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3" r:id="rId3"/>
  </sheets>
  <definedNames>
    <definedName name="_xlnm._FilterDatabase" localSheetId="1" hidden="1">Egresados!$F$152:$G$200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9" i="2" l="1"/>
  <c r="D233" i="2" l="1"/>
  <c r="C207" i="2" l="1"/>
  <c r="D205" i="2" s="1"/>
  <c r="C90" i="2"/>
  <c r="C63" i="2"/>
  <c r="C37" i="2"/>
  <c r="D203" i="2" l="1"/>
  <c r="D206" i="2"/>
  <c r="C434" i="2"/>
  <c r="C401" i="2"/>
  <c r="D90" i="2"/>
  <c r="G90" i="2" s="1"/>
  <c r="D60" i="2"/>
  <c r="G60" i="2" s="1"/>
  <c r="E123" i="2"/>
  <c r="F268" i="2"/>
  <c r="J268" i="2" s="1"/>
  <c r="C323" i="2"/>
  <c r="I418" i="2"/>
  <c r="C397" i="2"/>
  <c r="C400" i="2"/>
  <c r="D62" i="2"/>
  <c r="G62" i="2" s="1"/>
  <c r="E125" i="2"/>
  <c r="D35" i="2"/>
  <c r="G35" i="2" s="1"/>
  <c r="D63" i="2"/>
  <c r="G63" i="2" s="1"/>
  <c r="E128" i="2"/>
  <c r="E232" i="2"/>
  <c r="C327" i="2"/>
  <c r="C435" i="2"/>
  <c r="D86" i="2"/>
  <c r="G86" i="2" s="1"/>
  <c r="D88" i="2"/>
  <c r="G88" i="2" s="1"/>
  <c r="K123" i="2"/>
  <c r="K125" i="2"/>
  <c r="C324" i="2"/>
  <c r="C347" i="2"/>
  <c r="H397" i="2"/>
  <c r="C415" i="2"/>
  <c r="C432" i="2"/>
  <c r="C436" i="2"/>
  <c r="D37" i="2"/>
  <c r="G37" i="2" s="1"/>
  <c r="D61" i="2"/>
  <c r="G61" i="2" s="1"/>
  <c r="E124" i="2"/>
  <c r="E126" i="2"/>
  <c r="D204" i="2"/>
  <c r="D207" i="2" s="1"/>
  <c r="F267" i="2"/>
  <c r="J267" i="2" s="1"/>
  <c r="F269" i="2"/>
  <c r="J269" i="2" s="1"/>
  <c r="C325" i="2"/>
  <c r="C348" i="2"/>
  <c r="C398" i="2"/>
  <c r="C416" i="2"/>
  <c r="C433" i="2"/>
  <c r="D36" i="2"/>
  <c r="G36" i="2" s="1"/>
  <c r="D87" i="2"/>
  <c r="G87" i="2" s="1"/>
  <c r="D89" i="2"/>
  <c r="G89" i="2" s="1"/>
  <c r="K124" i="2"/>
  <c r="E127" i="2"/>
  <c r="E231" i="2"/>
  <c r="C326" i="2"/>
  <c r="H396" i="2"/>
  <c r="C399" i="2"/>
  <c r="I417" i="2"/>
  <c r="E233" i="2" l="1"/>
</calcChain>
</file>

<file path=xl/sharedStrings.xml><?xml version="1.0" encoding="utf-8"?>
<sst xmlns="http://schemas.openxmlformats.org/spreadsheetml/2006/main" count="1109" uniqueCount="476">
  <si>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</si>
  <si>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</si>
  <si>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</si>
  <si>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</si>
  <si>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</si>
  <si>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</si>
  <si>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</si>
  <si>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</si>
  <si>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</si>
  <si>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</si>
  <si>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</si>
  <si>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</si>
  <si>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</si>
  <si>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</si>
  <si>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</si>
  <si>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</si>
  <si>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</si>
  <si>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</si>
  <si>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</si>
  <si>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</si>
  <si>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</si>
  <si>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</si>
  <si>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</si>
  <si>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</si>
  <si>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</si>
  <si>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</si>
  <si>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</si>
  <si>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</si>
  <si>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</si>
  <si>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</si>
  <si>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</si>
  <si>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</si>
  <si>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</si>
  <si>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</si>
  <si>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</si>
  <si>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</si>
  <si>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</si>
  <si>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</si>
  <si>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</si>
  <si>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</si>
  <si>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</si>
  <si>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</si>
  <si>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</si>
  <si>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</si>
  <si>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</si>
  <si>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</si>
  <si>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</si>
  <si>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</si>
  <si>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</si>
  <si>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</si>
  <si>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</si>
  <si>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</si>
  <si>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</si>
  <si>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</si>
  <si>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</si>
  <si>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</si>
  <si>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</si>
  <si>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</si>
  <si>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</si>
  <si>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</si>
  <si>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</si>
  <si>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</si>
  <si>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</si>
  <si>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</si>
  <si>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</si>
  <si>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</si>
  <si>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</si>
  <si>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</si>
  <si>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</si>
  <si>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</si>
  <si>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</si>
  <si>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</si>
  <si>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</si>
  <si>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</si>
  <si>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</si>
  <si>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</si>
  <si>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</si>
  <si>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</si>
  <si>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</si>
  <si>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</si>
  <si>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</si>
  <si>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</si>
  <si>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</si>
  <si>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</si>
  <si>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</si>
  <si>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</si>
  <si>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</si>
  <si>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</si>
  <si>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</si>
  <si>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</si>
  <si>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</si>
  <si>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</si>
  <si>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</si>
  <si>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</si>
  <si>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</si>
  <si>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</si>
  <si>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</si>
  <si>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</si>
  <si>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</si>
  <si>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</si>
  <si>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</si>
  <si>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</si>
  <si>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</si>
  <si>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</si>
  <si>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</si>
  <si>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</si>
  <si>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</si>
  <si>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</si>
  <si>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</si>
  <si>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</si>
  <si>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</si>
  <si>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</si>
  <si>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</si>
  <si>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</si>
  <si>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</si>
  <si>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</si>
  <si>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</si>
  <si>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</si>
  <si>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</si>
  <si>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</si>
  <si>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</si>
  <si>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</si>
  <si>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</si>
  <si>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</si>
  <si>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</si>
  <si>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</si>
  <si>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</si>
  <si>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</si>
  <si>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</si>
  <si>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</si>
  <si>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</si>
  <si>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</si>
  <si>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</si>
  <si>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</si>
  <si>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</si>
  <si>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</si>
  <si>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</si>
  <si>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</si>
  <si>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Es necesario replantear los programas de pregrado y posgrado de formación docente, donde la práctica docente, la investigación pedagógica y las didácticas disciplinares específicas sean el centro o eje de la formación docente.</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</si>
  <si>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</si>
  <si>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</si>
  <si>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</si>
  <si>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</si>
  <si>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</si>
  <si>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</si>
  <si>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Ver numeral 2.</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</si>
  <si>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</si>
  <si>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</si>
  <si>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No tengo sugerencias</t>
  </si>
  <si>
    <t>Replantear todo el proceso de formación docente, y alinearlo con el centro de su actividad, la práctica docente.</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</si>
  <si>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</si>
  <si>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</si>
  <si>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</si>
  <si>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</si>
  <si>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Formación y fundamentación filosófica y epistemológica. desarrollar competencias que le posibiliten la reflexión sobre su profesión y práctica profesional. Mejorar sustancialmente la cualificación en investigación para la producción de conocimiento en su profesión. Capaz de trabajar eficiente y eficazmente en equipo. Alta Formación ética y sensibilidad social.</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</si>
  <si>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</si>
  <si>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</si>
  <si>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</si>
  <si>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</si>
  <si>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</si>
  <si>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</si>
  <si>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Maestría en Historia</t>
  </si>
  <si>
    <t>Total egresados encuestados: 48</t>
  </si>
  <si>
    <t>Secretaria de educacion Municipal , Pereira</t>
  </si>
  <si>
    <t>carrera 5ta #21-03</t>
  </si>
  <si>
    <t>clamego14@gmail.com</t>
  </si>
  <si>
    <t>Ocupaciones en Ciencias Sociales, Educación, Servicios Gubernamentales y Religión</t>
  </si>
  <si>
    <t xml:space="preserve">Empleado del gobierno	  </t>
  </si>
  <si>
    <t>Contrato a término indefinido</t>
  </si>
  <si>
    <t>entre 2 SMLV y menos de 3 SMLV</t>
  </si>
  <si>
    <t>Centro</t>
  </si>
  <si>
    <t>docente</t>
  </si>
  <si>
    <t>Rectora</t>
  </si>
  <si>
    <t>Risaralda</t>
  </si>
  <si>
    <t>Pereira</t>
  </si>
  <si>
    <t>Colombia</t>
  </si>
  <si>
    <t>Fundación Universitaria del Área Andina</t>
  </si>
  <si>
    <t>Calle 24 N° 8-55</t>
  </si>
  <si>
    <t>www.areandin.edu.co</t>
  </si>
  <si>
    <t xml:space="preserve">Empleado de empresa particular  </t>
  </si>
  <si>
    <t xml:space="preserve">Contrato de prestación de servicios	</t>
  </si>
  <si>
    <t xml:space="preserve">Privada 	</t>
  </si>
  <si>
    <t>entre 4 SMLV y menos de 5 SMLV</t>
  </si>
  <si>
    <t>Departamento de Humanidades</t>
  </si>
  <si>
    <t>Docente Tiempo completo</t>
  </si>
  <si>
    <t>Director Departamento de Humanidades</t>
  </si>
  <si>
    <t>secretaria de educacion pereira</t>
  </si>
  <si>
    <t>carrera 7 numero 18:25</t>
  </si>
  <si>
    <t>pereira@gov.co</t>
  </si>
  <si>
    <t>Docencia</t>
  </si>
  <si>
    <t>cordinador</t>
  </si>
  <si>
    <t>risaralda</t>
  </si>
  <si>
    <t>pereira</t>
  </si>
  <si>
    <t>colombia</t>
  </si>
  <si>
    <t>INSTITUCIÓN EDUCATIVA COMPARTIR LAS BRISAS</t>
  </si>
  <si>
    <t>BARRIO LAS BRISAS</t>
  </si>
  <si>
    <t>coordibrisas@gmail.com</t>
  </si>
  <si>
    <t>Contrato a término fijo</t>
  </si>
  <si>
    <t>entre 3 SMLV y menos de 4 SMLV</t>
  </si>
  <si>
    <t>EDUCACIÓN</t>
  </si>
  <si>
    <t>DOCENTE</t>
  </si>
  <si>
    <t>COORDINADORA</t>
  </si>
  <si>
    <t>RISARALDA</t>
  </si>
  <si>
    <t>PEREIRA</t>
  </si>
  <si>
    <t>COLOMBIA</t>
  </si>
  <si>
    <t>SIN RESPUESTA</t>
  </si>
  <si>
    <t>Universidad Católica de Pereira</t>
  </si>
  <si>
    <t>Carrera 21 No. 49-95 Av. de las Américas</t>
  </si>
  <si>
    <t>victor.montes@ucp.edu.co</t>
  </si>
  <si>
    <t>Carrera 21 No. 49-95 Av. de las Américas Pereira, Colombia.</t>
  </si>
  <si>
    <t>Docente</t>
  </si>
  <si>
    <t>Jefe del Departamento de Humanidades</t>
  </si>
  <si>
    <t xml:space="preserve">Institución educativa Nusefa </t>
  </si>
  <si>
    <t xml:space="preserve">calle 40 </t>
  </si>
  <si>
    <t>nusefapereira@hotmail.com</t>
  </si>
  <si>
    <t xml:space="preserve">coordinación académica </t>
  </si>
  <si>
    <t xml:space="preserve">docente </t>
  </si>
  <si>
    <t xml:space="preserve">cordinador académico </t>
  </si>
  <si>
    <t xml:space="preserve">Risaralda </t>
  </si>
  <si>
    <t xml:space="preserve">Pereira </t>
  </si>
  <si>
    <t xml:space="preserve">Colombia </t>
  </si>
  <si>
    <t xml:space="preserve">SEDCALDAS </t>
  </si>
  <si>
    <t xml:space="preserve">MANIZALES </t>
  </si>
  <si>
    <t>tapascoconcejo@yahoo.com</t>
  </si>
  <si>
    <t xml:space="preserve">Institucion Educativa </t>
  </si>
  <si>
    <t xml:space="preserve">Docente </t>
  </si>
  <si>
    <t xml:space="preserve">Rectora </t>
  </si>
  <si>
    <t xml:space="preserve">Caldas </t>
  </si>
  <si>
    <t xml:space="preserve">Riosucio </t>
  </si>
  <si>
    <t>Cra. 21 #49-95</t>
  </si>
  <si>
    <t>edwin.arango@ucp.edu.co</t>
  </si>
  <si>
    <t xml:space="preserve">Educación superior </t>
  </si>
  <si>
    <t xml:space="preserve">Decano Facultad Ciencias Sociales, Humanas y de la Educación  </t>
  </si>
  <si>
    <t>fundacion universitaria de area andina</t>
  </si>
  <si>
    <t>calle 24 con 9</t>
  </si>
  <si>
    <t>amcalderon@funandi.edu.co</t>
  </si>
  <si>
    <t>programa de derecho</t>
  </si>
  <si>
    <t>decana</t>
  </si>
  <si>
    <t>Institucion educativa liceo creativo mendel sas.</t>
  </si>
  <si>
    <t>kilometro 1 via cerritos entrada 1</t>
  </si>
  <si>
    <t>3217570850- 3389772</t>
  </si>
  <si>
    <t>liceocreativomendel@hotmail.com</t>
  </si>
  <si>
    <t>menor a 1 SMLV (Salario mínimo legal vigente)</t>
  </si>
  <si>
    <t>Ciencias Sociales</t>
  </si>
  <si>
    <t>Rector</t>
  </si>
  <si>
    <t xml:space="preserve">Trabajador  independiente    (Sector público o privado)  </t>
  </si>
  <si>
    <t xml:space="preserve">Empleado de empresa familiar sin  remuneración    </t>
  </si>
  <si>
    <t>I.E. María Inmaculada</t>
  </si>
  <si>
    <t>Corregimiento Moctezuma</t>
  </si>
  <si>
    <t>iemariainmaculada2011@gmail.com</t>
  </si>
  <si>
    <t>Coordinador</t>
  </si>
  <si>
    <t>Valle del Cauca</t>
  </si>
  <si>
    <t>Ulloa</t>
  </si>
  <si>
    <t xml:space="preserve">secretaria de educación de caldas </t>
  </si>
  <si>
    <t xml:space="preserve">vereda el trebol chinchina </t>
  </si>
  <si>
    <t xml:space="preserve">yullya13@hotmail.com </t>
  </si>
  <si>
    <t xml:space="preserve">docencia </t>
  </si>
  <si>
    <t>jefe</t>
  </si>
  <si>
    <t xml:space="preserve">chinchina </t>
  </si>
  <si>
    <t>fundación universitaria del Area andina</t>
  </si>
  <si>
    <t>Calle 24 N° 8 55, Risaralda, Colombia</t>
  </si>
  <si>
    <t>6) 3401516</t>
  </si>
  <si>
    <t>aporcas13@areandina.edu.co</t>
  </si>
  <si>
    <t>humanidades</t>
  </si>
  <si>
    <t>A</t>
  </si>
  <si>
    <t>Américo Porto Carrero</t>
  </si>
  <si>
    <t>Universidad Tecnológica de Pereira</t>
  </si>
  <si>
    <t>Cra 27 Nº 10-02 Los Álamos</t>
  </si>
  <si>
    <t>www.utp.edu.co</t>
  </si>
  <si>
    <t>más de 6 SMLV</t>
  </si>
  <si>
    <t>Dirección de Planeación</t>
  </si>
  <si>
    <t>Secretario Técnico Sociedad en Movimiento</t>
  </si>
  <si>
    <t>Director de Planeación</t>
  </si>
  <si>
    <t xml:space="preserve">Institución Educativa Carlos Eduardo  Vasco Uribe </t>
  </si>
  <si>
    <t xml:space="preserve">Km 4 via morelia barrio san marcos </t>
  </si>
  <si>
    <t xml:space="preserve">carloseduardovasco1@gmail.com </t>
  </si>
  <si>
    <t>entre 1 SMLV y menos de 2 SMLV</t>
  </si>
  <si>
    <t xml:space="preserve">ciencias Sociales </t>
  </si>
  <si>
    <t xml:space="preserve">Rector </t>
  </si>
  <si>
    <t xml:space="preserve">Risaralda / </t>
  </si>
  <si>
    <t>Institucion Educativa Nuestra Señora  de la Presentacion</t>
  </si>
  <si>
    <t>CALLE 7 N° 17 A 45 Zona Expansión Suroriental  La Virginia Risaralda</t>
  </si>
  <si>
    <t xml:space="preserve"> 3682660  Cel 3206827017  </t>
  </si>
  <si>
    <t xml:space="preserve">grie.lapresentacion@risaralda.gov.co   </t>
  </si>
  <si>
    <t>docente de aula</t>
  </si>
  <si>
    <t>La Virginia</t>
  </si>
  <si>
    <t>I.E Cristo Rey</t>
  </si>
  <si>
    <t>cll 76 #18-01</t>
  </si>
  <si>
    <t>jo_castrillon@hotmail.com</t>
  </si>
  <si>
    <t>Magisterio</t>
  </si>
  <si>
    <t>Dosquebradas</t>
  </si>
  <si>
    <t xml:space="preserve">Secretaria de Educaciòn Armenia </t>
  </si>
  <si>
    <t>Calle 10A # 22C-44 Barrio Granada</t>
  </si>
  <si>
    <t>educacion@armenia.gov.co</t>
  </si>
  <si>
    <t>Docente de aula</t>
  </si>
  <si>
    <t>Docente de Aula</t>
  </si>
  <si>
    <t>Quindio</t>
  </si>
  <si>
    <t>Armenia</t>
  </si>
  <si>
    <t>IE CRISTOBAL COLON</t>
  </si>
  <si>
    <t>Barrio Corbones carrera 24 A calle 17 Esquina</t>
  </si>
  <si>
    <t>ieccolon1@gmail.com</t>
  </si>
  <si>
    <t>docencia</t>
  </si>
  <si>
    <t>docente Ciencias sociales</t>
  </si>
  <si>
    <t xml:space="preserve">Secretaria de Educación </t>
  </si>
  <si>
    <t>+57 (6) 7378424</t>
  </si>
  <si>
    <t>Docente, institución educativa CASD</t>
  </si>
  <si>
    <t xml:space="preserve">Docente Media Académica </t>
  </si>
  <si>
    <t xml:space="preserve">Coordinador </t>
  </si>
  <si>
    <t xml:space="preserve">Quindío </t>
  </si>
  <si>
    <t>Secretaría de Educación de Armenia- Institución Educativa República de Francia</t>
  </si>
  <si>
    <t xml:space="preserve">Plazoleta Vásquez Cobo frente al CAI del Pórtico </t>
  </si>
  <si>
    <t>ierepublicadefrancia2009@gmail.com</t>
  </si>
  <si>
    <t>Quindío</t>
  </si>
  <si>
    <t xml:space="preserve">Colegio Jose Antonio Galan </t>
  </si>
  <si>
    <t xml:space="preserve">km 10 via Armenia </t>
  </si>
  <si>
    <t>certificacion.iso.galan@gmail.com</t>
  </si>
  <si>
    <t xml:space="preserve">Docencia </t>
  </si>
  <si>
    <t xml:space="preserve">Docente de Ciencias Sociales </t>
  </si>
  <si>
    <t>Institución Educativa Robledo</t>
  </si>
  <si>
    <t>Carrera 25 Calle 50 Barrio El Prado</t>
  </si>
  <si>
    <t>institucion.robledo@gmail.com</t>
  </si>
  <si>
    <t>Otro tipo de contrato</t>
  </si>
  <si>
    <t>Nivel de Preescolar</t>
  </si>
  <si>
    <t>Qundío</t>
  </si>
  <si>
    <t>Calarcá</t>
  </si>
  <si>
    <t xml:space="preserve">Secretaria de Educación del Quindio </t>
  </si>
  <si>
    <t xml:space="preserve"> Calle 20 # 13-22 Piso 1 y 9</t>
  </si>
  <si>
    <t>contactenos@sedquindio.gov.co</t>
  </si>
  <si>
    <t xml:space="preserve">institución educativa filadelfia </t>
  </si>
  <si>
    <t>carrera 7 calles 4 y 5 # 4-33</t>
  </si>
  <si>
    <t>8580578 3217192648</t>
  </si>
  <si>
    <t>iefiladelfia@sedcaldas.gov.co</t>
  </si>
  <si>
    <t>docente de ciencias sociales</t>
  </si>
  <si>
    <t xml:space="preserve">rector </t>
  </si>
  <si>
    <t xml:space="preserve">caldas </t>
  </si>
  <si>
    <t>filadelfia</t>
  </si>
  <si>
    <t>Institución Educativa El Naranjal</t>
  </si>
  <si>
    <t>Vereda La Quiebra del Naranjal</t>
  </si>
  <si>
    <t>ienaranjal@sedcaldas.gov.co</t>
  </si>
  <si>
    <t>Coordinador Académico</t>
  </si>
  <si>
    <t>Caldas</t>
  </si>
  <si>
    <t>Chinchiná</t>
  </si>
  <si>
    <t>INSTITUCION EDUCATIVA PORTACHUELO</t>
  </si>
  <si>
    <t>COMUNIDAD DE PORTACHUELO</t>
  </si>
  <si>
    <t>ceportachuelo@sedcaldas.gov.co</t>
  </si>
  <si>
    <t>PRIMARIA</t>
  </si>
  <si>
    <t>RECTORA</t>
  </si>
  <si>
    <t>CALDAS</t>
  </si>
  <si>
    <t>RIOSUCIO</t>
  </si>
  <si>
    <t>programa todos a aprender</t>
  </si>
  <si>
    <t>gobierno nacional</t>
  </si>
  <si>
    <t>jhon.botero1@utp.edu.co</t>
  </si>
  <si>
    <t>educación</t>
  </si>
  <si>
    <t>tutor</t>
  </si>
  <si>
    <t>coordinador</t>
  </si>
  <si>
    <t>La Dorada</t>
  </si>
  <si>
    <t>INSTITUCION EDUCATIVA RAFAEL POMBO</t>
  </si>
  <si>
    <t>MARMATO CALDAS</t>
  </si>
  <si>
    <t>ie@sedcaldas.gov.co</t>
  </si>
  <si>
    <t>rector</t>
  </si>
  <si>
    <t>caldas</t>
  </si>
  <si>
    <t>marmato</t>
  </si>
  <si>
    <t>Secretaria de educación de Caldas</t>
  </si>
  <si>
    <t>edificio la licorera manizales Caldas</t>
  </si>
  <si>
    <t>sedcaldas@gov.co</t>
  </si>
  <si>
    <t>educacion</t>
  </si>
  <si>
    <t>docente tutor</t>
  </si>
  <si>
    <t>Anserma</t>
  </si>
  <si>
    <t>secretaria de educación departamental</t>
  </si>
  <si>
    <t>kr 21 calle 23 edificio Licorera</t>
  </si>
  <si>
    <t xml:space="preserve">atencionalciudadano@sedcaldas.gov.co </t>
  </si>
  <si>
    <t>Agricultura, ganadería, Caza y Silvicultura</t>
  </si>
  <si>
    <t>Educativa</t>
  </si>
  <si>
    <t>Manizales</t>
  </si>
  <si>
    <t>SECRETARIA DE EDUCACION DEPARTAMENTAL DE CALDAS</t>
  </si>
  <si>
    <t xml:space="preserve">PACORA - CALDAS </t>
  </si>
  <si>
    <t>iemariscalrobledo@sedcaldas.gov.co</t>
  </si>
  <si>
    <t>INSTITUCION EDUCATIVA MARISCAL ROBLEDO</t>
  </si>
  <si>
    <t>RECTOR (E)</t>
  </si>
  <si>
    <t>FABIO HERNANDO ARIAS</t>
  </si>
  <si>
    <t xml:space="preserve">PACORA </t>
  </si>
  <si>
    <t>Secretaría de Educación de Caldas</t>
  </si>
  <si>
    <t>Cra. 6 No. 3-81</t>
  </si>
  <si>
    <t>iedorada@sedcaldas.gov.co</t>
  </si>
  <si>
    <t>Institución Educativa Dorada</t>
  </si>
  <si>
    <t>INSTITUCION EDUCATIVA SIPIRRA</t>
  </si>
  <si>
    <t>COMUNIDAD DE SIPIRRA</t>
  </si>
  <si>
    <t>iesipirra@sedcaldas.gov.co</t>
  </si>
  <si>
    <t>PREESCOLAR</t>
  </si>
  <si>
    <t>IE Francisco Jose de caldas</t>
  </si>
  <si>
    <t>Vereda Betania. Hacienda la Pradera. Risaralda Caldas</t>
  </si>
  <si>
    <t>iefranciscojosedecaldasrisaralda@sedcaldas.gov.co</t>
  </si>
  <si>
    <t>Docente Ciencias sociales</t>
  </si>
  <si>
    <t>Secretaria de educación de caldas</t>
  </si>
  <si>
    <t>Gobernación de caldas</t>
  </si>
  <si>
    <t>atencionalciudadano@sedcaldas.gov.co</t>
  </si>
  <si>
    <t xml:space="preserve">educacion </t>
  </si>
  <si>
    <t>la dorada</t>
  </si>
  <si>
    <t>SED CALDAS</t>
  </si>
  <si>
    <t>ED. LA LICORERA CALLE 21 CRA 21</t>
  </si>
  <si>
    <t>www.sedcaldas.gov.co/</t>
  </si>
  <si>
    <t xml:space="preserve">DOCENCIA </t>
  </si>
  <si>
    <t>DOCENTE DE AULA</t>
  </si>
  <si>
    <t>RECTOR</t>
  </si>
  <si>
    <t>MANIZALES</t>
  </si>
  <si>
    <t>Sed Caldas</t>
  </si>
  <si>
    <t xml:space="preserve">villamaria Gerardo Arias </t>
  </si>
  <si>
    <t>gerardo1964@gmail.com</t>
  </si>
  <si>
    <t>secretaria departamental de Educación de Caldas</t>
  </si>
  <si>
    <t>Edificio Licorera carrera 21 calle 23</t>
  </si>
  <si>
    <t>(57) 6 - 8982444 ext. 2600 - 2601</t>
  </si>
  <si>
    <t>institución educativa el Madroño de Belalcazar Caldas.</t>
  </si>
  <si>
    <t xml:space="preserve">coordinador </t>
  </si>
  <si>
    <t>Belalcazar</t>
  </si>
  <si>
    <t>INSTITUCION EDUCATIVA INEM FELIPE PEREZ</t>
  </si>
  <si>
    <t>JARDIN  I ETAPA</t>
  </si>
  <si>
    <t>inem.edupage.org</t>
  </si>
  <si>
    <t>CIENCIAS SOCIALES</t>
  </si>
  <si>
    <t>SECRETARIA DE EDUCACIÓN MUNICIPAL</t>
  </si>
  <si>
    <t>INSTITUCION EDUCATIVA SANTA SOFIA</t>
  </si>
  <si>
    <t>CARRERA 24 9 46 EL JAPON</t>
  </si>
  <si>
    <t>secretaria@iesantasofia.edu.co</t>
  </si>
  <si>
    <t>ALBERTINA VILLEGAS</t>
  </si>
  <si>
    <t>DOSQUEBRADAS</t>
  </si>
  <si>
    <t xml:space="preserve">Riosucio Caldas </t>
  </si>
  <si>
    <t>lilianambetancur@gmail.com</t>
  </si>
  <si>
    <t xml:space="preserve">Secretaria de educación </t>
  </si>
  <si>
    <t>coordiandor</t>
  </si>
  <si>
    <t>Riosucio</t>
  </si>
  <si>
    <t>Es fundamental acercarse mas a la historia de género y creo que con un solo seminarios sobre  educación es suficiente ( eliminar uno, para dar otras opciones) o por lo menos establecer lineas de estudio y que el estudiante de acuerdo a sus intereses decida</t>
  </si>
  <si>
    <t>muy mal asesoriamiento</t>
  </si>
  <si>
    <t>SALIDAS DE CAMPO</t>
  </si>
  <si>
    <t>ninguna</t>
  </si>
  <si>
    <t>Considero que la Maestría en Historia debe hacer mayores esfuerzos para que los docentes de planta no impartan varias materias sino únicamente aquellas en la que son especialistas y en esa medida invitar más docentes de otras universidades especializados en otros campos. Eso ayudaría a mejorar la diversidad académica de los egresados.  También es importante que se creen varias lineas de trabajo y no únicamente el estudio de la Historia Regional. No estoy seguro si es cierto, pero escuché que ahora los directores de proyecto de grado solo pueden ser docentes de la universidad o de la Maestría, de ser así, es absolutamente grave y eso no puede ser de esa manera, va en contra de la calidad académica.  Seguiría, pero no estoy seguro que alguien lea esto. :P</t>
  </si>
  <si>
    <t xml:space="preserve">la selección de profesores obedece, en ocasiones, a factores ajenos a los estrictamente académicos. </t>
  </si>
  <si>
    <t>todo muy bien</t>
  </si>
  <si>
    <t xml:space="preserve">Vinculación de más docentes nacionales y extranjeros. </t>
  </si>
  <si>
    <t>Mayor profundización en la parte investigativa y practica.</t>
  </si>
  <si>
    <t>No tengo</t>
  </si>
  <si>
    <t>Para la maestría en Historia que haya la posibilidad de pasantías o salidas de campo.</t>
  </si>
  <si>
    <t>no tengo</t>
  </si>
  <si>
    <t xml:space="preserve">que traigan docentes de reconocimiento de Americalatina. </t>
  </si>
  <si>
    <t>Generar mayor fortaleza institucional para contribuir al posicionamiento de la Historia como herramienta de los líderes de todos los ámbitos.</t>
  </si>
  <si>
    <t>no tengo ninguna sugerencia.</t>
  </si>
  <si>
    <t>no tengo sugerencias</t>
  </si>
  <si>
    <t>Mayor aporte en el énfasis en la enseñanza de las ciencias sociales; y mejor asesoramiento con el trabajo de grado.</t>
  </si>
  <si>
    <t>mas informacion sobre educación continuada</t>
  </si>
  <si>
    <t>mejorar los tiempos de clase</t>
  </si>
  <si>
    <t xml:space="preserve">Mayor énfasis a la metodología de investigación </t>
  </si>
  <si>
    <t>trabajar más en didácticas, especialmente para la línea de profundización</t>
  </si>
  <si>
    <t xml:space="preserve">ninguna </t>
  </si>
  <si>
    <t>Abrir esta Maestría a todas las carreras de pre grado en educación así no fueran en sociales.  Me pareció importante el aporte que me brindo este programa para crecimiento personal y profesional.</t>
  </si>
  <si>
    <t>Mayor informacion acerca de bienestar universitario</t>
  </si>
  <si>
    <t>Sistematizar las lineas de investigacion que se implementen dentro de los programas de posgrado.</t>
  </si>
  <si>
    <t>que la maestría se pueda ofertar mas a docentes de historia de los colegios oficiales del país.</t>
  </si>
  <si>
    <t>Salidas pedagógicas.</t>
  </si>
  <si>
    <t>No tengo sugerencias al respecto.</t>
  </si>
  <si>
    <t xml:space="preserve">creo que la utp ofrece una enseñanza de calidad a sus egresados </t>
  </si>
  <si>
    <t>Me parece que se deberían tener mayores  y asertivos criterios de selección del personal docente.</t>
  </si>
  <si>
    <t>Tener mayor seguimiento de los docentes y sus actividades pedagogicas</t>
  </si>
  <si>
    <t>Continuar con personal docente de alta calidad.</t>
  </si>
  <si>
    <t>Me gustaría que se pudieran realizar pasantías a otros lugares para tener un conocimiento más amplio en las temáticas vistas.</t>
  </si>
  <si>
    <t xml:space="preserve">No tengo sugerencias. </t>
  </si>
  <si>
    <t xml:space="preserve">Ampliar oferta de la maestría a todo tipo de profesional </t>
  </si>
  <si>
    <t>mejorar el proceso de acompañamiento en cuanto a la asesoría de trabajos de grado.</t>
  </si>
  <si>
    <t>fortalecimiento de la metodología de la investigación.</t>
  </si>
  <si>
    <t>NINGUNA SUGERENCIA</t>
  </si>
  <si>
    <t>todo esta muy bien difundido y organizado</t>
  </si>
  <si>
    <t>Institución Educativa Hugo ángel Jaramillo</t>
  </si>
  <si>
    <t>Unión temporal ALMA MATER -UTP</t>
  </si>
  <si>
    <t xml:space="preserve">Unión temporal en la UTP Colegio en el Barrio Málaga, Parque Industrial  </t>
  </si>
  <si>
    <t>3128850 317 668 89 900</t>
  </si>
  <si>
    <t>iehaj@educandoenred.edu.co</t>
  </si>
  <si>
    <t>Total graduados: 57</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</si>
  <si>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</si>
  <si>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Yenny Viviana Quiceno Barreto</t>
    </r>
    <r>
      <rPr>
        <sz val="14"/>
        <color indexed="8"/>
        <rFont val="Calibri"/>
        <family val="2"/>
      </rPr>
      <t xml:space="preserve">
Directora Ejecutiva Asociación  de Egresados ASEUTP
diregresados@utp.edu.co  -  3137355
Julian Osorio Salazar</t>
    </r>
    <r>
      <rPr>
        <b/>
        <sz val="14"/>
        <color indexed="8"/>
        <rFont val="Calibri"/>
        <family val="2"/>
      </rPr>
      <t xml:space="preserve">
Monitor </t>
    </r>
    <r>
      <rPr>
        <sz val="14"/>
        <color indexed="8"/>
        <rFont val="Calibri"/>
        <family val="2"/>
      </rPr>
      <t xml:space="preserve">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</si>
</sst>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2">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1" xfId="0" applyFill="1" applyBorder="1" applyAlignment="1">
      <alignment horizontal="center" vertical="center" wrapText="1"/>
    </xf>
    <xf numFmtId="9" fontId="0" fillId="2" borderId="1" xfId="0" applyNumberFormat="1" applyFill="1" applyBorder="1"/>
    <xf numFmtId="0" fontId="2" fillId="2" borderId="1" xfId="0" applyFont="1" applyFill="1" applyBorder="1" applyAlignment="1">
      <alignment horizontal="center" vertical="center"/>
    </xf>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0" fillId="2" borderId="1" xfId="0" quotePrefix="1" applyFill="1" applyBorder="1" applyAlignment="1">
      <alignment horizontal="center"/>
    </xf>
    <xf numFmtId="0" fontId="0" fillId="2" borderId="0" xfId="0" applyFill="1" applyBorder="1" applyAlignment="1">
      <alignment wrapText="1"/>
    </xf>
    <xf numFmtId="0" fontId="0" fillId="0" borderId="9" xfId="0"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10" fillId="2" borderId="0" xfId="0" applyFont="1" applyFill="1" applyAlignment="1">
      <alignment vertical="center" wrapText="1"/>
    </xf>
    <xf numFmtId="0" fontId="0" fillId="2" borderId="0" xfId="0" applyFill="1" applyAlignment="1">
      <alignment horizontal="center" wrapText="1"/>
    </xf>
    <xf numFmtId="0" fontId="2"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4" xfId="0" applyFont="1" applyFill="1" applyBorder="1" applyAlignment="1">
      <alignment horizontal="center"/>
    </xf>
    <xf numFmtId="0" fontId="0" fillId="2" borderId="4" xfId="0" applyFill="1" applyBorder="1" applyAlignment="1">
      <alignment horizontal="center"/>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0.5</c:v>
                </c:pt>
                <c:pt idx="1">
                  <c:v>0.47916666666666669</c:v>
                </c:pt>
                <c:pt idx="2">
                  <c:v>2.0833333333333332E-2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Egresados!$B$347:$B$348</c:f>
              <c:strCache>
                <c:ptCount val="2"/>
                <c:pt idx="0">
                  <c:v>Si</c:v>
                </c:pt>
                <c:pt idx="1">
                  <c:v>No</c:v>
                </c:pt>
              </c:strCache>
            </c:strRef>
          </c:cat>
          <c:val>
            <c:numRef>
              <c:f>Egresados!$C$347:$C$348</c:f>
              <c:numCache>
                <c:formatCode>0%</c:formatCode>
                <c:ptCount val="2"/>
                <c:pt idx="0">
                  <c:v>0.85416666666666663</c:v>
                </c:pt>
                <c:pt idx="1">
                  <c:v>0.14583333333333334</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1738920"/>
        <c:axId val="302125928"/>
      </c:barChart>
      <c:catAx>
        <c:axId val="301738920"/>
        <c:scaling>
          <c:orientation val="minMax"/>
        </c:scaling>
        <c:delete val="0"/>
        <c:axPos val="b"/>
        <c:numFmt formatCode="General" sourceLinked="1"/>
        <c:majorTickMark val="none"/>
        <c:minorTickMark val="none"/>
        <c:tickLblPos val="nextTo"/>
        <c:crossAx val="302125928"/>
        <c:crosses val="autoZero"/>
        <c:auto val="1"/>
        <c:lblAlgn val="ctr"/>
        <c:lblOffset val="100"/>
        <c:noMultiLvlLbl val="0"/>
      </c:catAx>
      <c:valAx>
        <c:axId val="302125928"/>
        <c:scaling>
          <c:orientation val="minMax"/>
        </c:scaling>
        <c:delete val="0"/>
        <c:axPos val="l"/>
        <c:majorGridlines/>
        <c:numFmt formatCode="0%" sourceLinked="1"/>
        <c:majorTickMark val="none"/>
        <c:minorTickMark val="none"/>
        <c:tickLblPos val="nextTo"/>
        <c:crossAx val="30173892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0.45833333333333331</c:v>
                </c:pt>
                <c:pt idx="1">
                  <c:v>0.54166666666666663</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0.5</c:v>
                </c:pt>
                <c:pt idx="1">
                  <c:v>0.22916666666666666</c:v>
                </c:pt>
                <c:pt idx="2">
                  <c:v>0.16666666666666666</c:v>
                </c:pt>
                <c:pt idx="3">
                  <c:v>0.10416666666666667</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F178-478F-8FFB-2792F5B493F1}"/>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0.875</c:v>
                </c:pt>
                <c:pt idx="1">
                  <c:v>6.25E-2</c:v>
                </c:pt>
                <c:pt idx="2">
                  <c:v>4.1666666666666664E-2</c:v>
                </c:pt>
                <c:pt idx="3">
                  <c:v>2.0833333333333332E-2</c:v>
                </c:pt>
                <c:pt idx="4">
                  <c:v>0</c:v>
                </c:pt>
                <c:pt idx="5">
                  <c:v>0</c:v>
                </c:pt>
              </c:numCache>
            </c:numRef>
          </c:val>
          <c:extLst xmlns:c16r2="http://schemas.microsoft.com/office/drawing/2015/06/chart">
            <c:ext xmlns:c16="http://schemas.microsoft.com/office/drawing/2014/chart" uri="{C3380CC4-5D6E-409C-BE32-E72D297353CC}">
              <c16:uniqueId val="{00000001-F178-478F-8FFB-2792F5B493F1}"/>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F178-478F-8FFB-2792F5B493F1}"/>
            </c:ext>
          </c:extLst>
        </c:ser>
        <c:dLbls>
          <c:showLegendKey val="0"/>
          <c:showVal val="0"/>
          <c:showCatName val="0"/>
          <c:showSerName val="0"/>
          <c:showPercent val="0"/>
          <c:showBubbleSize val="0"/>
        </c:dLbls>
        <c:gapWidth val="150"/>
        <c:axId val="226425328"/>
        <c:axId val="226425720"/>
      </c:barChart>
      <c:catAx>
        <c:axId val="226425328"/>
        <c:scaling>
          <c:orientation val="minMax"/>
        </c:scaling>
        <c:delete val="0"/>
        <c:axPos val="b"/>
        <c:numFmt formatCode="General" sourceLinked="1"/>
        <c:majorTickMark val="none"/>
        <c:minorTickMark val="none"/>
        <c:tickLblPos val="nextTo"/>
        <c:crossAx val="226425720"/>
        <c:crosses val="autoZero"/>
        <c:auto val="1"/>
        <c:lblAlgn val="ctr"/>
        <c:lblOffset val="100"/>
        <c:noMultiLvlLbl val="0"/>
      </c:catAx>
      <c:valAx>
        <c:axId val="226425720"/>
        <c:scaling>
          <c:orientation val="minMax"/>
        </c:scaling>
        <c:delete val="0"/>
        <c:axPos val="l"/>
        <c:majorGridlines/>
        <c:numFmt formatCode="General" sourceLinked="1"/>
        <c:majorTickMark val="none"/>
        <c:minorTickMark val="none"/>
        <c:tickLblPos val="nextTo"/>
        <c:crossAx val="22642532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0.85416666666666663</c:v>
                </c:pt>
                <c:pt idx="1">
                  <c:v>2.0833333333333332E-2</c:v>
                </c:pt>
                <c:pt idx="2">
                  <c:v>0.125</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1737352"/>
        <c:axId val="301737744"/>
      </c:barChart>
      <c:catAx>
        <c:axId val="301737352"/>
        <c:scaling>
          <c:orientation val="minMax"/>
        </c:scaling>
        <c:delete val="0"/>
        <c:axPos val="b"/>
        <c:numFmt formatCode="General" sourceLinked="1"/>
        <c:majorTickMark val="out"/>
        <c:minorTickMark val="none"/>
        <c:tickLblPos val="nextTo"/>
        <c:crossAx val="301737744"/>
        <c:crosses val="autoZero"/>
        <c:auto val="1"/>
        <c:lblAlgn val="ctr"/>
        <c:lblOffset val="100"/>
        <c:noMultiLvlLbl val="0"/>
      </c:catAx>
      <c:valAx>
        <c:axId val="301737744"/>
        <c:scaling>
          <c:orientation val="minMax"/>
        </c:scaling>
        <c:delete val="0"/>
        <c:axPos val="l"/>
        <c:majorGridlines/>
        <c:numFmt formatCode="General" sourceLinked="1"/>
        <c:majorTickMark val="out"/>
        <c:minorTickMark val="none"/>
        <c:tickLblPos val="nextTo"/>
        <c:crossAx val="30173735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Egresados!$B$203:$B$205</c:f>
              <c:strCache>
                <c:ptCount val="3"/>
                <c:pt idx="0">
                  <c:v>Agricultura, ganadería, Caza y Silvicultura</c:v>
                </c:pt>
                <c:pt idx="1">
                  <c:v>Educación</c:v>
                </c:pt>
                <c:pt idx="2">
                  <c:v>Servicios Sociales y de Salud</c:v>
                </c:pt>
              </c:strCache>
            </c:strRef>
          </c:cat>
          <c:val>
            <c:numRef>
              <c:f>Egresados!$D$203:$D$205</c:f>
              <c:numCache>
                <c:formatCode>0%</c:formatCode>
                <c:ptCount val="3"/>
                <c:pt idx="0">
                  <c:v>2.0833333333333332E-2</c:v>
                </c:pt>
                <c:pt idx="1">
                  <c:v>0.83333333333333337</c:v>
                </c:pt>
                <c:pt idx="2">
                  <c:v>2.0833333333333332E-2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7.413824373274927E-2"/>
          <c:y val="0.24786599591717701"/>
          <c:w val="0.81641264004994973"/>
          <c:h val="0.64767096821230674"/>
        </c:manualLayout>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Egresados!$E$231:$E$232</c:f>
              <c:numCache>
                <c:formatCode>0%</c:formatCode>
                <c:ptCount val="2"/>
                <c:pt idx="0">
                  <c:v>0.27083333333333331</c:v>
                </c:pt>
                <c:pt idx="1">
                  <c:v>0.72916666666666663</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1365073859159676"/>
          <c:y val="0.41853966170895313"/>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Egresados!$F$267:$F$268</c:f>
              <c:numCache>
                <c:formatCode>0%</c:formatCode>
                <c:ptCount val="2"/>
                <c:pt idx="0">
                  <c:v>0.72916666666666663</c:v>
                </c:pt>
                <c:pt idx="1">
                  <c:v>0.27083333333333331</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1927044507564406"/>
          <c:y val="0.52555472627532929"/>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Egresados!$C$323:$C$327</c:f>
              <c:numCache>
                <c:formatCode>0%</c:formatCode>
                <c:ptCount val="5"/>
                <c:pt idx="0">
                  <c:v>0</c:v>
                </c:pt>
                <c:pt idx="1">
                  <c:v>0</c:v>
                </c:pt>
                <c:pt idx="2">
                  <c:v>0.125</c:v>
                </c:pt>
                <c:pt idx="3">
                  <c:v>0.375</c:v>
                </c:pt>
                <c:pt idx="4">
                  <c:v>0.5</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1736176"/>
        <c:axId val="301735784"/>
      </c:barChart>
      <c:catAx>
        <c:axId val="301736176"/>
        <c:scaling>
          <c:orientation val="minMax"/>
        </c:scaling>
        <c:delete val="0"/>
        <c:axPos val="b"/>
        <c:numFmt formatCode="General" sourceLinked="1"/>
        <c:majorTickMark val="none"/>
        <c:minorTickMark val="none"/>
        <c:tickLblPos val="nextTo"/>
        <c:crossAx val="301735784"/>
        <c:crosses val="autoZero"/>
        <c:auto val="1"/>
        <c:lblAlgn val="ctr"/>
        <c:lblOffset val="100"/>
        <c:noMultiLvlLbl val="0"/>
      </c:catAx>
      <c:valAx>
        <c:axId val="301735784"/>
        <c:scaling>
          <c:orientation val="minMax"/>
        </c:scaling>
        <c:delete val="1"/>
        <c:axPos val="l"/>
        <c:numFmt formatCode="0%" sourceLinked="1"/>
        <c:majorTickMark val="out"/>
        <c:minorTickMark val="none"/>
        <c:tickLblPos val="nextTo"/>
        <c:crossAx val="30173617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95250</xdr:rowOff>
    </xdr:from>
    <xdr:to>
      <xdr:col>14</xdr:col>
      <xdr:colOff>603250</xdr:colOff>
      <xdr:row>9</xdr:row>
      <xdr:rowOff>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0" y="9525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Historia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210</xdr:row>
      <xdr:rowOff>19050</xdr:rowOff>
    </xdr:from>
    <xdr:to>
      <xdr:col>4</xdr:col>
      <xdr:colOff>1670050</xdr:colOff>
      <xdr:row>224</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142875</xdr:colOff>
      <xdr:row>227</xdr:row>
      <xdr:rowOff>76200</xdr:rowOff>
    </xdr:from>
    <xdr:to>
      <xdr:col>10</xdr:col>
      <xdr:colOff>1079500</xdr:colOff>
      <xdr:row>238</xdr:row>
      <xdr:rowOff>28575</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381000</xdr:colOff>
      <xdr:row>270</xdr:row>
      <xdr:rowOff>158750</xdr:rowOff>
    </xdr:from>
    <xdr:to>
      <xdr:col>5</xdr:col>
      <xdr:colOff>133350</xdr:colOff>
      <xdr:row>284</xdr:row>
      <xdr:rowOff>171450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313</xdr:row>
      <xdr:rowOff>165100</xdr:rowOff>
    </xdr:from>
    <xdr:to>
      <xdr:col>9</xdr:col>
      <xdr:colOff>622300</xdr:colOff>
      <xdr:row>328</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340</xdr:row>
      <xdr:rowOff>19050</xdr:rowOff>
    </xdr:from>
    <xdr:to>
      <xdr:col>8</xdr:col>
      <xdr:colOff>590550</xdr:colOff>
      <xdr:row>354</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103684</xdr:colOff>
      <xdr:row>27</xdr:row>
      <xdr:rowOff>933024</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23809" cy="340952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0.83071</cdr:x>
      <cdr:y>0.39931</cdr:y>
    </cdr:from>
    <cdr:to>
      <cdr:x>0.86753</cdr:x>
      <cdr:y>0.50694</cdr:y>
    </cdr:to>
    <cdr:sp macro="" textlink="">
      <cdr:nvSpPr>
        <cdr:cNvPr id="2" name="CuadroTexto 1"/>
        <cdr:cNvSpPr txBox="1"/>
      </cdr:nvSpPr>
      <cdr:spPr>
        <a:xfrm xmlns:a="http://schemas.openxmlformats.org/drawingml/2006/main">
          <a:off x="8382000" y="1095375"/>
          <a:ext cx="371475"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0.83071</cdr:x>
      <cdr:y>0.48958</cdr:y>
    </cdr:from>
    <cdr:to>
      <cdr:x>0.8713</cdr:x>
      <cdr:y>0.59028</cdr:y>
    </cdr:to>
    <cdr:sp macro="" textlink="">
      <cdr:nvSpPr>
        <cdr:cNvPr id="3" name="CuadroTexto 2"/>
        <cdr:cNvSpPr txBox="1"/>
      </cdr:nvSpPr>
      <cdr:spPr>
        <a:xfrm xmlns:a="http://schemas.openxmlformats.org/drawingml/2006/main">
          <a:off x="8382000" y="1343025"/>
          <a:ext cx="409575"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0.84323</cdr:x>
      <cdr:y>0.52014</cdr:y>
    </cdr:from>
    <cdr:to>
      <cdr:x>0.91629</cdr:x>
      <cdr:y>0.61611</cdr:y>
    </cdr:to>
    <cdr:sp macro="" textlink="">
      <cdr:nvSpPr>
        <cdr:cNvPr id="2" name="CuadroTexto 1"/>
        <cdr:cNvSpPr txBox="1"/>
      </cdr:nvSpPr>
      <cdr:spPr>
        <a:xfrm xmlns:a="http://schemas.openxmlformats.org/drawingml/2006/main">
          <a:off x="5276850" y="1393825"/>
          <a:ext cx="457200" cy="2571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0.84627</cdr:x>
      <cdr:y>0.6019</cdr:y>
    </cdr:from>
    <cdr:to>
      <cdr:x>0.91933</cdr:x>
      <cdr:y>0.70142</cdr:y>
    </cdr:to>
    <cdr:sp macro="" textlink="">
      <cdr:nvSpPr>
        <cdr:cNvPr id="3" name="CuadroTexto 2"/>
        <cdr:cNvSpPr txBox="1"/>
      </cdr:nvSpPr>
      <cdr:spPr>
        <a:xfrm xmlns:a="http://schemas.openxmlformats.org/drawingml/2006/main">
          <a:off x="5295900" y="1612900"/>
          <a:ext cx="457200"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Historia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B65" sqref="B65"/>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7" t="s">
        <v>0</v>
      </c>
      <c r="C46" s="57"/>
      <c r="D46" s="57"/>
      <c r="E46" s="57"/>
      <c r="F46" s="57"/>
      <c r="G46" s="57"/>
      <c r="H46" s="57"/>
      <c r="I46" s="57"/>
      <c r="J46" s="57"/>
      <c r="K46" s="57"/>
      <c r="L46" s="57"/>
      <c r="M46" s="57"/>
      <c r="N46" s="57"/>
      <c r="O46" s="57"/>
    </row>
    <row r="47" spans="2:18" ht="409.6" customHeight="1">
      <c r="B47" s="58" t="s">
        <v>1</v>
      </c>
      <c r="C47" s="58"/>
      <c r="D47" s="58"/>
      <c r="E47" s="58"/>
      <c r="F47" s="58"/>
      <c r="G47" s="58"/>
      <c r="H47" s="58"/>
      <c r="I47" s="58"/>
      <c r="J47" s="58"/>
      <c r="K47" s="58"/>
      <c r="L47" s="58"/>
      <c r="M47" s="58"/>
      <c r="N47" s="58"/>
      <c r="O47" s="58"/>
      <c r="R47" s="3"/>
    </row>
    <row r="48" spans="2:18" ht="14.45" customHeight="1">
      <c r="B48" s="58"/>
      <c r="C48" s="58"/>
      <c r="D48" s="58"/>
      <c r="E48" s="58"/>
      <c r="F48" s="58"/>
      <c r="G48" s="58"/>
      <c r="H48" s="58"/>
      <c r="I48" s="58"/>
      <c r="J48" s="58"/>
      <c r="K48" s="58"/>
      <c r="L48" s="58"/>
      <c r="M48" s="58"/>
      <c r="N48" s="58"/>
      <c r="O48" s="58"/>
    </row>
    <row r="49" spans="2:15" ht="14.45" customHeight="1">
      <c r="B49" s="58"/>
      <c r="C49" s="58"/>
      <c r="D49" s="58"/>
      <c r="E49" s="58"/>
      <c r="F49" s="58"/>
      <c r="G49" s="58"/>
      <c r="H49" s="58"/>
      <c r="I49" s="58"/>
      <c r="J49" s="58"/>
      <c r="K49" s="58"/>
      <c r="L49" s="58"/>
      <c r="M49" s="58"/>
      <c r="N49" s="58"/>
      <c r="O49" s="58"/>
    </row>
    <row r="50" spans="2:15" ht="14.45" customHeight="1">
      <c r="B50" s="58"/>
      <c r="C50" s="58"/>
      <c r="D50" s="58"/>
      <c r="E50" s="58"/>
      <c r="F50" s="58"/>
      <c r="G50" s="58"/>
      <c r="H50" s="58"/>
      <c r="I50" s="58"/>
      <c r="J50" s="58"/>
      <c r="K50" s="58"/>
      <c r="L50" s="58"/>
      <c r="M50" s="58"/>
      <c r="N50" s="58"/>
      <c r="O50" s="58"/>
    </row>
    <row r="51" spans="2:15" ht="14.45" customHeight="1">
      <c r="B51" s="58"/>
      <c r="C51" s="58"/>
      <c r="D51" s="58"/>
      <c r="E51" s="58"/>
      <c r="F51" s="58"/>
      <c r="G51" s="58"/>
      <c r="H51" s="58"/>
      <c r="I51" s="58"/>
      <c r="J51" s="58"/>
      <c r="K51" s="58"/>
      <c r="L51" s="58"/>
      <c r="M51" s="58"/>
      <c r="N51" s="58"/>
      <c r="O51" s="58"/>
    </row>
    <row r="52" spans="2:15" ht="93" customHeight="1">
      <c r="B52" s="58"/>
      <c r="C52" s="58"/>
      <c r="D52" s="58"/>
      <c r="E52" s="58"/>
      <c r="F52" s="58"/>
      <c r="G52" s="58"/>
      <c r="H52" s="58"/>
      <c r="I52" s="58"/>
      <c r="J52" s="58"/>
      <c r="K52" s="58"/>
      <c r="L52" s="58"/>
      <c r="M52" s="58"/>
      <c r="N52" s="58"/>
      <c r="O52" s="58"/>
    </row>
    <row r="54" spans="2:15" ht="36.75" customHeight="1">
      <c r="B54" s="4" t="s">
        <v>2</v>
      </c>
    </row>
    <row r="55" spans="2:15" ht="14.45" customHeight="1">
      <c r="B55" s="59" t="s">
        <v>475</v>
      </c>
      <c r="C55" s="60"/>
      <c r="D55" s="60"/>
      <c r="E55" s="60"/>
      <c r="F55" s="60"/>
      <c r="G55" s="60"/>
      <c r="H55" s="60"/>
      <c r="I55" s="60"/>
      <c r="J55" s="60"/>
      <c r="K55" s="60"/>
      <c r="L55" s="60"/>
      <c r="M55" s="60"/>
      <c r="N55" s="60"/>
    </row>
    <row r="56" spans="2:15" ht="14.45" customHeight="1">
      <c r="B56" s="60"/>
      <c r="C56" s="60"/>
      <c r="D56" s="60"/>
      <c r="E56" s="60"/>
      <c r="F56" s="60"/>
      <c r="G56" s="60"/>
      <c r="H56" s="60"/>
      <c r="I56" s="60"/>
      <c r="J56" s="60"/>
      <c r="K56" s="60"/>
      <c r="L56" s="60"/>
      <c r="M56" s="60"/>
      <c r="N56" s="60"/>
    </row>
    <row r="57" spans="2:15" ht="14.45" customHeight="1">
      <c r="B57" s="60"/>
      <c r="C57" s="60"/>
      <c r="D57" s="60"/>
      <c r="E57" s="60"/>
      <c r="F57" s="60"/>
      <c r="G57" s="60"/>
      <c r="H57" s="60"/>
      <c r="I57" s="60"/>
      <c r="J57" s="60"/>
      <c r="K57" s="60"/>
      <c r="L57" s="60"/>
      <c r="M57" s="60"/>
      <c r="N57" s="60"/>
    </row>
    <row r="58" spans="2:15" ht="14.45" customHeight="1">
      <c r="B58" s="60"/>
      <c r="C58" s="60"/>
      <c r="D58" s="60"/>
      <c r="E58" s="60"/>
      <c r="F58" s="60"/>
      <c r="G58" s="60"/>
      <c r="H58" s="60"/>
      <c r="I58" s="60"/>
      <c r="J58" s="60"/>
      <c r="K58" s="60"/>
      <c r="L58" s="60"/>
      <c r="M58" s="60"/>
      <c r="N58" s="60"/>
    </row>
    <row r="59" spans="2:15" ht="14.45" customHeight="1">
      <c r="B59" s="60"/>
      <c r="C59" s="60"/>
      <c r="D59" s="60"/>
      <c r="E59" s="60"/>
      <c r="F59" s="60"/>
      <c r="G59" s="60"/>
      <c r="H59" s="60"/>
      <c r="I59" s="60"/>
      <c r="J59" s="60"/>
      <c r="K59" s="60"/>
      <c r="L59" s="60"/>
      <c r="M59" s="60"/>
      <c r="N59" s="60"/>
    </row>
    <row r="60" spans="2:15" ht="14.45" customHeight="1">
      <c r="B60" s="60"/>
      <c r="C60" s="60"/>
      <c r="D60" s="60"/>
      <c r="E60" s="60"/>
      <c r="F60" s="60"/>
      <c r="G60" s="60"/>
      <c r="H60" s="60"/>
      <c r="I60" s="60"/>
      <c r="J60" s="60"/>
      <c r="K60" s="60"/>
      <c r="L60" s="60"/>
      <c r="M60" s="60"/>
      <c r="N60" s="60"/>
    </row>
    <row r="61" spans="2:15" ht="14.45" customHeight="1">
      <c r="B61" s="60"/>
      <c r="C61" s="60"/>
      <c r="D61" s="60"/>
      <c r="E61" s="60"/>
      <c r="F61" s="60"/>
      <c r="G61" s="60"/>
      <c r="H61" s="60"/>
      <c r="I61" s="60"/>
      <c r="J61" s="60"/>
      <c r="K61" s="60"/>
      <c r="L61" s="60"/>
      <c r="M61" s="60"/>
      <c r="N61" s="60"/>
    </row>
    <row r="62" spans="2:15" ht="14.45" customHeight="1">
      <c r="B62" s="60"/>
      <c r="C62" s="60"/>
      <c r="D62" s="60"/>
      <c r="E62" s="60"/>
      <c r="F62" s="60"/>
      <c r="G62" s="60"/>
      <c r="H62" s="60"/>
      <c r="I62" s="60"/>
      <c r="J62" s="60"/>
      <c r="K62" s="60"/>
      <c r="L62" s="60"/>
      <c r="M62" s="60"/>
      <c r="N62" s="60"/>
    </row>
    <row r="63" spans="2:15" ht="14.45" customHeight="1">
      <c r="B63" s="60"/>
      <c r="C63" s="60"/>
      <c r="D63" s="60"/>
      <c r="E63" s="60"/>
      <c r="F63" s="60"/>
      <c r="G63" s="60"/>
      <c r="H63" s="60"/>
      <c r="I63" s="60"/>
      <c r="J63" s="60"/>
      <c r="K63" s="60"/>
      <c r="L63" s="60"/>
      <c r="M63" s="60"/>
      <c r="N63" s="60"/>
    </row>
    <row r="64" spans="2:15" ht="54" customHeight="1">
      <c r="B64" s="60"/>
      <c r="C64" s="60"/>
      <c r="D64" s="60"/>
      <c r="E64" s="60"/>
      <c r="F64" s="60"/>
      <c r="G64" s="60"/>
      <c r="H64" s="60"/>
      <c r="I64" s="60"/>
      <c r="J64" s="60"/>
      <c r="K64" s="60"/>
      <c r="L64" s="60"/>
      <c r="M64" s="60"/>
      <c r="N64" s="60"/>
    </row>
    <row r="66" spans="2:15" ht="132.75" customHeight="1">
      <c r="B66" s="61" t="s">
        <v>474</v>
      </c>
      <c r="C66" s="62"/>
      <c r="D66" s="62"/>
      <c r="E66" s="62"/>
      <c r="F66" s="62"/>
      <c r="G66" s="62"/>
      <c r="H66" s="62"/>
      <c r="I66" s="62"/>
      <c r="J66" s="62"/>
      <c r="K66" s="62"/>
      <c r="L66" s="62"/>
      <c r="M66" s="62"/>
      <c r="N66" s="62"/>
      <c r="O66" s="62"/>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91"/>
  <sheetViews>
    <sheetView zoomScaleNormal="100" workbookViewId="0">
      <selection activeCell="D28" sqref="D28"/>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8" t="s">
        <v>161</v>
      </c>
      <c r="C12" s="68"/>
      <c r="D12" s="68"/>
      <c r="E12" s="68"/>
      <c r="F12" s="68"/>
    </row>
    <row r="13" spans="2:6">
      <c r="B13" s="5" t="s">
        <v>4</v>
      </c>
    </row>
    <row r="14" spans="2:6">
      <c r="B14" s="5"/>
    </row>
    <row r="15" spans="2:6">
      <c r="B15" s="5"/>
    </row>
    <row r="16" spans="2:6">
      <c r="B16" s="5"/>
    </row>
    <row r="17" spans="2:2">
      <c r="B17" s="5"/>
    </row>
    <row r="18" spans="2:2">
      <c r="B18" s="5"/>
    </row>
    <row r="28" spans="2:2" ht="123" customHeight="1"/>
    <row r="29" spans="2:2" ht="21">
      <c r="B29" s="6" t="s">
        <v>473</v>
      </c>
    </row>
    <row r="30" spans="2:2" ht="21">
      <c r="B30" s="6" t="s">
        <v>162</v>
      </c>
    </row>
    <row r="32" spans="2:2" ht="15.75">
      <c r="B32" s="7" t="s">
        <v>5</v>
      </c>
    </row>
    <row r="34" spans="2:7">
      <c r="B34" s="8" t="s">
        <v>5</v>
      </c>
      <c r="C34" s="9" t="s">
        <v>6</v>
      </c>
      <c r="D34" s="9" t="s">
        <v>7</v>
      </c>
      <c r="F34" s="8" t="s">
        <v>5</v>
      </c>
      <c r="G34" s="9" t="s">
        <v>7</v>
      </c>
    </row>
    <row r="35" spans="2:7">
      <c r="B35" s="10" t="s">
        <v>8</v>
      </c>
      <c r="C35" s="43">
        <v>22</v>
      </c>
      <c r="D35" s="11">
        <f>C35/$C$37</f>
        <v>0.45833333333333331</v>
      </c>
      <c r="F35" s="10" t="s">
        <v>8</v>
      </c>
      <c r="G35" s="11">
        <f>D35</f>
        <v>0.45833333333333331</v>
      </c>
    </row>
    <row r="36" spans="2:7">
      <c r="B36" s="10" t="s">
        <v>9</v>
      </c>
      <c r="C36" s="43">
        <v>26</v>
      </c>
      <c r="D36" s="11">
        <f t="shared" ref="D36:D37" si="0">C36/$C$37</f>
        <v>0.54166666666666663</v>
      </c>
      <c r="F36" s="10" t="s">
        <v>9</v>
      </c>
      <c r="G36" s="11">
        <f>D36</f>
        <v>0.54166666666666663</v>
      </c>
    </row>
    <row r="37" spans="2:7">
      <c r="B37" s="10" t="s">
        <v>10</v>
      </c>
      <c r="C37" s="44">
        <f>SUM(C35:C36)</f>
        <v>48</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3">
        <v>24</v>
      </c>
      <c r="D60" s="11">
        <f>C60/$C$37</f>
        <v>0.5</v>
      </c>
      <c r="F60" s="10" t="s">
        <v>12</v>
      </c>
      <c r="G60" s="11">
        <f>D60</f>
        <v>0.5</v>
      </c>
    </row>
    <row r="61" spans="2:7">
      <c r="B61" s="10" t="s">
        <v>13</v>
      </c>
      <c r="C61" s="43">
        <v>23</v>
      </c>
      <c r="D61" s="11">
        <f t="shared" ref="D61:D63" si="1">C61/$C$37</f>
        <v>0.47916666666666669</v>
      </c>
      <c r="F61" s="10" t="s">
        <v>13</v>
      </c>
      <c r="G61" s="11">
        <f>D61</f>
        <v>0.47916666666666669</v>
      </c>
    </row>
    <row r="62" spans="2:7">
      <c r="B62" s="10" t="s">
        <v>14</v>
      </c>
      <c r="C62" s="43">
        <v>1</v>
      </c>
      <c r="D62" s="11">
        <f t="shared" si="1"/>
        <v>2.0833333333333332E-2</v>
      </c>
      <c r="F62" s="10" t="s">
        <v>15</v>
      </c>
      <c r="G62" s="11">
        <f>D62</f>
        <v>2.0833333333333332E-2</v>
      </c>
    </row>
    <row r="63" spans="2:7">
      <c r="B63" s="10" t="s">
        <v>10</v>
      </c>
      <c r="C63" s="44">
        <f>SUM(C60:C62)</f>
        <v>48</v>
      </c>
      <c r="D63" s="11">
        <f t="shared" si="1"/>
        <v>1</v>
      </c>
      <c r="F63" s="10" t="s">
        <v>10</v>
      </c>
      <c r="G63" s="11">
        <f>D63</f>
        <v>1</v>
      </c>
    </row>
    <row r="83" spans="2:7" ht="15.75">
      <c r="B83" s="7" t="s">
        <v>16</v>
      </c>
    </row>
    <row r="85" spans="2:7">
      <c r="B85" s="8" t="s">
        <v>17</v>
      </c>
      <c r="C85" s="9" t="s">
        <v>6</v>
      </c>
      <c r="D85" s="9" t="s">
        <v>7</v>
      </c>
      <c r="F85" s="8" t="s">
        <v>17</v>
      </c>
      <c r="G85" s="9" t="s">
        <v>7</v>
      </c>
    </row>
    <row r="86" spans="2:7">
      <c r="B86" s="45">
        <v>0</v>
      </c>
      <c r="C86" s="43">
        <v>24</v>
      </c>
      <c r="D86" s="11">
        <f>C86/$C$37</f>
        <v>0.5</v>
      </c>
      <c r="F86" s="45">
        <v>0</v>
      </c>
      <c r="G86" s="11">
        <f>D86</f>
        <v>0.5</v>
      </c>
    </row>
    <row r="87" spans="2:7">
      <c r="B87" s="45">
        <v>1</v>
      </c>
      <c r="C87" s="43">
        <v>11</v>
      </c>
      <c r="D87" s="11">
        <f t="shared" ref="D87:D90" si="2">C87/$C$37</f>
        <v>0.22916666666666666</v>
      </c>
      <c r="F87" s="45">
        <v>1</v>
      </c>
      <c r="G87" s="11">
        <f>D87</f>
        <v>0.22916666666666666</v>
      </c>
    </row>
    <row r="88" spans="2:7">
      <c r="B88" s="45">
        <v>2</v>
      </c>
      <c r="C88" s="43">
        <v>8</v>
      </c>
      <c r="D88" s="11">
        <f t="shared" si="2"/>
        <v>0.16666666666666666</v>
      </c>
      <c r="F88" s="45">
        <v>2</v>
      </c>
      <c r="G88" s="11">
        <f>D88</f>
        <v>0.16666666666666666</v>
      </c>
    </row>
    <row r="89" spans="2:7">
      <c r="B89" s="30" t="s">
        <v>18</v>
      </c>
      <c r="C89" s="43">
        <v>5</v>
      </c>
      <c r="D89" s="11">
        <f t="shared" si="2"/>
        <v>0.10416666666666667</v>
      </c>
      <c r="F89" s="30" t="s">
        <v>18</v>
      </c>
      <c r="G89" s="11">
        <f>D89</f>
        <v>0.10416666666666667</v>
      </c>
    </row>
    <row r="90" spans="2:7">
      <c r="B90" s="45" t="s">
        <v>10</v>
      </c>
      <c r="C90" s="44">
        <f>SUM(C86:C89)</f>
        <v>48</v>
      </c>
      <c r="D90" s="11">
        <f t="shared" si="2"/>
        <v>1</v>
      </c>
      <c r="F90" s="10" t="s">
        <v>10</v>
      </c>
      <c r="G90" s="11">
        <f>D90</f>
        <v>1</v>
      </c>
    </row>
    <row r="110" spans="2:2" ht="15.75">
      <c r="B110" s="7" t="s">
        <v>19</v>
      </c>
    </row>
    <row r="111" spans="2:2" ht="15.75">
      <c r="B111" s="7"/>
    </row>
    <row r="113" spans="2:12" ht="84" customHeight="1">
      <c r="B113" s="69" t="s">
        <v>20</v>
      </c>
      <c r="C113" s="69"/>
      <c r="D113" s="69"/>
      <c r="E113" s="70" t="s">
        <v>6</v>
      </c>
      <c r="F113" s="70"/>
      <c r="H113" s="69" t="s">
        <v>21</v>
      </c>
      <c r="I113" s="69"/>
      <c r="J113" s="69"/>
      <c r="K113" s="70" t="s">
        <v>6</v>
      </c>
      <c r="L113" s="70"/>
    </row>
    <row r="114" spans="2:12">
      <c r="B114" s="65" t="s">
        <v>22</v>
      </c>
      <c r="C114" s="65"/>
      <c r="D114" s="65"/>
      <c r="E114" s="66">
        <v>42</v>
      </c>
      <c r="F114" s="66"/>
      <c r="H114" s="67" t="s">
        <v>23</v>
      </c>
      <c r="I114" s="67"/>
      <c r="J114" s="67"/>
      <c r="K114" s="63">
        <v>41</v>
      </c>
      <c r="L114" s="64"/>
    </row>
    <row r="115" spans="2:12">
      <c r="B115" s="65" t="s">
        <v>24</v>
      </c>
      <c r="C115" s="65"/>
      <c r="D115" s="65"/>
      <c r="E115" s="66">
        <v>3</v>
      </c>
      <c r="F115" s="66"/>
      <c r="H115" s="67" t="s">
        <v>25</v>
      </c>
      <c r="I115" s="67"/>
      <c r="J115" s="67"/>
      <c r="K115" s="63">
        <v>1</v>
      </c>
      <c r="L115" s="64"/>
    </row>
    <row r="116" spans="2:12">
      <c r="B116" s="65" t="s">
        <v>26</v>
      </c>
      <c r="C116" s="65"/>
      <c r="D116" s="65"/>
      <c r="E116" s="66">
        <v>2</v>
      </c>
      <c r="F116" s="66"/>
      <c r="H116" s="67" t="s">
        <v>27</v>
      </c>
      <c r="I116" s="67"/>
      <c r="J116" s="67"/>
      <c r="K116" s="63">
        <v>6</v>
      </c>
      <c r="L116" s="64"/>
    </row>
    <row r="117" spans="2:12">
      <c r="B117" s="65" t="s">
        <v>28</v>
      </c>
      <c r="C117" s="65"/>
      <c r="D117" s="65"/>
      <c r="E117" s="66">
        <v>1</v>
      </c>
      <c r="F117" s="66"/>
      <c r="H117" s="14"/>
      <c r="I117" s="14"/>
      <c r="J117" s="14"/>
      <c r="K117" s="15"/>
      <c r="L117" s="15"/>
    </row>
    <row r="118" spans="2:12">
      <c r="B118" s="65" t="s">
        <v>29</v>
      </c>
      <c r="C118" s="65"/>
      <c r="D118" s="65"/>
      <c r="E118" s="66">
        <v>0</v>
      </c>
      <c r="F118" s="66"/>
      <c r="H118" s="14"/>
      <c r="I118" s="14"/>
      <c r="J118" s="14"/>
      <c r="K118" s="15"/>
      <c r="L118" s="15"/>
    </row>
    <row r="119" spans="2:12">
      <c r="B119" s="65" t="s">
        <v>30</v>
      </c>
      <c r="C119" s="65"/>
      <c r="D119" s="65"/>
      <c r="E119" s="66">
        <v>0</v>
      </c>
      <c r="F119" s="66"/>
      <c r="H119" s="14"/>
      <c r="I119" s="14"/>
      <c r="J119" s="14"/>
      <c r="K119" s="15"/>
      <c r="L119" s="15"/>
    </row>
    <row r="120" spans="2:12">
      <c r="B120" s="16"/>
      <c r="C120" s="16"/>
      <c r="D120" s="16"/>
      <c r="E120" s="15"/>
      <c r="F120" s="15"/>
      <c r="H120" s="14"/>
      <c r="I120" s="14"/>
      <c r="J120" s="14"/>
      <c r="K120" s="15"/>
      <c r="L120" s="15"/>
    </row>
    <row r="122" spans="2:12">
      <c r="B122" s="74" t="s">
        <v>31</v>
      </c>
      <c r="C122" s="74"/>
      <c r="D122" s="74"/>
      <c r="E122" s="74" t="s">
        <v>7</v>
      </c>
      <c r="F122" s="74"/>
      <c r="H122" s="74" t="s">
        <v>32</v>
      </c>
      <c r="I122" s="74"/>
      <c r="J122" s="74"/>
      <c r="K122" s="75" t="s">
        <v>7</v>
      </c>
      <c r="L122" s="76"/>
    </row>
    <row r="123" spans="2:12">
      <c r="B123" s="65" t="s">
        <v>22</v>
      </c>
      <c r="C123" s="65"/>
      <c r="D123" s="65"/>
      <c r="E123" s="71">
        <f>E114/$C$37</f>
        <v>0.875</v>
      </c>
      <c r="F123" s="71"/>
      <c r="H123" s="65" t="s">
        <v>33</v>
      </c>
      <c r="I123" s="65"/>
      <c r="J123" s="65"/>
      <c r="K123" s="72">
        <f>K114/$C$37</f>
        <v>0.85416666666666663</v>
      </c>
      <c r="L123" s="73"/>
    </row>
    <row r="124" spans="2:12">
      <c r="B124" s="65" t="s">
        <v>24</v>
      </c>
      <c r="C124" s="65"/>
      <c r="D124" s="65"/>
      <c r="E124" s="71">
        <f t="shared" ref="E124:E128" si="3">E115/$C$37</f>
        <v>6.25E-2</v>
      </c>
      <c r="F124" s="71"/>
      <c r="H124" s="67" t="s">
        <v>34</v>
      </c>
      <c r="I124" s="67"/>
      <c r="J124" s="67"/>
      <c r="K124" s="72">
        <f t="shared" ref="K124:K125" si="4">K115/$C$37</f>
        <v>2.0833333333333332E-2</v>
      </c>
      <c r="L124" s="73"/>
    </row>
    <row r="125" spans="2:12">
      <c r="B125" s="65" t="s">
        <v>26</v>
      </c>
      <c r="C125" s="65"/>
      <c r="D125" s="65"/>
      <c r="E125" s="71">
        <f t="shared" si="3"/>
        <v>4.1666666666666664E-2</v>
      </c>
      <c r="F125" s="71"/>
      <c r="H125" s="67" t="s">
        <v>27</v>
      </c>
      <c r="I125" s="67"/>
      <c r="J125" s="67"/>
      <c r="K125" s="72">
        <f t="shared" si="4"/>
        <v>0.125</v>
      </c>
      <c r="L125" s="73"/>
    </row>
    <row r="126" spans="2:12">
      <c r="B126" s="65" t="s">
        <v>28</v>
      </c>
      <c r="C126" s="65"/>
      <c r="D126" s="65"/>
      <c r="E126" s="71">
        <f t="shared" si="3"/>
        <v>2.0833333333333332E-2</v>
      </c>
      <c r="F126" s="71"/>
    </row>
    <row r="127" spans="2:12">
      <c r="B127" s="65" t="s">
        <v>29</v>
      </c>
      <c r="C127" s="65"/>
      <c r="D127" s="65"/>
      <c r="E127" s="71">
        <f t="shared" si="3"/>
        <v>0</v>
      </c>
      <c r="F127" s="71"/>
    </row>
    <row r="128" spans="2:12">
      <c r="B128" s="65" t="s">
        <v>30</v>
      </c>
      <c r="C128" s="65"/>
      <c r="D128" s="65"/>
      <c r="E128" s="71">
        <f t="shared" si="3"/>
        <v>0</v>
      </c>
      <c r="F128" s="71"/>
    </row>
    <row r="150" spans="2:18" ht="15.75">
      <c r="B150" s="7" t="s">
        <v>35</v>
      </c>
    </row>
    <row r="152" spans="2:18" ht="60">
      <c r="B152" s="48" t="s">
        <v>36</v>
      </c>
      <c r="C152" s="48" t="s">
        <v>37</v>
      </c>
      <c r="D152" s="48" t="s">
        <v>38</v>
      </c>
      <c r="E152" s="48"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163</v>
      </c>
      <c r="C153" s="17" t="s">
        <v>164</v>
      </c>
      <c r="D153" s="17">
        <v>3253846</v>
      </c>
      <c r="E153" s="17" t="s">
        <v>165</v>
      </c>
      <c r="F153" s="17" t="s">
        <v>166</v>
      </c>
      <c r="G153" s="17" t="s">
        <v>54</v>
      </c>
      <c r="H153" s="17" t="s">
        <v>167</v>
      </c>
      <c r="I153" s="17" t="s">
        <v>168</v>
      </c>
      <c r="J153" s="17" t="s">
        <v>33</v>
      </c>
      <c r="K153" s="17" t="s">
        <v>133</v>
      </c>
      <c r="L153" s="17" t="s">
        <v>169</v>
      </c>
      <c r="M153" s="17" t="s">
        <v>170</v>
      </c>
      <c r="N153" s="17" t="s">
        <v>171</v>
      </c>
      <c r="O153" s="17" t="s">
        <v>172</v>
      </c>
      <c r="P153" s="17" t="s">
        <v>173</v>
      </c>
      <c r="Q153" s="17" t="s">
        <v>174</v>
      </c>
      <c r="R153" s="17" t="s">
        <v>175</v>
      </c>
    </row>
    <row r="154" spans="2:18">
      <c r="B154" s="17" t="s">
        <v>176</v>
      </c>
      <c r="C154" s="17" t="s">
        <v>177</v>
      </c>
      <c r="D154" s="17">
        <v>3401516</v>
      </c>
      <c r="E154" s="17" t="s">
        <v>178</v>
      </c>
      <c r="F154" s="17" t="s">
        <v>166</v>
      </c>
      <c r="G154" s="17" t="s">
        <v>54</v>
      </c>
      <c r="H154" s="17" t="s">
        <v>179</v>
      </c>
      <c r="I154" s="17" t="s">
        <v>180</v>
      </c>
      <c r="J154" s="17" t="s">
        <v>33</v>
      </c>
      <c r="K154" s="17" t="s">
        <v>181</v>
      </c>
      <c r="L154" s="17" t="s">
        <v>182</v>
      </c>
      <c r="M154" s="17" t="s">
        <v>183</v>
      </c>
      <c r="N154" s="17" t="s">
        <v>184</v>
      </c>
      <c r="O154" s="17" t="s">
        <v>185</v>
      </c>
      <c r="P154" s="17" t="s">
        <v>173</v>
      </c>
      <c r="Q154" s="17" t="s">
        <v>174</v>
      </c>
      <c r="R154" s="17" t="s">
        <v>175</v>
      </c>
    </row>
    <row r="155" spans="2:18">
      <c r="B155" s="17" t="s">
        <v>186</v>
      </c>
      <c r="C155" s="17" t="s">
        <v>187</v>
      </c>
      <c r="D155" s="17">
        <v>3322569</v>
      </c>
      <c r="E155" s="17" t="s">
        <v>188</v>
      </c>
      <c r="F155" s="17" t="s">
        <v>166</v>
      </c>
      <c r="G155" s="17" t="s">
        <v>54</v>
      </c>
      <c r="H155" s="17" t="s">
        <v>167</v>
      </c>
      <c r="I155" s="17" t="s">
        <v>168</v>
      </c>
      <c r="J155" s="17" t="s">
        <v>33</v>
      </c>
      <c r="K155" s="17" t="s">
        <v>133</v>
      </c>
      <c r="L155" s="17" t="s">
        <v>169</v>
      </c>
      <c r="M155" s="17" t="s">
        <v>189</v>
      </c>
      <c r="N155" s="17" t="s">
        <v>171</v>
      </c>
      <c r="O155" s="17" t="s">
        <v>190</v>
      </c>
      <c r="P155" s="17" t="s">
        <v>191</v>
      </c>
      <c r="Q155" s="17" t="s">
        <v>192</v>
      </c>
      <c r="R155" s="17" t="s">
        <v>193</v>
      </c>
    </row>
    <row r="156" spans="2:18">
      <c r="B156" s="17" t="s">
        <v>194</v>
      </c>
      <c r="C156" s="17" t="s">
        <v>195</v>
      </c>
      <c r="D156" s="17">
        <v>3188578734</v>
      </c>
      <c r="E156" s="17" t="s">
        <v>196</v>
      </c>
      <c r="F156" s="17" t="s">
        <v>166</v>
      </c>
      <c r="G156" s="17" t="s">
        <v>54</v>
      </c>
      <c r="H156" s="17" t="s">
        <v>167</v>
      </c>
      <c r="I156" s="17" t="s">
        <v>197</v>
      </c>
      <c r="J156" s="17" t="s">
        <v>33</v>
      </c>
      <c r="K156" s="17" t="s">
        <v>133</v>
      </c>
      <c r="L156" s="17" t="s">
        <v>198</v>
      </c>
      <c r="M156" s="17" t="s">
        <v>199</v>
      </c>
      <c r="N156" s="17" t="s">
        <v>200</v>
      </c>
      <c r="O156" s="17" t="s">
        <v>201</v>
      </c>
      <c r="P156" s="17" t="s">
        <v>202</v>
      </c>
      <c r="Q156" s="17" t="s">
        <v>203</v>
      </c>
      <c r="R156" s="17" t="s">
        <v>204</v>
      </c>
    </row>
    <row r="157" spans="2:18">
      <c r="B157" s="17" t="s">
        <v>205</v>
      </c>
      <c r="C157" s="17" t="s">
        <v>205</v>
      </c>
      <c r="D157" s="17" t="s">
        <v>205</v>
      </c>
      <c r="E157" s="17" t="s">
        <v>205</v>
      </c>
      <c r="F157" s="17" t="s">
        <v>205</v>
      </c>
      <c r="G157" s="17" t="s">
        <v>205</v>
      </c>
      <c r="H157" s="17" t="s">
        <v>205</v>
      </c>
      <c r="I157" s="17" t="s">
        <v>205</v>
      </c>
      <c r="J157" s="17" t="s">
        <v>205</v>
      </c>
      <c r="K157" s="17" t="s">
        <v>205</v>
      </c>
      <c r="L157" s="17" t="s">
        <v>205</v>
      </c>
      <c r="M157" s="17" t="s">
        <v>205</v>
      </c>
      <c r="N157" s="17" t="s">
        <v>205</v>
      </c>
      <c r="O157" s="17" t="s">
        <v>205</v>
      </c>
      <c r="P157" s="17" t="s">
        <v>205</v>
      </c>
      <c r="Q157" s="17" t="s">
        <v>205</v>
      </c>
      <c r="R157" s="17" t="s">
        <v>205</v>
      </c>
    </row>
    <row r="158" spans="2:18">
      <c r="B158" s="17" t="s">
        <v>206</v>
      </c>
      <c r="C158" s="17" t="s">
        <v>207</v>
      </c>
      <c r="D158" s="17">
        <v>3124000</v>
      </c>
      <c r="E158" s="17" t="s">
        <v>208</v>
      </c>
      <c r="F158" s="17" t="s">
        <v>166</v>
      </c>
      <c r="G158" s="17" t="s">
        <v>54</v>
      </c>
      <c r="H158" s="17" t="s">
        <v>179</v>
      </c>
      <c r="I158" s="17" t="s">
        <v>197</v>
      </c>
      <c r="J158" s="17" t="s">
        <v>33</v>
      </c>
      <c r="K158" s="17" t="s">
        <v>181</v>
      </c>
      <c r="L158" s="17" t="s">
        <v>169</v>
      </c>
      <c r="M158" s="17" t="s">
        <v>209</v>
      </c>
      <c r="N158" s="17" t="s">
        <v>210</v>
      </c>
      <c r="O158" s="17" t="s">
        <v>211</v>
      </c>
      <c r="P158" s="17" t="s">
        <v>173</v>
      </c>
      <c r="Q158" s="17" t="s">
        <v>174</v>
      </c>
      <c r="R158" s="17" t="s">
        <v>175</v>
      </c>
    </row>
    <row r="159" spans="2:18">
      <c r="B159" s="17" t="s">
        <v>212</v>
      </c>
      <c r="C159" s="17" t="s">
        <v>213</v>
      </c>
      <c r="D159" s="17">
        <v>3136201381</v>
      </c>
      <c r="E159" s="17" t="s">
        <v>214</v>
      </c>
      <c r="F159" s="17" t="s">
        <v>166</v>
      </c>
      <c r="G159" s="17" t="s">
        <v>55</v>
      </c>
      <c r="H159" s="17" t="s">
        <v>167</v>
      </c>
      <c r="I159" s="17" t="s">
        <v>168</v>
      </c>
      <c r="J159" s="17" t="s">
        <v>33</v>
      </c>
      <c r="K159" s="17" t="s">
        <v>133</v>
      </c>
      <c r="L159" s="17" t="s">
        <v>169</v>
      </c>
      <c r="M159" s="17" t="s">
        <v>215</v>
      </c>
      <c r="N159" s="17" t="s">
        <v>216</v>
      </c>
      <c r="O159" s="17" t="s">
        <v>217</v>
      </c>
      <c r="P159" s="17" t="s">
        <v>218</v>
      </c>
      <c r="Q159" s="17" t="s">
        <v>219</v>
      </c>
      <c r="R159" s="17" t="s">
        <v>220</v>
      </c>
    </row>
    <row r="160" spans="2:18">
      <c r="B160" s="17" t="s">
        <v>221</v>
      </c>
      <c r="C160" s="17" t="s">
        <v>222</v>
      </c>
      <c r="D160" s="17">
        <v>3128311141</v>
      </c>
      <c r="E160" s="17" t="s">
        <v>223</v>
      </c>
      <c r="F160" s="17" t="s">
        <v>166</v>
      </c>
      <c r="G160" s="17" t="s">
        <v>54</v>
      </c>
      <c r="H160" s="17" t="s">
        <v>167</v>
      </c>
      <c r="I160" s="17" t="s">
        <v>168</v>
      </c>
      <c r="J160" s="17" t="s">
        <v>33</v>
      </c>
      <c r="K160" s="17" t="s">
        <v>133</v>
      </c>
      <c r="L160" s="17" t="s">
        <v>169</v>
      </c>
      <c r="M160" s="17" t="s">
        <v>224</v>
      </c>
      <c r="N160" s="17" t="s">
        <v>225</v>
      </c>
      <c r="O160" s="17" t="s">
        <v>226</v>
      </c>
      <c r="P160" s="17" t="s">
        <v>227</v>
      </c>
      <c r="Q160" s="17" t="s">
        <v>228</v>
      </c>
      <c r="R160" s="17" t="s">
        <v>220</v>
      </c>
    </row>
    <row r="161" spans="2:18">
      <c r="B161" s="17" t="s">
        <v>205</v>
      </c>
      <c r="C161" s="17" t="s">
        <v>205</v>
      </c>
      <c r="D161" s="17" t="s">
        <v>205</v>
      </c>
      <c r="E161" s="17" t="s">
        <v>205</v>
      </c>
      <c r="F161" s="17" t="s">
        <v>205</v>
      </c>
      <c r="G161" s="17" t="s">
        <v>205</v>
      </c>
      <c r="H161" s="17" t="s">
        <v>205</v>
      </c>
      <c r="I161" s="17" t="s">
        <v>205</v>
      </c>
      <c r="J161" s="17" t="s">
        <v>205</v>
      </c>
      <c r="K161" s="17" t="s">
        <v>205</v>
      </c>
      <c r="L161" s="17" t="s">
        <v>205</v>
      </c>
      <c r="M161" s="17" t="s">
        <v>205</v>
      </c>
      <c r="N161" s="17" t="s">
        <v>205</v>
      </c>
      <c r="O161" s="17" t="s">
        <v>205</v>
      </c>
      <c r="P161" s="17" t="s">
        <v>205</v>
      </c>
      <c r="Q161" s="17" t="s">
        <v>205</v>
      </c>
      <c r="R161" s="17" t="s">
        <v>205</v>
      </c>
    </row>
    <row r="162" spans="2:18">
      <c r="B162" s="17" t="s">
        <v>206</v>
      </c>
      <c r="C162" s="17" t="s">
        <v>229</v>
      </c>
      <c r="D162" s="17">
        <v>3124000</v>
      </c>
      <c r="E162" s="17" t="s">
        <v>230</v>
      </c>
      <c r="F162" s="17" t="s">
        <v>166</v>
      </c>
      <c r="G162" s="17" t="s">
        <v>54</v>
      </c>
      <c r="H162" s="17" t="s">
        <v>179</v>
      </c>
      <c r="I162" s="17" t="s">
        <v>197</v>
      </c>
      <c r="J162" s="17" t="s">
        <v>33</v>
      </c>
      <c r="K162" s="17" t="s">
        <v>181</v>
      </c>
      <c r="L162" s="17" t="s">
        <v>198</v>
      </c>
      <c r="M162" s="17" t="s">
        <v>231</v>
      </c>
      <c r="N162" s="17" t="s">
        <v>171</v>
      </c>
      <c r="O162" s="17" t="s">
        <v>232</v>
      </c>
      <c r="P162" s="17" t="s">
        <v>173</v>
      </c>
      <c r="Q162" s="17" t="s">
        <v>174</v>
      </c>
      <c r="R162" s="17" t="s">
        <v>175</v>
      </c>
    </row>
    <row r="163" spans="2:18">
      <c r="B163" s="17" t="s">
        <v>233</v>
      </c>
      <c r="C163" s="17" t="s">
        <v>234</v>
      </c>
      <c r="D163" s="17">
        <v>3252287</v>
      </c>
      <c r="E163" s="17" t="s">
        <v>235</v>
      </c>
      <c r="F163" s="17" t="s">
        <v>166</v>
      </c>
      <c r="G163" s="17" t="s">
        <v>54</v>
      </c>
      <c r="H163" s="17" t="s">
        <v>179</v>
      </c>
      <c r="I163" s="17" t="s">
        <v>168</v>
      </c>
      <c r="J163" s="17" t="s">
        <v>33</v>
      </c>
      <c r="K163" s="17" t="s">
        <v>181</v>
      </c>
      <c r="L163" s="17" t="s">
        <v>182</v>
      </c>
      <c r="M163" s="17" t="s">
        <v>236</v>
      </c>
      <c r="N163" s="17" t="s">
        <v>171</v>
      </c>
      <c r="O163" s="17" t="s">
        <v>237</v>
      </c>
      <c r="P163" s="17" t="s">
        <v>191</v>
      </c>
      <c r="Q163" s="17" t="s">
        <v>192</v>
      </c>
      <c r="R163" s="17" t="s">
        <v>193</v>
      </c>
    </row>
    <row r="164" spans="2:18">
      <c r="B164" s="17" t="s">
        <v>238</v>
      </c>
      <c r="C164" s="17" t="s">
        <v>239</v>
      </c>
      <c r="D164" s="17" t="s">
        <v>240</v>
      </c>
      <c r="E164" s="17" t="s">
        <v>241</v>
      </c>
      <c r="F164" s="17" t="s">
        <v>166</v>
      </c>
      <c r="G164" s="17" t="s">
        <v>54</v>
      </c>
      <c r="H164" s="17" t="s">
        <v>179</v>
      </c>
      <c r="I164" s="17" t="s">
        <v>197</v>
      </c>
      <c r="J164" s="17" t="s">
        <v>33</v>
      </c>
      <c r="K164" s="17" t="s">
        <v>181</v>
      </c>
      <c r="L164" s="17" t="s">
        <v>242</v>
      </c>
      <c r="M164" s="17" t="s">
        <v>243</v>
      </c>
      <c r="N164" s="17" t="s">
        <v>210</v>
      </c>
      <c r="O164" s="17" t="s">
        <v>244</v>
      </c>
      <c r="P164" s="17" t="s">
        <v>173</v>
      </c>
      <c r="Q164" s="17" t="s">
        <v>174</v>
      </c>
      <c r="R164" s="17" t="s">
        <v>175</v>
      </c>
    </row>
    <row r="165" spans="2:18">
      <c r="B165" s="17" t="s">
        <v>205</v>
      </c>
      <c r="C165" s="17" t="s">
        <v>205</v>
      </c>
      <c r="D165" s="17" t="s">
        <v>205</v>
      </c>
      <c r="E165" s="17" t="s">
        <v>205</v>
      </c>
      <c r="F165" s="17" t="s">
        <v>205</v>
      </c>
      <c r="G165" s="17" t="s">
        <v>205</v>
      </c>
      <c r="H165" s="17" t="s">
        <v>245</v>
      </c>
      <c r="I165" s="17" t="s">
        <v>205</v>
      </c>
      <c r="J165" s="17" t="s">
        <v>205</v>
      </c>
      <c r="K165" s="17" t="s">
        <v>205</v>
      </c>
      <c r="L165" s="17" t="s">
        <v>205</v>
      </c>
      <c r="M165" s="17" t="s">
        <v>205</v>
      </c>
      <c r="N165" s="17" t="s">
        <v>205</v>
      </c>
      <c r="O165" s="17" t="s">
        <v>205</v>
      </c>
      <c r="P165" s="17" t="s">
        <v>205</v>
      </c>
      <c r="Q165" s="17" t="s">
        <v>205</v>
      </c>
      <c r="R165" s="17" t="s">
        <v>205</v>
      </c>
    </row>
    <row r="166" spans="2:18">
      <c r="B166" s="17" t="s">
        <v>205</v>
      </c>
      <c r="C166" s="17" t="s">
        <v>205</v>
      </c>
      <c r="D166" s="17" t="s">
        <v>205</v>
      </c>
      <c r="E166" s="17" t="s">
        <v>205</v>
      </c>
      <c r="F166" s="17" t="s">
        <v>205</v>
      </c>
      <c r="G166" s="17" t="s">
        <v>205</v>
      </c>
      <c r="H166" s="17" t="s">
        <v>246</v>
      </c>
      <c r="I166" s="17" t="s">
        <v>205</v>
      </c>
      <c r="J166" s="17" t="s">
        <v>205</v>
      </c>
      <c r="K166" s="17" t="s">
        <v>205</v>
      </c>
      <c r="L166" s="17" t="s">
        <v>205</v>
      </c>
      <c r="M166" s="17" t="s">
        <v>205</v>
      </c>
      <c r="N166" s="17" t="s">
        <v>205</v>
      </c>
      <c r="O166" s="17" t="s">
        <v>205</v>
      </c>
      <c r="P166" s="17" t="s">
        <v>205</v>
      </c>
      <c r="Q166" s="17" t="s">
        <v>205</v>
      </c>
      <c r="R166" s="17" t="s">
        <v>205</v>
      </c>
    </row>
    <row r="167" spans="2:18">
      <c r="B167" s="17" t="s">
        <v>247</v>
      </c>
      <c r="C167" s="17" t="s">
        <v>248</v>
      </c>
      <c r="D167" s="17">
        <v>3142998981</v>
      </c>
      <c r="E167" s="17" t="s">
        <v>249</v>
      </c>
      <c r="F167" s="17" t="s">
        <v>166</v>
      </c>
      <c r="G167" s="17" t="s">
        <v>54</v>
      </c>
      <c r="H167" s="17" t="s">
        <v>167</v>
      </c>
      <c r="I167" s="17" t="s">
        <v>168</v>
      </c>
      <c r="J167" s="17" t="s">
        <v>33</v>
      </c>
      <c r="K167" s="17" t="s">
        <v>133</v>
      </c>
      <c r="L167" s="17" t="s">
        <v>169</v>
      </c>
      <c r="M167" s="17" t="s">
        <v>243</v>
      </c>
      <c r="N167" s="17" t="s">
        <v>210</v>
      </c>
      <c r="O167" s="17" t="s">
        <v>250</v>
      </c>
      <c r="P167" s="17" t="s">
        <v>251</v>
      </c>
      <c r="Q167" s="17" t="s">
        <v>252</v>
      </c>
      <c r="R167" s="17" t="s">
        <v>175</v>
      </c>
    </row>
    <row r="168" spans="2:18">
      <c r="B168" s="17" t="s">
        <v>253</v>
      </c>
      <c r="C168" s="17" t="s">
        <v>254</v>
      </c>
      <c r="D168" s="17">
        <v>3128629729</v>
      </c>
      <c r="E168" s="17" t="s">
        <v>255</v>
      </c>
      <c r="F168" s="17" t="s">
        <v>166</v>
      </c>
      <c r="G168" s="17" t="s">
        <v>54</v>
      </c>
      <c r="H168" s="17" t="s">
        <v>167</v>
      </c>
      <c r="I168" s="17" t="s">
        <v>197</v>
      </c>
      <c r="J168" s="17" t="s">
        <v>33</v>
      </c>
      <c r="K168" s="17" t="s">
        <v>133</v>
      </c>
      <c r="L168" s="17" t="s">
        <v>169</v>
      </c>
      <c r="M168" s="17" t="s">
        <v>256</v>
      </c>
      <c r="N168" s="17" t="s">
        <v>256</v>
      </c>
      <c r="O168" s="17" t="s">
        <v>257</v>
      </c>
      <c r="P168" s="17" t="s">
        <v>191</v>
      </c>
      <c r="Q168" s="17" t="s">
        <v>258</v>
      </c>
      <c r="R168" s="17" t="s">
        <v>193</v>
      </c>
    </row>
    <row r="169" spans="2:18">
      <c r="B169" s="17" t="s">
        <v>259</v>
      </c>
      <c r="C169" s="17" t="s">
        <v>260</v>
      </c>
      <c r="D169" s="17" t="s">
        <v>261</v>
      </c>
      <c r="E169" s="17" t="s">
        <v>262</v>
      </c>
      <c r="F169" s="17" t="s">
        <v>166</v>
      </c>
      <c r="G169" s="17" t="s">
        <v>54</v>
      </c>
      <c r="H169" s="17" t="s">
        <v>179</v>
      </c>
      <c r="I169" s="17" t="s">
        <v>180</v>
      </c>
      <c r="J169" s="17" t="s">
        <v>33</v>
      </c>
      <c r="K169" s="17" t="s">
        <v>181</v>
      </c>
      <c r="L169" s="17" t="s">
        <v>198</v>
      </c>
      <c r="M169" s="17" t="s">
        <v>263</v>
      </c>
      <c r="N169" s="17" t="s">
        <v>171</v>
      </c>
      <c r="O169" s="17" t="s">
        <v>264</v>
      </c>
      <c r="P169" s="17" t="s">
        <v>265</v>
      </c>
      <c r="Q169" s="17" t="s">
        <v>174</v>
      </c>
      <c r="R169" s="17" t="s">
        <v>175</v>
      </c>
    </row>
    <row r="170" spans="2:18">
      <c r="B170" s="17" t="s">
        <v>266</v>
      </c>
      <c r="C170" s="17" t="s">
        <v>267</v>
      </c>
      <c r="D170" s="17">
        <v>3137300</v>
      </c>
      <c r="E170" s="17" t="s">
        <v>268</v>
      </c>
      <c r="F170" s="17" t="s">
        <v>166</v>
      </c>
      <c r="G170" s="17" t="s">
        <v>54</v>
      </c>
      <c r="H170" s="17" t="s">
        <v>167</v>
      </c>
      <c r="I170" s="17" t="s">
        <v>180</v>
      </c>
      <c r="J170" s="17" t="s">
        <v>59</v>
      </c>
      <c r="K170" s="17" t="s">
        <v>133</v>
      </c>
      <c r="L170" s="17" t="s">
        <v>269</v>
      </c>
      <c r="M170" s="17" t="s">
        <v>270</v>
      </c>
      <c r="N170" s="17" t="s">
        <v>271</v>
      </c>
      <c r="O170" s="17" t="s">
        <v>272</v>
      </c>
      <c r="P170" s="17" t="s">
        <v>173</v>
      </c>
      <c r="Q170" s="17" t="s">
        <v>174</v>
      </c>
      <c r="R170" s="17" t="s">
        <v>175</v>
      </c>
    </row>
    <row r="171" spans="2:18">
      <c r="B171" s="17" t="s">
        <v>273</v>
      </c>
      <c r="C171" s="17" t="s">
        <v>274</v>
      </c>
      <c r="D171" s="17">
        <v>3146782</v>
      </c>
      <c r="E171" s="17" t="s">
        <v>275</v>
      </c>
      <c r="F171" s="17" t="s">
        <v>166</v>
      </c>
      <c r="G171" s="17" t="s">
        <v>54</v>
      </c>
      <c r="H171" s="17" t="s">
        <v>167</v>
      </c>
      <c r="I171" s="17" t="s">
        <v>168</v>
      </c>
      <c r="J171" s="17" t="s">
        <v>59</v>
      </c>
      <c r="K171" s="17" t="s">
        <v>133</v>
      </c>
      <c r="L171" s="17" t="s">
        <v>276</v>
      </c>
      <c r="M171" s="17" t="s">
        <v>277</v>
      </c>
      <c r="N171" s="17" t="s">
        <v>171</v>
      </c>
      <c r="O171" s="17" t="s">
        <v>278</v>
      </c>
      <c r="P171" s="17" t="s">
        <v>279</v>
      </c>
      <c r="Q171" s="17" t="s">
        <v>219</v>
      </c>
      <c r="R171" s="17" t="s">
        <v>220</v>
      </c>
    </row>
    <row r="172" spans="2:18">
      <c r="B172" s="17" t="s">
        <v>280</v>
      </c>
      <c r="C172" s="17" t="s">
        <v>281</v>
      </c>
      <c r="D172" s="17" t="s">
        <v>282</v>
      </c>
      <c r="E172" s="17" t="s">
        <v>283</v>
      </c>
      <c r="F172" s="17" t="s">
        <v>166</v>
      </c>
      <c r="G172" s="17" t="s">
        <v>54</v>
      </c>
      <c r="H172" s="17" t="s">
        <v>167</v>
      </c>
      <c r="I172" s="17" t="s">
        <v>197</v>
      </c>
      <c r="J172" s="17" t="s">
        <v>33</v>
      </c>
      <c r="K172" s="17" t="s">
        <v>133</v>
      </c>
      <c r="L172" s="17" t="s">
        <v>169</v>
      </c>
      <c r="M172" s="17" t="s">
        <v>284</v>
      </c>
      <c r="N172" s="17" t="s">
        <v>171</v>
      </c>
      <c r="O172" s="17" t="s">
        <v>172</v>
      </c>
      <c r="P172" s="17" t="s">
        <v>173</v>
      </c>
      <c r="Q172" s="17" t="s">
        <v>285</v>
      </c>
      <c r="R172" s="17" t="s">
        <v>193</v>
      </c>
    </row>
    <row r="173" spans="2:18">
      <c r="B173" s="17" t="s">
        <v>286</v>
      </c>
      <c r="C173" s="17" t="s">
        <v>287</v>
      </c>
      <c r="D173" s="17">
        <v>3196970824</v>
      </c>
      <c r="E173" s="17" t="s">
        <v>288</v>
      </c>
      <c r="F173" s="17" t="s">
        <v>166</v>
      </c>
      <c r="G173" s="17" t="s">
        <v>54</v>
      </c>
      <c r="H173" s="17" t="s">
        <v>167</v>
      </c>
      <c r="I173" s="17" t="s">
        <v>168</v>
      </c>
      <c r="J173" s="17" t="s">
        <v>33</v>
      </c>
      <c r="K173" s="17" t="s">
        <v>133</v>
      </c>
      <c r="L173" s="17" t="s">
        <v>169</v>
      </c>
      <c r="M173" s="17" t="s">
        <v>289</v>
      </c>
      <c r="N173" s="17" t="s">
        <v>210</v>
      </c>
      <c r="O173" s="17" t="s">
        <v>250</v>
      </c>
      <c r="P173" s="17" t="s">
        <v>173</v>
      </c>
      <c r="Q173" s="17" t="s">
        <v>290</v>
      </c>
      <c r="R173" s="17" t="s">
        <v>175</v>
      </c>
    </row>
    <row r="174" spans="2:18">
      <c r="B174" s="17" t="s">
        <v>291</v>
      </c>
      <c r="C174" s="17" t="s">
        <v>292</v>
      </c>
      <c r="D174" s="17">
        <v>7378424</v>
      </c>
      <c r="E174" s="17" t="s">
        <v>293</v>
      </c>
      <c r="F174" s="17" t="s">
        <v>166</v>
      </c>
      <c r="G174" s="17" t="s">
        <v>54</v>
      </c>
      <c r="H174" s="17" t="s">
        <v>167</v>
      </c>
      <c r="I174" s="17" t="s">
        <v>168</v>
      </c>
      <c r="J174" s="17" t="s">
        <v>33</v>
      </c>
      <c r="K174" s="17" t="s">
        <v>133</v>
      </c>
      <c r="L174" s="17" t="s">
        <v>169</v>
      </c>
      <c r="M174" s="17" t="s">
        <v>294</v>
      </c>
      <c r="N174" s="17" t="s">
        <v>295</v>
      </c>
      <c r="O174" s="17" t="s">
        <v>244</v>
      </c>
      <c r="P174" s="17" t="s">
        <v>296</v>
      </c>
      <c r="Q174" s="17" t="s">
        <v>297</v>
      </c>
      <c r="R174" s="17" t="s">
        <v>175</v>
      </c>
    </row>
    <row r="175" spans="2:18">
      <c r="B175" s="17" t="s">
        <v>298</v>
      </c>
      <c r="C175" s="17" t="s">
        <v>299</v>
      </c>
      <c r="D175" s="17">
        <v>7355554</v>
      </c>
      <c r="E175" s="17" t="s">
        <v>300</v>
      </c>
      <c r="F175" s="17" t="s">
        <v>166</v>
      </c>
      <c r="G175" s="17" t="s">
        <v>54</v>
      </c>
      <c r="H175" s="17" t="s">
        <v>167</v>
      </c>
      <c r="I175" s="17" t="s">
        <v>168</v>
      </c>
      <c r="J175" s="17" t="s">
        <v>33</v>
      </c>
      <c r="K175" s="17" t="s">
        <v>133</v>
      </c>
      <c r="L175" s="17" t="s">
        <v>169</v>
      </c>
      <c r="M175" s="17" t="s">
        <v>301</v>
      </c>
      <c r="N175" s="17" t="s">
        <v>302</v>
      </c>
      <c r="O175" s="17" t="s">
        <v>250</v>
      </c>
      <c r="P175" s="17" t="s">
        <v>296</v>
      </c>
      <c r="Q175" s="17" t="s">
        <v>297</v>
      </c>
      <c r="R175" s="17" t="s">
        <v>175</v>
      </c>
    </row>
    <row r="176" spans="2:18">
      <c r="B176" s="17" t="s">
        <v>303</v>
      </c>
      <c r="C176" s="17" t="s">
        <v>292</v>
      </c>
      <c r="D176" s="17" t="s">
        <v>304</v>
      </c>
      <c r="E176" s="17" t="s">
        <v>293</v>
      </c>
      <c r="F176" s="17" t="s">
        <v>166</v>
      </c>
      <c r="G176" s="17" t="s">
        <v>54</v>
      </c>
      <c r="H176" s="17" t="s">
        <v>167</v>
      </c>
      <c r="I176" s="17" t="s">
        <v>168</v>
      </c>
      <c r="J176" s="17" t="s">
        <v>33</v>
      </c>
      <c r="K176" s="17" t="s">
        <v>133</v>
      </c>
      <c r="L176" s="17" t="s">
        <v>169</v>
      </c>
      <c r="M176" s="17" t="s">
        <v>305</v>
      </c>
      <c r="N176" s="17" t="s">
        <v>306</v>
      </c>
      <c r="O176" s="17" t="s">
        <v>307</v>
      </c>
      <c r="P176" s="17" t="s">
        <v>308</v>
      </c>
      <c r="Q176" s="17" t="s">
        <v>297</v>
      </c>
      <c r="R176" s="17" t="s">
        <v>175</v>
      </c>
    </row>
    <row r="177" spans="2:18">
      <c r="B177" s="17" t="s">
        <v>309</v>
      </c>
      <c r="C177" s="17" t="s">
        <v>310</v>
      </c>
      <c r="D177" s="17">
        <v>7494300</v>
      </c>
      <c r="E177" s="17" t="s">
        <v>311</v>
      </c>
      <c r="F177" s="17" t="s">
        <v>166</v>
      </c>
      <c r="G177" s="17" t="s">
        <v>54</v>
      </c>
      <c r="H177" s="17" t="s">
        <v>167</v>
      </c>
      <c r="I177" s="17" t="s">
        <v>168</v>
      </c>
      <c r="J177" s="17" t="s">
        <v>33</v>
      </c>
      <c r="K177" s="17" t="s">
        <v>133</v>
      </c>
      <c r="L177" s="17" t="s">
        <v>169</v>
      </c>
      <c r="M177" s="17" t="s">
        <v>210</v>
      </c>
      <c r="N177" s="17" t="s">
        <v>210</v>
      </c>
      <c r="O177" s="17" t="s">
        <v>244</v>
      </c>
      <c r="P177" s="17" t="s">
        <v>312</v>
      </c>
      <c r="Q177" s="17" t="s">
        <v>297</v>
      </c>
      <c r="R177" s="17" t="s">
        <v>175</v>
      </c>
    </row>
    <row r="178" spans="2:18">
      <c r="B178" s="17" t="s">
        <v>313</v>
      </c>
      <c r="C178" s="17" t="s">
        <v>314</v>
      </c>
      <c r="D178" s="17">
        <v>3386344</v>
      </c>
      <c r="E178" s="17" t="s">
        <v>315</v>
      </c>
      <c r="F178" s="17" t="s">
        <v>166</v>
      </c>
      <c r="G178" s="17" t="s">
        <v>54</v>
      </c>
      <c r="H178" s="17" t="s">
        <v>167</v>
      </c>
      <c r="I178" s="17" t="s">
        <v>168</v>
      </c>
      <c r="J178" s="17" t="s">
        <v>33</v>
      </c>
      <c r="K178" s="17" t="s">
        <v>133</v>
      </c>
      <c r="L178" s="17" t="s">
        <v>169</v>
      </c>
      <c r="M178" s="17" t="s">
        <v>316</v>
      </c>
      <c r="N178" s="17" t="s">
        <v>317</v>
      </c>
      <c r="O178" s="17" t="s">
        <v>278</v>
      </c>
      <c r="P178" s="17" t="s">
        <v>218</v>
      </c>
      <c r="Q178" s="17" t="s">
        <v>219</v>
      </c>
      <c r="R178" s="17" t="s">
        <v>220</v>
      </c>
    </row>
    <row r="179" spans="2:18">
      <c r="B179" s="17" t="s">
        <v>318</v>
      </c>
      <c r="C179" s="17" t="s">
        <v>319</v>
      </c>
      <c r="D179" s="17">
        <v>7421279</v>
      </c>
      <c r="E179" s="17" t="s">
        <v>320</v>
      </c>
      <c r="F179" s="17" t="s">
        <v>166</v>
      </c>
      <c r="G179" s="17" t="s">
        <v>54</v>
      </c>
      <c r="H179" s="17" t="s">
        <v>167</v>
      </c>
      <c r="I179" s="17" t="s">
        <v>321</v>
      </c>
      <c r="J179" s="17" t="s">
        <v>33</v>
      </c>
      <c r="K179" s="17" t="s">
        <v>133</v>
      </c>
      <c r="L179" s="17" t="s">
        <v>169</v>
      </c>
      <c r="M179" s="17" t="s">
        <v>322</v>
      </c>
      <c r="N179" s="17" t="s">
        <v>295</v>
      </c>
      <c r="O179" s="17" t="s">
        <v>244</v>
      </c>
      <c r="P179" s="17" t="s">
        <v>323</v>
      </c>
      <c r="Q179" s="17" t="s">
        <v>324</v>
      </c>
      <c r="R179" s="17" t="s">
        <v>175</v>
      </c>
    </row>
    <row r="180" spans="2:18">
      <c r="B180" s="17" t="s">
        <v>325</v>
      </c>
      <c r="C180" s="17" t="s">
        <v>326</v>
      </c>
      <c r="D180" s="17">
        <v>7417700</v>
      </c>
      <c r="E180" s="17" t="s">
        <v>327</v>
      </c>
      <c r="F180" s="17" t="s">
        <v>166</v>
      </c>
      <c r="G180" s="17" t="s">
        <v>54</v>
      </c>
      <c r="H180" s="17" t="s">
        <v>167</v>
      </c>
      <c r="I180" s="17" t="s">
        <v>168</v>
      </c>
      <c r="J180" s="17" t="s">
        <v>33</v>
      </c>
      <c r="K180" s="17" t="s">
        <v>133</v>
      </c>
      <c r="L180" s="17" t="s">
        <v>198</v>
      </c>
      <c r="M180" s="17" t="s">
        <v>295</v>
      </c>
      <c r="N180" s="17" t="s">
        <v>295</v>
      </c>
      <c r="O180" s="17" t="s">
        <v>244</v>
      </c>
      <c r="P180" s="17" t="s">
        <v>296</v>
      </c>
      <c r="Q180" s="17" t="s">
        <v>297</v>
      </c>
      <c r="R180" s="17" t="s">
        <v>175</v>
      </c>
    </row>
    <row r="181" spans="2:18">
      <c r="B181" s="17" t="s">
        <v>205</v>
      </c>
      <c r="C181" s="17" t="s">
        <v>205</v>
      </c>
      <c r="D181" s="17" t="s">
        <v>205</v>
      </c>
      <c r="E181" s="17" t="s">
        <v>205</v>
      </c>
      <c r="F181" s="17" t="s">
        <v>205</v>
      </c>
      <c r="G181" s="17" t="s">
        <v>205</v>
      </c>
      <c r="H181" s="17" t="s">
        <v>205</v>
      </c>
      <c r="I181" s="17" t="s">
        <v>205</v>
      </c>
      <c r="J181" s="17" t="s">
        <v>205</v>
      </c>
      <c r="K181" s="17" t="s">
        <v>205</v>
      </c>
      <c r="L181" s="17" t="s">
        <v>205</v>
      </c>
      <c r="M181" s="17" t="s">
        <v>205</v>
      </c>
      <c r="N181" s="17" t="s">
        <v>205</v>
      </c>
      <c r="O181" s="17" t="s">
        <v>205</v>
      </c>
      <c r="P181" s="17" t="s">
        <v>205</v>
      </c>
      <c r="Q181" s="17" t="s">
        <v>205</v>
      </c>
      <c r="R181" s="17" t="s">
        <v>205</v>
      </c>
    </row>
    <row r="182" spans="2:18">
      <c r="B182" s="17" t="s">
        <v>328</v>
      </c>
      <c r="C182" s="17" t="s">
        <v>329</v>
      </c>
      <c r="D182" s="17" t="s">
        <v>330</v>
      </c>
      <c r="E182" s="17" t="s">
        <v>331</v>
      </c>
      <c r="F182" s="17" t="s">
        <v>166</v>
      </c>
      <c r="G182" s="17" t="s">
        <v>54</v>
      </c>
      <c r="H182" s="17" t="s">
        <v>167</v>
      </c>
      <c r="I182" s="17" t="s">
        <v>168</v>
      </c>
      <c r="J182" s="17" t="s">
        <v>33</v>
      </c>
      <c r="K182" s="17" t="s">
        <v>133</v>
      </c>
      <c r="L182" s="17" t="s">
        <v>169</v>
      </c>
      <c r="M182" s="17" t="s">
        <v>332</v>
      </c>
      <c r="N182" s="17" t="s">
        <v>171</v>
      </c>
      <c r="O182" s="17" t="s">
        <v>333</v>
      </c>
      <c r="P182" s="17" t="s">
        <v>334</v>
      </c>
      <c r="Q182" s="17" t="s">
        <v>335</v>
      </c>
      <c r="R182" s="17" t="s">
        <v>193</v>
      </c>
    </row>
    <row r="183" spans="2:18">
      <c r="B183" s="17" t="s">
        <v>336</v>
      </c>
      <c r="C183" s="17" t="s">
        <v>337</v>
      </c>
      <c r="D183" s="17">
        <v>3127772123</v>
      </c>
      <c r="E183" s="17" t="s">
        <v>338</v>
      </c>
      <c r="F183" s="17" t="s">
        <v>166</v>
      </c>
      <c r="G183" s="17" t="s">
        <v>54</v>
      </c>
      <c r="H183" s="17" t="s">
        <v>167</v>
      </c>
      <c r="I183" s="17" t="s">
        <v>168</v>
      </c>
      <c r="J183" s="17" t="s">
        <v>33</v>
      </c>
      <c r="K183" s="17" t="s">
        <v>133</v>
      </c>
      <c r="L183" s="17" t="s">
        <v>169</v>
      </c>
      <c r="M183" s="17" t="s">
        <v>54</v>
      </c>
      <c r="N183" s="17" t="s">
        <v>210</v>
      </c>
      <c r="O183" s="17" t="s">
        <v>339</v>
      </c>
      <c r="P183" s="17" t="s">
        <v>340</v>
      </c>
      <c r="Q183" s="17" t="s">
        <v>341</v>
      </c>
      <c r="R183" s="17" t="s">
        <v>175</v>
      </c>
    </row>
    <row r="184" spans="2:18">
      <c r="B184" s="17" t="s">
        <v>342</v>
      </c>
      <c r="C184" s="17" t="s">
        <v>343</v>
      </c>
      <c r="D184" s="17">
        <v>3136952559</v>
      </c>
      <c r="E184" s="17" t="s">
        <v>344</v>
      </c>
      <c r="F184" s="17" t="s">
        <v>166</v>
      </c>
      <c r="G184" s="17" t="s">
        <v>54</v>
      </c>
      <c r="H184" s="17" t="s">
        <v>167</v>
      </c>
      <c r="I184" s="17" t="s">
        <v>168</v>
      </c>
      <c r="J184" s="17" t="s">
        <v>33</v>
      </c>
      <c r="K184" s="17" t="s">
        <v>133</v>
      </c>
      <c r="L184" s="17" t="s">
        <v>276</v>
      </c>
      <c r="M184" s="17" t="s">
        <v>345</v>
      </c>
      <c r="N184" s="17" t="s">
        <v>200</v>
      </c>
      <c r="O184" s="17" t="s">
        <v>346</v>
      </c>
      <c r="P184" s="17" t="s">
        <v>347</v>
      </c>
      <c r="Q184" s="17" t="s">
        <v>348</v>
      </c>
      <c r="R184" s="17" t="s">
        <v>204</v>
      </c>
    </row>
    <row r="185" spans="2:18">
      <c r="B185" s="17" t="s">
        <v>349</v>
      </c>
      <c r="C185" s="17" t="s">
        <v>350</v>
      </c>
      <c r="D185" s="17">
        <v>3116046718</v>
      </c>
      <c r="E185" s="17" t="s">
        <v>351</v>
      </c>
      <c r="F185" s="17" t="s">
        <v>166</v>
      </c>
      <c r="G185" s="17" t="s">
        <v>54</v>
      </c>
      <c r="H185" s="17" t="s">
        <v>167</v>
      </c>
      <c r="I185" s="17" t="s">
        <v>168</v>
      </c>
      <c r="J185" s="17" t="s">
        <v>33</v>
      </c>
      <c r="K185" s="17" t="s">
        <v>133</v>
      </c>
      <c r="L185" s="17" t="s">
        <v>198</v>
      </c>
      <c r="M185" s="17" t="s">
        <v>352</v>
      </c>
      <c r="N185" s="17" t="s">
        <v>353</v>
      </c>
      <c r="O185" s="17" t="s">
        <v>354</v>
      </c>
      <c r="P185" s="17" t="s">
        <v>340</v>
      </c>
      <c r="Q185" s="17" t="s">
        <v>355</v>
      </c>
      <c r="R185" s="17" t="s">
        <v>175</v>
      </c>
    </row>
    <row r="186" spans="2:18">
      <c r="B186" s="17" t="s">
        <v>356</v>
      </c>
      <c r="C186" s="17" t="s">
        <v>357</v>
      </c>
      <c r="D186" s="17">
        <v>3136727526</v>
      </c>
      <c r="E186" s="17" t="s">
        <v>358</v>
      </c>
      <c r="F186" s="17" t="s">
        <v>166</v>
      </c>
      <c r="G186" s="17" t="s">
        <v>54</v>
      </c>
      <c r="H186" s="17" t="s">
        <v>167</v>
      </c>
      <c r="I186" s="17" t="s">
        <v>168</v>
      </c>
      <c r="J186" s="17" t="s">
        <v>33</v>
      </c>
      <c r="K186" s="17" t="s">
        <v>133</v>
      </c>
      <c r="L186" s="17" t="s">
        <v>276</v>
      </c>
      <c r="M186" s="17" t="s">
        <v>301</v>
      </c>
      <c r="N186" s="17" t="s">
        <v>171</v>
      </c>
      <c r="O186" s="17" t="s">
        <v>359</v>
      </c>
      <c r="P186" s="17" t="s">
        <v>360</v>
      </c>
      <c r="Q186" s="17" t="s">
        <v>361</v>
      </c>
      <c r="R186" s="17" t="s">
        <v>193</v>
      </c>
    </row>
    <row r="187" spans="2:18">
      <c r="B187" s="17" t="s">
        <v>362</v>
      </c>
      <c r="C187" s="17" t="s">
        <v>363</v>
      </c>
      <c r="D187" s="17">
        <v>8733325</v>
      </c>
      <c r="E187" s="17" t="s">
        <v>364</v>
      </c>
      <c r="F187" s="17" t="s">
        <v>166</v>
      </c>
      <c r="G187" s="17" t="s">
        <v>54</v>
      </c>
      <c r="H187" s="17" t="s">
        <v>167</v>
      </c>
      <c r="I187" s="17" t="s">
        <v>168</v>
      </c>
      <c r="J187" s="17" t="s">
        <v>33</v>
      </c>
      <c r="K187" s="17" t="s">
        <v>133</v>
      </c>
      <c r="L187" s="17" t="s">
        <v>182</v>
      </c>
      <c r="M187" s="17" t="s">
        <v>365</v>
      </c>
      <c r="N187" s="17" t="s">
        <v>366</v>
      </c>
      <c r="O187" s="17" t="s">
        <v>244</v>
      </c>
      <c r="P187" s="17" t="s">
        <v>340</v>
      </c>
      <c r="Q187" s="17" t="s">
        <v>367</v>
      </c>
      <c r="R187" s="17" t="s">
        <v>175</v>
      </c>
    </row>
    <row r="188" spans="2:18">
      <c r="B188" s="17" t="s">
        <v>368</v>
      </c>
      <c r="C188" s="17" t="s">
        <v>369</v>
      </c>
      <c r="D188" s="17">
        <v>8982444</v>
      </c>
      <c r="E188" s="17" t="s">
        <v>370</v>
      </c>
      <c r="F188" s="17" t="s">
        <v>166</v>
      </c>
      <c r="G188" s="17" t="s">
        <v>371</v>
      </c>
      <c r="H188" s="17" t="s">
        <v>167</v>
      </c>
      <c r="I188" s="17" t="s">
        <v>168</v>
      </c>
      <c r="J188" s="17" t="s">
        <v>33</v>
      </c>
      <c r="K188" s="17" t="s">
        <v>133</v>
      </c>
      <c r="L188" s="17" t="s">
        <v>198</v>
      </c>
      <c r="M188" s="17" t="s">
        <v>372</v>
      </c>
      <c r="N188" s="17" t="s">
        <v>171</v>
      </c>
      <c r="O188" s="17" t="s">
        <v>244</v>
      </c>
      <c r="P188" s="17" t="s">
        <v>340</v>
      </c>
      <c r="Q188" s="17" t="s">
        <v>373</v>
      </c>
      <c r="R188" s="17" t="s">
        <v>175</v>
      </c>
    </row>
    <row r="189" spans="2:18">
      <c r="B189" s="17" t="s">
        <v>374</v>
      </c>
      <c r="C189" s="17" t="s">
        <v>375</v>
      </c>
      <c r="D189" s="17">
        <v>3103934971</v>
      </c>
      <c r="E189" s="17" t="s">
        <v>376</v>
      </c>
      <c r="F189" s="17" t="s">
        <v>166</v>
      </c>
      <c r="G189" s="17" t="s">
        <v>54</v>
      </c>
      <c r="H189" s="17" t="s">
        <v>167</v>
      </c>
      <c r="I189" s="17" t="s">
        <v>168</v>
      </c>
      <c r="J189" s="17" t="s">
        <v>33</v>
      </c>
      <c r="K189" s="17" t="s">
        <v>133</v>
      </c>
      <c r="L189" s="17" t="s">
        <v>198</v>
      </c>
      <c r="M189" s="17" t="s">
        <v>377</v>
      </c>
      <c r="N189" s="17" t="s">
        <v>378</v>
      </c>
      <c r="O189" s="17" t="s">
        <v>379</v>
      </c>
      <c r="P189" s="17" t="s">
        <v>347</v>
      </c>
      <c r="Q189" s="17" t="s">
        <v>380</v>
      </c>
      <c r="R189" s="17" t="s">
        <v>204</v>
      </c>
    </row>
    <row r="190" spans="2:18">
      <c r="B190" s="17" t="s">
        <v>381</v>
      </c>
      <c r="C190" s="17" t="s">
        <v>382</v>
      </c>
      <c r="D190" s="17">
        <v>3216487773</v>
      </c>
      <c r="E190" s="17" t="s">
        <v>383</v>
      </c>
      <c r="F190" s="17" t="s">
        <v>166</v>
      </c>
      <c r="G190" s="17" t="s">
        <v>54</v>
      </c>
      <c r="H190" s="17" t="s">
        <v>167</v>
      </c>
      <c r="I190" s="17" t="s">
        <v>168</v>
      </c>
      <c r="J190" s="17" t="s">
        <v>33</v>
      </c>
      <c r="K190" s="17" t="s">
        <v>133</v>
      </c>
      <c r="L190" s="17" t="s">
        <v>169</v>
      </c>
      <c r="M190" s="17" t="s">
        <v>384</v>
      </c>
      <c r="N190" s="17" t="s">
        <v>210</v>
      </c>
      <c r="O190" s="17" t="s">
        <v>244</v>
      </c>
      <c r="P190" s="17" t="s">
        <v>340</v>
      </c>
      <c r="Q190" s="17" t="s">
        <v>355</v>
      </c>
      <c r="R190" s="17" t="s">
        <v>175</v>
      </c>
    </row>
    <row r="191" spans="2:18">
      <c r="B191" s="17" t="s">
        <v>385</v>
      </c>
      <c r="C191" s="17" t="s">
        <v>386</v>
      </c>
      <c r="D191" s="17">
        <v>3146974668</v>
      </c>
      <c r="E191" s="17" t="s">
        <v>387</v>
      </c>
      <c r="F191" s="17" t="s">
        <v>166</v>
      </c>
      <c r="G191" s="17" t="s">
        <v>54</v>
      </c>
      <c r="H191" s="17" t="s">
        <v>167</v>
      </c>
      <c r="I191" s="17" t="s">
        <v>168</v>
      </c>
      <c r="J191" s="17" t="s">
        <v>33</v>
      </c>
      <c r="K191" s="17" t="s">
        <v>133</v>
      </c>
      <c r="L191" s="17" t="s">
        <v>276</v>
      </c>
      <c r="M191" s="17" t="s">
        <v>388</v>
      </c>
      <c r="N191" s="17" t="s">
        <v>200</v>
      </c>
      <c r="O191" s="17" t="s">
        <v>346</v>
      </c>
      <c r="P191" s="17" t="s">
        <v>347</v>
      </c>
      <c r="Q191" s="17" t="s">
        <v>348</v>
      </c>
      <c r="R191" s="17" t="s">
        <v>204</v>
      </c>
    </row>
    <row r="192" spans="2:18">
      <c r="B192" s="17" t="s">
        <v>389</v>
      </c>
      <c r="C192" s="17" t="s">
        <v>390</v>
      </c>
      <c r="D192" s="17">
        <v>5927653</v>
      </c>
      <c r="E192" s="17" t="s">
        <v>391</v>
      </c>
      <c r="F192" s="17" t="s">
        <v>166</v>
      </c>
      <c r="G192" s="17" t="s">
        <v>54</v>
      </c>
      <c r="H192" s="17" t="s">
        <v>167</v>
      </c>
      <c r="I192" s="17" t="s">
        <v>168</v>
      </c>
      <c r="J192" s="17" t="s">
        <v>33</v>
      </c>
      <c r="K192" s="17" t="s">
        <v>133</v>
      </c>
      <c r="L192" s="17" t="s">
        <v>169</v>
      </c>
      <c r="M192" s="17" t="s">
        <v>189</v>
      </c>
      <c r="N192" s="17" t="s">
        <v>392</v>
      </c>
      <c r="O192" s="17" t="s">
        <v>250</v>
      </c>
      <c r="P192" s="17" t="s">
        <v>340</v>
      </c>
      <c r="Q192" s="17" t="s">
        <v>173</v>
      </c>
      <c r="R192" s="17" t="s">
        <v>193</v>
      </c>
    </row>
    <row r="193" spans="2:18">
      <c r="B193" s="17" t="s">
        <v>393</v>
      </c>
      <c r="C193" s="17" t="s">
        <v>394</v>
      </c>
      <c r="D193" s="17">
        <v>8982444</v>
      </c>
      <c r="E193" s="17" t="s">
        <v>395</v>
      </c>
      <c r="F193" s="17" t="s">
        <v>166</v>
      </c>
      <c r="G193" s="17" t="s">
        <v>54</v>
      </c>
      <c r="H193" s="17" t="s">
        <v>167</v>
      </c>
      <c r="I193" s="17" t="s">
        <v>321</v>
      </c>
      <c r="J193" s="17" t="s">
        <v>33</v>
      </c>
      <c r="K193" s="17" t="s">
        <v>133</v>
      </c>
      <c r="L193" s="17" t="s">
        <v>169</v>
      </c>
      <c r="M193" s="17" t="s">
        <v>396</v>
      </c>
      <c r="N193" s="17" t="s">
        <v>171</v>
      </c>
      <c r="O193" s="17" t="s">
        <v>359</v>
      </c>
      <c r="P193" s="17" t="s">
        <v>360</v>
      </c>
      <c r="Q193" s="17" t="s">
        <v>397</v>
      </c>
      <c r="R193" s="17" t="s">
        <v>193</v>
      </c>
    </row>
    <row r="194" spans="2:18">
      <c r="B194" s="17" t="s">
        <v>398</v>
      </c>
      <c r="C194" s="17" t="s">
        <v>399</v>
      </c>
      <c r="D194" s="17">
        <v>8820240</v>
      </c>
      <c r="E194" s="17" t="s">
        <v>400</v>
      </c>
      <c r="F194" s="17" t="s">
        <v>166</v>
      </c>
      <c r="G194" s="17" t="s">
        <v>54</v>
      </c>
      <c r="H194" s="17" t="s">
        <v>167</v>
      </c>
      <c r="I194" s="17" t="s">
        <v>168</v>
      </c>
      <c r="J194" s="17" t="s">
        <v>33</v>
      </c>
      <c r="K194" s="17" t="s">
        <v>133</v>
      </c>
      <c r="L194" s="17" t="s">
        <v>182</v>
      </c>
      <c r="M194" s="17" t="s">
        <v>401</v>
      </c>
      <c r="N194" s="17" t="s">
        <v>402</v>
      </c>
      <c r="O194" s="17" t="s">
        <v>403</v>
      </c>
      <c r="P194" s="17" t="s">
        <v>347</v>
      </c>
      <c r="Q194" s="17" t="s">
        <v>404</v>
      </c>
      <c r="R194" s="17" t="s">
        <v>204</v>
      </c>
    </row>
    <row r="195" spans="2:18">
      <c r="B195" s="17" t="s">
        <v>405</v>
      </c>
      <c r="C195" s="17" t="s">
        <v>406</v>
      </c>
      <c r="D195" s="17">
        <v>8770291</v>
      </c>
      <c r="E195" s="17" t="s">
        <v>407</v>
      </c>
      <c r="F195" s="17" t="s">
        <v>166</v>
      </c>
      <c r="G195" s="17" t="s">
        <v>54</v>
      </c>
      <c r="H195" s="17" t="s">
        <v>167</v>
      </c>
      <c r="I195" s="17" t="s">
        <v>168</v>
      </c>
      <c r="J195" s="17" t="s">
        <v>33</v>
      </c>
      <c r="K195" s="17" t="s">
        <v>133</v>
      </c>
      <c r="L195" s="17" t="s">
        <v>169</v>
      </c>
      <c r="M195" s="17" t="s">
        <v>295</v>
      </c>
      <c r="N195" s="17" t="s">
        <v>210</v>
      </c>
      <c r="O195" s="17" t="s">
        <v>244</v>
      </c>
      <c r="P195" s="17" t="s">
        <v>340</v>
      </c>
      <c r="Q195" s="17" t="s">
        <v>373</v>
      </c>
      <c r="R195" s="17" t="s">
        <v>175</v>
      </c>
    </row>
    <row r="196" spans="2:18">
      <c r="B196" s="17" t="s">
        <v>205</v>
      </c>
      <c r="C196" s="17" t="s">
        <v>205</v>
      </c>
      <c r="D196" s="17" t="s">
        <v>205</v>
      </c>
      <c r="E196" s="17" t="s">
        <v>205</v>
      </c>
      <c r="F196" s="17" t="s">
        <v>205</v>
      </c>
      <c r="G196" s="17" t="s">
        <v>205</v>
      </c>
      <c r="H196" s="17" t="s">
        <v>245</v>
      </c>
      <c r="I196" s="17" t="s">
        <v>205</v>
      </c>
      <c r="J196" s="17" t="s">
        <v>205</v>
      </c>
      <c r="K196" s="17" t="s">
        <v>205</v>
      </c>
      <c r="L196" s="17" t="s">
        <v>205</v>
      </c>
      <c r="M196" s="17" t="s">
        <v>205</v>
      </c>
      <c r="N196" s="17" t="s">
        <v>205</v>
      </c>
      <c r="O196" s="17" t="s">
        <v>205</v>
      </c>
      <c r="P196" s="17" t="s">
        <v>205</v>
      </c>
      <c r="Q196" s="17" t="s">
        <v>205</v>
      </c>
      <c r="R196" s="17" t="s">
        <v>205</v>
      </c>
    </row>
    <row r="197" spans="2:18">
      <c r="B197" s="17" t="s">
        <v>408</v>
      </c>
      <c r="C197" s="17" t="s">
        <v>409</v>
      </c>
      <c r="D197" s="17" t="s">
        <v>410</v>
      </c>
      <c r="E197" s="17" t="s">
        <v>395</v>
      </c>
      <c r="F197" s="17" t="s">
        <v>166</v>
      </c>
      <c r="G197" s="17" t="s">
        <v>54</v>
      </c>
      <c r="H197" s="17" t="s">
        <v>167</v>
      </c>
      <c r="I197" s="17" t="s">
        <v>168</v>
      </c>
      <c r="J197" s="17" t="s">
        <v>33</v>
      </c>
      <c r="K197" s="17" t="s">
        <v>133</v>
      </c>
      <c r="L197" s="17" t="s">
        <v>169</v>
      </c>
      <c r="M197" s="17" t="s">
        <v>411</v>
      </c>
      <c r="N197" s="17" t="s">
        <v>412</v>
      </c>
      <c r="O197" s="17" t="s">
        <v>359</v>
      </c>
      <c r="P197" s="17" t="s">
        <v>340</v>
      </c>
      <c r="Q197" s="17" t="s">
        <v>413</v>
      </c>
      <c r="R197" s="17" t="s">
        <v>175</v>
      </c>
    </row>
    <row r="198" spans="2:18">
      <c r="B198" s="17" t="s">
        <v>414</v>
      </c>
      <c r="C198" s="17" t="s">
        <v>415</v>
      </c>
      <c r="D198" s="17">
        <v>31479944</v>
      </c>
      <c r="E198" s="17" t="s">
        <v>416</v>
      </c>
      <c r="F198" s="17" t="s">
        <v>166</v>
      </c>
      <c r="G198" s="17" t="s">
        <v>54</v>
      </c>
      <c r="H198" s="17" t="s">
        <v>167</v>
      </c>
      <c r="I198" s="17" t="s">
        <v>168</v>
      </c>
      <c r="J198" s="17" t="s">
        <v>33</v>
      </c>
      <c r="K198" s="17" t="s">
        <v>133</v>
      </c>
      <c r="L198" s="17" t="s">
        <v>182</v>
      </c>
      <c r="M198" s="17" t="s">
        <v>417</v>
      </c>
      <c r="N198" s="17" t="s">
        <v>200</v>
      </c>
      <c r="O198" s="17" t="s">
        <v>418</v>
      </c>
      <c r="P198" s="17" t="s">
        <v>202</v>
      </c>
      <c r="Q198" s="17" t="s">
        <v>203</v>
      </c>
      <c r="R198" s="17" t="s">
        <v>204</v>
      </c>
    </row>
    <row r="199" spans="2:18">
      <c r="B199" s="17" t="s">
        <v>419</v>
      </c>
      <c r="C199" s="17" t="s">
        <v>420</v>
      </c>
      <c r="D199" s="17">
        <v>3304622</v>
      </c>
      <c r="E199" s="17" t="s">
        <v>421</v>
      </c>
      <c r="F199" s="17" t="s">
        <v>166</v>
      </c>
      <c r="G199" s="17" t="s">
        <v>54</v>
      </c>
      <c r="H199" s="17" t="s">
        <v>167</v>
      </c>
      <c r="I199" s="17" t="s">
        <v>168</v>
      </c>
      <c r="J199" s="17" t="s">
        <v>33</v>
      </c>
      <c r="K199" s="17" t="s">
        <v>133</v>
      </c>
      <c r="L199" s="17" t="s">
        <v>169</v>
      </c>
      <c r="M199" s="17" t="s">
        <v>417</v>
      </c>
      <c r="N199" s="17" t="s">
        <v>200</v>
      </c>
      <c r="O199" s="17" t="s">
        <v>422</v>
      </c>
      <c r="P199" s="17" t="s">
        <v>202</v>
      </c>
      <c r="Q199" s="17" t="s">
        <v>423</v>
      </c>
      <c r="R199" s="17" t="s">
        <v>204</v>
      </c>
    </row>
    <row r="200" spans="2:18">
      <c r="B200" s="17" t="s">
        <v>253</v>
      </c>
      <c r="C200" s="17" t="s">
        <v>424</v>
      </c>
      <c r="D200" s="17">
        <v>3135822603</v>
      </c>
      <c r="E200" s="17" t="s">
        <v>425</v>
      </c>
      <c r="F200" s="17" t="s">
        <v>166</v>
      </c>
      <c r="G200" s="17" t="s">
        <v>54</v>
      </c>
      <c r="H200" s="17" t="s">
        <v>167</v>
      </c>
      <c r="I200" s="17" t="s">
        <v>321</v>
      </c>
      <c r="J200" s="17" t="s">
        <v>33</v>
      </c>
      <c r="K200" s="17" t="s">
        <v>133</v>
      </c>
      <c r="L200" s="17" t="s">
        <v>276</v>
      </c>
      <c r="M200" s="17" t="s">
        <v>426</v>
      </c>
      <c r="N200" s="17" t="s">
        <v>284</v>
      </c>
      <c r="O200" s="17" t="s">
        <v>427</v>
      </c>
      <c r="P200" s="17" t="s">
        <v>360</v>
      </c>
      <c r="Q200" s="17" t="s">
        <v>428</v>
      </c>
      <c r="R200" s="17" t="s">
        <v>175</v>
      </c>
    </row>
    <row r="202" spans="2:18">
      <c r="B202" s="18" t="s">
        <v>53</v>
      </c>
      <c r="C202" s="12" t="s">
        <v>6</v>
      </c>
      <c r="D202" s="12" t="s">
        <v>7</v>
      </c>
    </row>
    <row r="203" spans="2:18">
      <c r="B203" s="17" t="s">
        <v>371</v>
      </c>
      <c r="C203" s="19">
        <v>1</v>
      </c>
      <c r="D203" s="20">
        <f>C203/$C$207</f>
        <v>2.0833333333333332E-2</v>
      </c>
    </row>
    <row r="204" spans="2:18">
      <c r="B204" s="17" t="s">
        <v>54</v>
      </c>
      <c r="C204" s="19">
        <v>40</v>
      </c>
      <c r="D204" s="20">
        <f>C204/$C$207</f>
        <v>0.83333333333333337</v>
      </c>
    </row>
    <row r="205" spans="2:18">
      <c r="B205" s="17" t="s">
        <v>55</v>
      </c>
      <c r="C205" s="19">
        <v>1</v>
      </c>
      <c r="D205" s="20">
        <f>C205/$C$207</f>
        <v>2.0833333333333332E-2</v>
      </c>
    </row>
    <row r="206" spans="2:18">
      <c r="B206" s="12" t="s">
        <v>56</v>
      </c>
      <c r="C206" s="30">
        <v>6</v>
      </c>
      <c r="D206" s="20">
        <f>C206/$C$207</f>
        <v>0.125</v>
      </c>
    </row>
    <row r="207" spans="2:18">
      <c r="B207" s="12" t="s">
        <v>10</v>
      </c>
      <c r="C207" s="26">
        <f>SUM(C203:C206)</f>
        <v>48</v>
      </c>
      <c r="D207" s="20">
        <f>SUM(D203:D206)</f>
        <v>1</v>
      </c>
    </row>
    <row r="208" spans="2:18">
      <c r="B208" s="77"/>
      <c r="C208" s="77"/>
      <c r="D208" s="2"/>
    </row>
    <row r="209" spans="2:4">
      <c r="B209" s="15"/>
      <c r="C209" s="15"/>
      <c r="D209" s="2"/>
    </row>
    <row r="228" spans="2:5" ht="15.75">
      <c r="B228" s="7" t="s">
        <v>57</v>
      </c>
    </row>
    <row r="230" spans="2:5" ht="69" customHeight="1">
      <c r="B230" s="78" t="s">
        <v>58</v>
      </c>
      <c r="C230" s="79"/>
      <c r="D230" s="22" t="s">
        <v>6</v>
      </c>
      <c r="E230" s="22" t="s">
        <v>7</v>
      </c>
    </row>
    <row r="231" spans="2:5">
      <c r="B231" s="80" t="s">
        <v>33</v>
      </c>
      <c r="C231" s="81"/>
      <c r="D231" s="30">
        <v>13</v>
      </c>
      <c r="E231" s="23">
        <f>D231/$C$37</f>
        <v>0.27083333333333331</v>
      </c>
    </row>
    <row r="232" spans="2:5">
      <c r="B232" s="82" t="s">
        <v>59</v>
      </c>
      <c r="C232" s="82"/>
      <c r="D232" s="30">
        <v>35</v>
      </c>
      <c r="E232" s="23">
        <f>D232/$C$37</f>
        <v>0.72916666666666663</v>
      </c>
    </row>
    <row r="233" spans="2:5">
      <c r="B233" s="82" t="s">
        <v>60</v>
      </c>
      <c r="C233" s="82"/>
      <c r="D233" s="30">
        <f>SUM(D231:D232)</f>
        <v>48</v>
      </c>
      <c r="E233" s="46">
        <f>SUM(E231:E232)</f>
        <v>1</v>
      </c>
    </row>
    <row r="234" spans="2:5">
      <c r="B234" s="77"/>
      <c r="C234" s="77"/>
      <c r="D234" s="77"/>
    </row>
    <row r="235" spans="2:5">
      <c r="B235" s="77"/>
      <c r="C235" s="77"/>
      <c r="D235" s="77"/>
    </row>
    <row r="236" spans="2:5">
      <c r="B236" s="77"/>
      <c r="C236" s="77"/>
      <c r="D236" s="77"/>
    </row>
    <row r="237" spans="2:5">
      <c r="B237" s="77"/>
      <c r="C237" s="77"/>
      <c r="D237" s="77"/>
    </row>
    <row r="238" spans="2:5">
      <c r="B238" s="77"/>
      <c r="C238" s="77"/>
      <c r="D238" s="77"/>
    </row>
    <row r="239" spans="2:5">
      <c r="B239" s="77"/>
      <c r="C239" s="77"/>
      <c r="D239" s="77"/>
    </row>
    <row r="246" spans="2:5">
      <c r="B246" s="24" t="s">
        <v>61</v>
      </c>
    </row>
    <row r="248" spans="2:5">
      <c r="B248" s="24" t="s">
        <v>62</v>
      </c>
    </row>
    <row r="249" spans="2:5">
      <c r="B249" s="24"/>
    </row>
    <row r="250" spans="2:5">
      <c r="B250" s="84" t="s">
        <v>63</v>
      </c>
      <c r="C250" s="84"/>
      <c r="D250" s="84"/>
      <c r="E250" s="25" t="s">
        <v>6</v>
      </c>
    </row>
    <row r="251" spans="2:5" ht="48" customHeight="1">
      <c r="B251" s="83" t="s">
        <v>64</v>
      </c>
      <c r="C251" s="83"/>
      <c r="D251" s="83"/>
      <c r="E251" s="30">
        <v>2</v>
      </c>
    </row>
    <row r="252" spans="2:5" ht="36" customHeight="1">
      <c r="B252" s="83" t="s">
        <v>65</v>
      </c>
      <c r="C252" s="83"/>
      <c r="D252" s="83"/>
      <c r="E252" s="30">
        <v>3</v>
      </c>
    </row>
    <row r="253" spans="2:5" ht="60" customHeight="1">
      <c r="B253" s="83" t="s">
        <v>66</v>
      </c>
      <c r="C253" s="83"/>
      <c r="D253" s="83"/>
      <c r="E253" s="30">
        <v>1</v>
      </c>
    </row>
    <row r="254" spans="2:5">
      <c r="B254" s="83" t="s">
        <v>67</v>
      </c>
      <c r="C254" s="83"/>
      <c r="D254" s="83"/>
      <c r="E254" s="30">
        <v>1</v>
      </c>
    </row>
    <row r="255" spans="2:5">
      <c r="B255" s="83" t="s">
        <v>68</v>
      </c>
      <c r="C255" s="83"/>
      <c r="D255" s="83"/>
      <c r="E255" s="30">
        <v>0</v>
      </c>
    </row>
    <row r="256" spans="2:5">
      <c r="B256" s="83" t="s">
        <v>69</v>
      </c>
      <c r="C256" s="83"/>
      <c r="D256" s="83"/>
      <c r="E256" s="30">
        <v>1</v>
      </c>
    </row>
    <row r="257" spans="2:10">
      <c r="B257" s="83" t="s">
        <v>70</v>
      </c>
      <c r="C257" s="83"/>
      <c r="D257" s="83"/>
      <c r="E257" s="30">
        <v>0</v>
      </c>
    </row>
    <row r="258" spans="2:10" ht="24" customHeight="1">
      <c r="B258" s="83" t="s">
        <v>71</v>
      </c>
      <c r="C258" s="83"/>
      <c r="D258" s="83"/>
      <c r="E258" s="30">
        <v>6</v>
      </c>
    </row>
    <row r="264" spans="2:10" ht="15.75">
      <c r="B264" s="7" t="s">
        <v>72</v>
      </c>
    </row>
    <row r="266" spans="2:10" ht="108" customHeight="1">
      <c r="B266" s="87" t="s">
        <v>73</v>
      </c>
      <c r="C266" s="87"/>
      <c r="D266" s="87"/>
      <c r="E266" s="27" t="s">
        <v>6</v>
      </c>
      <c r="F266" s="27" t="s">
        <v>7</v>
      </c>
      <c r="H266" s="82"/>
      <c r="I266" s="82"/>
      <c r="J266" s="27" t="s">
        <v>7</v>
      </c>
    </row>
    <row r="267" spans="2:10">
      <c r="B267" s="65" t="s">
        <v>33</v>
      </c>
      <c r="C267" s="65"/>
      <c r="D267" s="65"/>
      <c r="E267" s="43">
        <v>35</v>
      </c>
      <c r="F267" s="20">
        <f>E267/$C$37</f>
        <v>0.72916666666666663</v>
      </c>
      <c r="H267" s="88" t="s">
        <v>33</v>
      </c>
      <c r="I267" s="89"/>
      <c r="J267" s="11">
        <f>F267</f>
        <v>0.72916666666666663</v>
      </c>
    </row>
    <row r="268" spans="2:10">
      <c r="B268" s="65" t="s">
        <v>59</v>
      </c>
      <c r="C268" s="65"/>
      <c r="D268" s="65"/>
      <c r="E268" s="43">
        <v>13</v>
      </c>
      <c r="F268" s="20">
        <f t="shared" ref="F268:F269" si="5">E268/$C$37</f>
        <v>0.27083333333333331</v>
      </c>
      <c r="H268" s="65" t="s">
        <v>59</v>
      </c>
      <c r="I268" s="65"/>
      <c r="J268" s="11">
        <f>F268</f>
        <v>0.27083333333333331</v>
      </c>
    </row>
    <row r="269" spans="2:10">
      <c r="B269" s="65" t="s">
        <v>10</v>
      </c>
      <c r="C269" s="65"/>
      <c r="D269" s="65"/>
      <c r="E269" s="44">
        <f>SUM(E267:E268)</f>
        <v>48</v>
      </c>
      <c r="F269" s="20">
        <f t="shared" si="5"/>
        <v>1</v>
      </c>
      <c r="H269" s="65" t="s">
        <v>10</v>
      </c>
      <c r="I269" s="65"/>
      <c r="J269" s="11">
        <f>F269</f>
        <v>1</v>
      </c>
    </row>
    <row r="293" spans="2:5" ht="15.75">
      <c r="B293" s="7" t="s">
        <v>74</v>
      </c>
    </row>
    <row r="294" spans="2:5" ht="15.75">
      <c r="B294" s="7"/>
    </row>
    <row r="295" spans="2:5">
      <c r="B295" s="24" t="s">
        <v>75</v>
      </c>
    </row>
    <row r="296" spans="2:5">
      <c r="B296" s="24"/>
    </row>
    <row r="297" spans="2:5">
      <c r="B297" s="24"/>
    </row>
    <row r="298" spans="2:5">
      <c r="B298" s="85" t="s">
        <v>76</v>
      </c>
      <c r="C298" s="85"/>
      <c r="D298" s="85"/>
      <c r="E298" s="41" t="s">
        <v>6</v>
      </c>
    </row>
    <row r="299" spans="2:5">
      <c r="B299" s="86" t="s">
        <v>77</v>
      </c>
      <c r="C299" s="86"/>
      <c r="D299" s="86"/>
      <c r="E299" s="30">
        <v>35</v>
      </c>
    </row>
    <row r="300" spans="2:5">
      <c r="B300" s="86" t="s">
        <v>78</v>
      </c>
      <c r="C300" s="86"/>
      <c r="D300" s="86"/>
      <c r="E300" s="30">
        <v>10</v>
      </c>
    </row>
    <row r="301" spans="2:5">
      <c r="B301" s="86" t="s">
        <v>79</v>
      </c>
      <c r="C301" s="86"/>
      <c r="D301" s="86"/>
      <c r="E301" s="30">
        <v>14</v>
      </c>
    </row>
    <row r="302" spans="2:5">
      <c r="B302" s="86" t="s">
        <v>80</v>
      </c>
      <c r="C302" s="86"/>
      <c r="D302" s="86"/>
      <c r="E302" s="30">
        <v>1</v>
      </c>
    </row>
    <row r="303" spans="2:5">
      <c r="B303" s="86" t="s">
        <v>81</v>
      </c>
      <c r="C303" s="86"/>
      <c r="D303" s="86"/>
      <c r="E303" s="30">
        <v>0</v>
      </c>
    </row>
    <row r="304" spans="2:5">
      <c r="B304" s="86" t="s">
        <v>82</v>
      </c>
      <c r="C304" s="86"/>
      <c r="D304" s="86"/>
      <c r="E304" s="30">
        <v>7</v>
      </c>
    </row>
    <row r="305" spans="2:5">
      <c r="B305" s="86" t="s">
        <v>83</v>
      </c>
      <c r="C305" s="86"/>
      <c r="D305" s="86"/>
      <c r="E305" s="30">
        <v>4</v>
      </c>
    </row>
    <row r="306" spans="2:5">
      <c r="B306" s="86" t="s">
        <v>84</v>
      </c>
      <c r="C306" s="86"/>
      <c r="D306" s="86"/>
      <c r="E306" s="30">
        <v>0</v>
      </c>
    </row>
    <row r="308" spans="2:5" ht="10.5" customHeight="1"/>
    <row r="309" spans="2:5" ht="19.5" customHeight="1">
      <c r="B309" s="7" t="s">
        <v>85</v>
      </c>
    </row>
    <row r="310" spans="2:5" ht="10.5" customHeight="1">
      <c r="B310" s="7"/>
    </row>
    <row r="311" spans="2:5" ht="22.5" customHeight="1">
      <c r="B311" s="24" t="s">
        <v>86</v>
      </c>
    </row>
    <row r="312" spans="2:5">
      <c r="B312" s="24"/>
    </row>
    <row r="313" spans="2:5">
      <c r="B313" s="24"/>
    </row>
    <row r="314" spans="2:5">
      <c r="B314" s="47" t="s">
        <v>87</v>
      </c>
      <c r="C314" s="47" t="s">
        <v>6</v>
      </c>
    </row>
    <row r="315" spans="2:5">
      <c r="B315" s="21">
        <v>1</v>
      </c>
      <c r="C315" s="30">
        <v>0</v>
      </c>
    </row>
    <row r="316" spans="2:5">
      <c r="B316" s="21">
        <v>2</v>
      </c>
      <c r="C316" s="30">
        <v>0</v>
      </c>
    </row>
    <row r="317" spans="2:5">
      <c r="B317" s="21">
        <v>3</v>
      </c>
      <c r="C317" s="30">
        <v>6</v>
      </c>
    </row>
    <row r="318" spans="2:5">
      <c r="B318" s="21">
        <v>4</v>
      </c>
      <c r="C318" s="30">
        <v>18</v>
      </c>
    </row>
    <row r="319" spans="2:5">
      <c r="B319" s="21">
        <v>5</v>
      </c>
      <c r="C319" s="30">
        <v>24</v>
      </c>
    </row>
    <row r="322" spans="2:3">
      <c r="B322" s="28" t="s">
        <v>87</v>
      </c>
      <c r="C322" s="28" t="s">
        <v>6</v>
      </c>
    </row>
    <row r="323" spans="2:3">
      <c r="B323" s="21">
        <v>1</v>
      </c>
      <c r="C323" s="20">
        <f>C315/$C$37</f>
        <v>0</v>
      </c>
    </row>
    <row r="324" spans="2:3">
      <c r="B324" s="21">
        <v>2</v>
      </c>
      <c r="C324" s="20">
        <f t="shared" ref="C324:C327" si="6">C316/$C$37</f>
        <v>0</v>
      </c>
    </row>
    <row r="325" spans="2:3">
      <c r="B325" s="21">
        <v>3</v>
      </c>
      <c r="C325" s="20">
        <f t="shared" si="6"/>
        <v>0.125</v>
      </c>
    </row>
    <row r="326" spans="2:3">
      <c r="B326" s="21">
        <v>4</v>
      </c>
      <c r="C326" s="20">
        <f t="shared" si="6"/>
        <v>0.375</v>
      </c>
    </row>
    <row r="327" spans="2:3">
      <c r="B327" s="21">
        <v>5</v>
      </c>
      <c r="C327" s="20">
        <f t="shared" si="6"/>
        <v>0.5</v>
      </c>
    </row>
    <row r="336" spans="2:3" ht="15.75">
      <c r="B336" s="7" t="s">
        <v>88</v>
      </c>
    </row>
    <row r="337" spans="2:4" ht="15.75">
      <c r="B337" s="7"/>
    </row>
    <row r="338" spans="2:4">
      <c r="B338" s="24" t="s">
        <v>89</v>
      </c>
    </row>
    <row r="339" spans="2:4">
      <c r="B339" s="24"/>
    </row>
    <row r="340" spans="2:4">
      <c r="B340" s="24"/>
    </row>
    <row r="341" spans="2:4">
      <c r="B341" s="28" t="s">
        <v>90</v>
      </c>
      <c r="C341" s="28" t="s">
        <v>6</v>
      </c>
    </row>
    <row r="342" spans="2:4">
      <c r="B342" s="21" t="s">
        <v>33</v>
      </c>
      <c r="C342" s="43">
        <v>41</v>
      </c>
      <c r="D342" s="29"/>
    </row>
    <row r="343" spans="2:4">
      <c r="B343" s="21" t="s">
        <v>59</v>
      </c>
      <c r="C343" s="43">
        <v>7</v>
      </c>
      <c r="D343" s="29"/>
    </row>
    <row r="346" spans="2:4">
      <c r="B346" s="28" t="s">
        <v>90</v>
      </c>
      <c r="C346" s="28" t="s">
        <v>7</v>
      </c>
    </row>
    <row r="347" spans="2:4">
      <c r="B347" s="21" t="s">
        <v>33</v>
      </c>
      <c r="C347" s="20">
        <f>C342/$C$37</f>
        <v>0.85416666666666663</v>
      </c>
    </row>
    <row r="348" spans="2:4">
      <c r="B348" s="21" t="s">
        <v>59</v>
      </c>
      <c r="C348" s="20">
        <f>C343/$C$37</f>
        <v>0.14583333333333334</v>
      </c>
    </row>
    <row r="361" spans="2:8" ht="15.75">
      <c r="B361" s="7" t="s">
        <v>91</v>
      </c>
    </row>
    <row r="362" spans="2:8" ht="15.75">
      <c r="B362" s="7"/>
    </row>
    <row r="363" spans="2:8">
      <c r="B363" s="24" t="s">
        <v>92</v>
      </c>
    </row>
    <row r="364" spans="2:8">
      <c r="B364" s="24"/>
    </row>
    <row r="365" spans="2:8">
      <c r="B365" s="24"/>
    </row>
    <row r="366" spans="2:8">
      <c r="B366" s="90" t="s">
        <v>93</v>
      </c>
      <c r="C366" s="91"/>
      <c r="D366" s="91"/>
      <c r="E366" s="92"/>
      <c r="F366" s="41" t="s">
        <v>94</v>
      </c>
      <c r="G366" s="41" t="s">
        <v>95</v>
      </c>
      <c r="H366" s="41" t="s">
        <v>96</v>
      </c>
    </row>
    <row r="367" spans="2:8">
      <c r="B367" s="93" t="s">
        <v>97</v>
      </c>
      <c r="C367" s="93"/>
      <c r="D367" s="93"/>
      <c r="E367" s="93"/>
      <c r="F367" s="30">
        <v>33</v>
      </c>
      <c r="G367" s="30">
        <v>11</v>
      </c>
      <c r="H367" s="30">
        <v>5</v>
      </c>
    </row>
    <row r="368" spans="2:8">
      <c r="B368" s="93" t="s">
        <v>98</v>
      </c>
      <c r="C368" s="93"/>
      <c r="D368" s="93"/>
      <c r="E368" s="93"/>
      <c r="F368" s="30">
        <v>10</v>
      </c>
      <c r="G368" s="30">
        <v>0</v>
      </c>
      <c r="H368" s="30">
        <v>28</v>
      </c>
    </row>
    <row r="369" spans="2:12">
      <c r="B369" s="82" t="s">
        <v>99</v>
      </c>
      <c r="C369" s="82"/>
      <c r="D369" s="82"/>
      <c r="E369" s="82"/>
      <c r="F369" s="30">
        <v>15</v>
      </c>
      <c r="G369" s="30">
        <v>1</v>
      </c>
      <c r="H369" s="30">
        <v>22</v>
      </c>
    </row>
    <row r="370" spans="2:12">
      <c r="B370" s="82" t="s">
        <v>100</v>
      </c>
      <c r="C370" s="82"/>
      <c r="D370" s="82"/>
      <c r="E370" s="82"/>
      <c r="F370" s="30">
        <v>24</v>
      </c>
      <c r="G370" s="30">
        <v>2</v>
      </c>
      <c r="H370" s="30">
        <v>15</v>
      </c>
    </row>
    <row r="371" spans="2:12">
      <c r="B371" s="82" t="s">
        <v>101</v>
      </c>
      <c r="C371" s="82"/>
      <c r="D371" s="82"/>
      <c r="E371" s="82"/>
      <c r="F371" s="30">
        <v>28</v>
      </c>
      <c r="G371" s="30">
        <v>16</v>
      </c>
      <c r="H371" s="30">
        <v>6</v>
      </c>
    </row>
    <row r="372" spans="2:12">
      <c r="B372" s="82" t="s">
        <v>102</v>
      </c>
      <c r="C372" s="82"/>
      <c r="D372" s="82"/>
      <c r="E372" s="82"/>
      <c r="F372" s="30">
        <v>15</v>
      </c>
      <c r="G372" s="30">
        <v>1</v>
      </c>
      <c r="H372" s="30">
        <v>23</v>
      </c>
    </row>
    <row r="373" spans="2:12">
      <c r="B373" s="82" t="s">
        <v>103</v>
      </c>
      <c r="C373" s="82"/>
      <c r="D373" s="82"/>
      <c r="E373" s="82"/>
      <c r="F373" s="30">
        <v>16</v>
      </c>
      <c r="G373" s="30">
        <v>0</v>
      </c>
      <c r="H373" s="30">
        <v>21</v>
      </c>
    </row>
    <row r="374" spans="2:12">
      <c r="B374" s="82" t="s">
        <v>104</v>
      </c>
      <c r="C374" s="82"/>
      <c r="D374" s="82"/>
      <c r="E374" s="82"/>
      <c r="F374" s="30">
        <v>18</v>
      </c>
      <c r="G374" s="30">
        <v>3</v>
      </c>
      <c r="H374" s="30">
        <v>20</v>
      </c>
    </row>
    <row r="380" spans="2:12" ht="15.75">
      <c r="B380" s="96" t="s">
        <v>105</v>
      </c>
      <c r="C380" s="96"/>
      <c r="D380" s="96"/>
    </row>
    <row r="383" spans="2:12" ht="15" customHeight="1">
      <c r="B383" s="97" t="s">
        <v>106</v>
      </c>
      <c r="C383" s="97"/>
      <c r="D383" s="97"/>
      <c r="F383" s="94" t="s">
        <v>107</v>
      </c>
      <c r="G383" s="94"/>
      <c r="H383" s="94"/>
      <c r="I383" s="94"/>
      <c r="J383" s="31"/>
      <c r="K383" s="31"/>
      <c r="L383" s="31"/>
    </row>
    <row r="384" spans="2:12">
      <c r="B384" s="97"/>
      <c r="C384" s="97"/>
      <c r="D384" s="97"/>
      <c r="F384" s="94"/>
      <c r="G384" s="94"/>
      <c r="H384" s="94"/>
      <c r="I384" s="94"/>
      <c r="J384" s="31"/>
      <c r="K384" s="31"/>
      <c r="L384" s="31"/>
    </row>
    <row r="385" spans="2:12">
      <c r="B385" s="97"/>
      <c r="C385" s="97"/>
      <c r="D385" s="97"/>
      <c r="F385" s="94"/>
      <c r="G385" s="94"/>
      <c r="H385" s="94"/>
      <c r="I385" s="94"/>
      <c r="J385" s="32"/>
      <c r="K385" s="32"/>
      <c r="L385" s="32"/>
    </row>
    <row r="386" spans="2:12">
      <c r="B386" s="97"/>
      <c r="C386" s="97"/>
      <c r="D386" s="97"/>
      <c r="F386" s="32"/>
      <c r="G386" s="32"/>
      <c r="H386" s="32"/>
      <c r="I386" s="32"/>
      <c r="J386" s="32"/>
      <c r="K386" s="32"/>
      <c r="L386" s="32"/>
    </row>
    <row r="387" spans="2:12">
      <c r="B387" s="32"/>
      <c r="C387" s="32"/>
      <c r="D387" s="32"/>
      <c r="F387" s="32"/>
      <c r="G387" s="32"/>
      <c r="H387" s="32"/>
      <c r="I387" s="32"/>
      <c r="J387" s="32"/>
      <c r="K387" s="32"/>
      <c r="L387" s="32"/>
    </row>
    <row r="388" spans="2:12">
      <c r="B388" s="32"/>
      <c r="C388" s="32"/>
      <c r="D388" s="32"/>
      <c r="F388" s="32"/>
      <c r="G388" s="32"/>
      <c r="H388" s="32"/>
      <c r="I388" s="32"/>
      <c r="J388" s="32"/>
      <c r="K388" s="32"/>
      <c r="L388" s="32"/>
    </row>
    <row r="389" spans="2:12">
      <c r="B389" s="28" t="s">
        <v>108</v>
      </c>
      <c r="C389" s="49" t="s">
        <v>6</v>
      </c>
    </row>
    <row r="390" spans="2:12">
      <c r="B390" s="12" t="s">
        <v>109</v>
      </c>
      <c r="C390" s="30">
        <v>22</v>
      </c>
      <c r="G390" s="28" t="s">
        <v>110</v>
      </c>
      <c r="H390" s="28" t="s">
        <v>6</v>
      </c>
    </row>
    <row r="391" spans="2:12">
      <c r="B391" s="12" t="s">
        <v>111</v>
      </c>
      <c r="C391" s="30">
        <v>15</v>
      </c>
      <c r="G391" s="12" t="s">
        <v>33</v>
      </c>
      <c r="H391" s="30">
        <v>37</v>
      </c>
    </row>
    <row r="392" spans="2:12">
      <c r="B392" s="12" t="s">
        <v>112</v>
      </c>
      <c r="C392" s="30">
        <v>4</v>
      </c>
      <c r="G392" s="12" t="s">
        <v>113</v>
      </c>
      <c r="H392" s="30">
        <v>11</v>
      </c>
    </row>
    <row r="393" spans="2:12">
      <c r="B393" s="12" t="s">
        <v>114</v>
      </c>
      <c r="C393" s="30">
        <v>0</v>
      </c>
    </row>
    <row r="394" spans="2:12">
      <c r="B394" s="12" t="s">
        <v>115</v>
      </c>
      <c r="C394" s="30">
        <v>7</v>
      </c>
    </row>
    <row r="395" spans="2:12">
      <c r="G395" s="28" t="s">
        <v>110</v>
      </c>
      <c r="H395" s="28" t="s">
        <v>7</v>
      </c>
    </row>
    <row r="396" spans="2:12">
      <c r="B396" s="28" t="s">
        <v>108</v>
      </c>
      <c r="C396" s="28" t="s">
        <v>7</v>
      </c>
      <c r="G396" s="12" t="s">
        <v>33</v>
      </c>
      <c r="H396" s="20">
        <f>H391/$C$37</f>
        <v>0.77083333333333337</v>
      </c>
    </row>
    <row r="397" spans="2:12">
      <c r="B397" s="12" t="s">
        <v>109</v>
      </c>
      <c r="C397" s="20">
        <f>C390/$C$37</f>
        <v>0.45833333333333331</v>
      </c>
      <c r="F397" s="2"/>
      <c r="G397" s="12" t="s">
        <v>113</v>
      </c>
      <c r="H397" s="20">
        <f>H392/$C$37</f>
        <v>0.22916666666666666</v>
      </c>
    </row>
    <row r="398" spans="2:12">
      <c r="B398" s="12" t="s">
        <v>111</v>
      </c>
      <c r="C398" s="20">
        <f t="shared" ref="C398:C401" si="7">C391/$C$37</f>
        <v>0.3125</v>
      </c>
      <c r="F398" s="2"/>
      <c r="G398" s="33"/>
    </row>
    <row r="399" spans="2:12">
      <c r="B399" s="12" t="s">
        <v>112</v>
      </c>
      <c r="C399" s="20">
        <f t="shared" si="7"/>
        <v>8.3333333333333329E-2</v>
      </c>
    </row>
    <row r="400" spans="2:12">
      <c r="B400" s="12" t="s">
        <v>114</v>
      </c>
      <c r="C400" s="20">
        <f t="shared" si="7"/>
        <v>0</v>
      </c>
    </row>
    <row r="401" spans="2:11">
      <c r="B401" s="12" t="s">
        <v>115</v>
      </c>
      <c r="C401" s="20">
        <f t="shared" si="7"/>
        <v>0.14583333333333334</v>
      </c>
    </row>
    <row r="405" spans="2:11" ht="15" customHeight="1">
      <c r="B405" s="95" t="s">
        <v>116</v>
      </c>
      <c r="C405" s="95"/>
      <c r="D405" s="95"/>
      <c r="F405" s="94" t="s">
        <v>117</v>
      </c>
      <c r="G405" s="94"/>
      <c r="H405" s="94"/>
      <c r="I405" s="94"/>
      <c r="J405" s="94"/>
      <c r="K405" s="94"/>
    </row>
    <row r="406" spans="2:11" ht="15" customHeight="1">
      <c r="B406" s="95"/>
      <c r="C406" s="95"/>
      <c r="D406" s="95"/>
      <c r="F406" s="94"/>
      <c r="G406" s="94"/>
      <c r="H406" s="94"/>
      <c r="I406" s="94"/>
      <c r="J406" s="94"/>
      <c r="K406" s="94"/>
    </row>
    <row r="407" spans="2:11" ht="15" customHeight="1">
      <c r="B407" s="95"/>
      <c r="C407" s="95"/>
      <c r="D407" s="95"/>
      <c r="F407" s="94"/>
      <c r="G407" s="94"/>
      <c r="H407" s="94"/>
      <c r="I407" s="94"/>
      <c r="J407" s="94"/>
      <c r="K407" s="94"/>
    </row>
    <row r="408" spans="2:11">
      <c r="F408" s="94"/>
      <c r="G408" s="94"/>
      <c r="H408" s="94"/>
      <c r="I408" s="94"/>
      <c r="J408" s="94"/>
      <c r="K408" s="94"/>
    </row>
    <row r="409" spans="2:11">
      <c r="B409" s="28" t="s">
        <v>118</v>
      </c>
      <c r="C409" s="28" t="s">
        <v>6</v>
      </c>
    </row>
    <row r="410" spans="2:11">
      <c r="B410" s="12" t="s">
        <v>33</v>
      </c>
      <c r="C410" s="30">
        <v>47</v>
      </c>
    </row>
    <row r="411" spans="2:11">
      <c r="B411" s="12" t="s">
        <v>113</v>
      </c>
      <c r="C411" s="30">
        <v>1</v>
      </c>
      <c r="H411" s="28" t="s">
        <v>118</v>
      </c>
      <c r="I411" s="28" t="s">
        <v>6</v>
      </c>
    </row>
    <row r="412" spans="2:11">
      <c r="H412" s="12" t="s">
        <v>33</v>
      </c>
      <c r="I412" s="30">
        <v>46</v>
      </c>
    </row>
    <row r="413" spans="2:11">
      <c r="H413" s="12" t="s">
        <v>113</v>
      </c>
      <c r="I413" s="30">
        <v>2</v>
      </c>
    </row>
    <row r="414" spans="2:11">
      <c r="B414" s="28" t="s">
        <v>118</v>
      </c>
      <c r="C414" s="28" t="s">
        <v>7</v>
      </c>
    </row>
    <row r="415" spans="2:11">
      <c r="B415" s="12" t="s">
        <v>33</v>
      </c>
      <c r="C415" s="20">
        <f>C410/$C$37</f>
        <v>0.97916666666666663</v>
      </c>
    </row>
    <row r="416" spans="2:11">
      <c r="B416" s="12" t="s">
        <v>113</v>
      </c>
      <c r="C416" s="20">
        <f>C411/$C$37</f>
        <v>2.0833333333333332E-2</v>
      </c>
      <c r="H416" s="28" t="s">
        <v>118</v>
      </c>
      <c r="I416" s="28" t="s">
        <v>7</v>
      </c>
    </row>
    <row r="417" spans="2:9">
      <c r="H417" s="12" t="s">
        <v>33</v>
      </c>
      <c r="I417" s="20">
        <f>I412/$C$37</f>
        <v>0.95833333333333337</v>
      </c>
    </row>
    <row r="418" spans="2:9">
      <c r="H418" s="12" t="s">
        <v>113</v>
      </c>
      <c r="I418" s="20">
        <f>I413/$C$37</f>
        <v>4.1666666666666664E-2</v>
      </c>
    </row>
    <row r="420" spans="2:9" ht="15" customHeight="1">
      <c r="B420" s="95" t="s">
        <v>119</v>
      </c>
      <c r="C420" s="95"/>
      <c r="D420" s="95"/>
    </row>
    <row r="421" spans="2:9">
      <c r="B421" s="95"/>
      <c r="C421" s="95"/>
      <c r="D421" s="95"/>
    </row>
    <row r="422" spans="2:9">
      <c r="B422" s="95"/>
      <c r="C422" s="95"/>
      <c r="D422" s="95"/>
    </row>
    <row r="424" spans="2:9">
      <c r="B424" s="28" t="s">
        <v>120</v>
      </c>
      <c r="C424" s="84" t="s">
        <v>6</v>
      </c>
      <c r="D424" s="84"/>
    </row>
    <row r="425" spans="2:9">
      <c r="B425" s="21">
        <v>1</v>
      </c>
      <c r="C425" s="93">
        <v>1</v>
      </c>
      <c r="D425" s="93"/>
    </row>
    <row r="426" spans="2:9">
      <c r="B426" s="21">
        <v>2</v>
      </c>
      <c r="C426" s="93">
        <v>0</v>
      </c>
      <c r="D426" s="93"/>
    </row>
    <row r="427" spans="2:9">
      <c r="B427" s="21">
        <v>3</v>
      </c>
      <c r="C427" s="93">
        <v>7</v>
      </c>
      <c r="D427" s="93"/>
    </row>
    <row r="428" spans="2:9">
      <c r="B428" s="21">
        <v>4</v>
      </c>
      <c r="C428" s="93">
        <v>12</v>
      </c>
      <c r="D428" s="93"/>
    </row>
    <row r="429" spans="2:9">
      <c r="B429" s="21">
        <v>5</v>
      </c>
      <c r="C429" s="93">
        <v>28</v>
      </c>
      <c r="D429" s="93"/>
    </row>
    <row r="431" spans="2:9">
      <c r="B431" s="28" t="s">
        <v>120</v>
      </c>
      <c r="C431" s="84" t="s">
        <v>7</v>
      </c>
      <c r="D431" s="84"/>
    </row>
    <row r="432" spans="2:9">
      <c r="B432" s="21">
        <v>1</v>
      </c>
      <c r="C432" s="71">
        <f>C425/$C$37</f>
        <v>2.0833333333333332E-2</v>
      </c>
      <c r="D432" s="71"/>
    </row>
    <row r="433" spans="2:10">
      <c r="B433" s="21">
        <v>2</v>
      </c>
      <c r="C433" s="71">
        <f t="shared" ref="C433:C436" si="8">C426/$C$37</f>
        <v>0</v>
      </c>
      <c r="D433" s="71"/>
    </row>
    <row r="434" spans="2:10">
      <c r="B434" s="21">
        <v>3</v>
      </c>
      <c r="C434" s="71">
        <f t="shared" si="8"/>
        <v>0.14583333333333334</v>
      </c>
      <c r="D434" s="71"/>
    </row>
    <row r="435" spans="2:10">
      <c r="B435" s="21">
        <v>4</v>
      </c>
      <c r="C435" s="71">
        <f t="shared" si="8"/>
        <v>0.25</v>
      </c>
      <c r="D435" s="71"/>
    </row>
    <row r="436" spans="2:10">
      <c r="B436" s="21">
        <v>5</v>
      </c>
      <c r="C436" s="71">
        <f t="shared" si="8"/>
        <v>0.58333333333333337</v>
      </c>
      <c r="D436" s="71"/>
    </row>
    <row r="441" spans="2:10" ht="15.75">
      <c r="B441" s="7" t="s">
        <v>121</v>
      </c>
    </row>
    <row r="443" spans="2:10">
      <c r="B443" s="84" t="s">
        <v>122</v>
      </c>
      <c r="C443" s="84"/>
      <c r="D443" s="84"/>
      <c r="E443" s="84"/>
      <c r="F443" s="84"/>
      <c r="G443" s="84"/>
      <c r="H443" s="84"/>
      <c r="I443" s="84"/>
      <c r="J443" s="84"/>
    </row>
    <row r="444" spans="2:10">
      <c r="B444" s="50" t="s">
        <v>148</v>
      </c>
      <c r="C444" s="34"/>
      <c r="D444" s="34"/>
      <c r="E444" s="34"/>
      <c r="F444" s="34"/>
      <c r="G444" s="34"/>
      <c r="H444" s="34"/>
      <c r="I444" s="53"/>
      <c r="J444" s="35"/>
    </row>
    <row r="445" spans="2:10">
      <c r="B445" s="50" t="s">
        <v>429</v>
      </c>
      <c r="C445" s="2"/>
      <c r="D445" s="2"/>
      <c r="E445" s="2"/>
      <c r="F445" s="2"/>
      <c r="G445" s="2"/>
      <c r="H445" s="2"/>
      <c r="I445" s="2"/>
      <c r="J445" s="35"/>
    </row>
    <row r="446" spans="2:10">
      <c r="B446" s="50" t="s">
        <v>430</v>
      </c>
      <c r="C446" s="2"/>
      <c r="D446" s="2"/>
      <c r="E446" s="2"/>
      <c r="F446" s="2"/>
      <c r="G446" s="2"/>
      <c r="H446" s="2"/>
      <c r="I446" s="2"/>
      <c r="J446" s="35"/>
    </row>
    <row r="447" spans="2:10">
      <c r="B447" s="50" t="s">
        <v>431</v>
      </c>
      <c r="C447" s="2"/>
      <c r="D447" s="2"/>
      <c r="E447" s="2"/>
      <c r="F447" s="2"/>
      <c r="G447" s="2"/>
      <c r="H447" s="2"/>
      <c r="I447" s="2"/>
      <c r="J447" s="35"/>
    </row>
    <row r="448" spans="2:10">
      <c r="B448" s="50" t="s">
        <v>432</v>
      </c>
      <c r="C448" s="2"/>
      <c r="D448" s="2"/>
      <c r="E448" s="2"/>
      <c r="F448" s="2"/>
      <c r="G448" s="2"/>
      <c r="H448" s="2"/>
      <c r="I448" s="2"/>
      <c r="J448" s="35"/>
    </row>
    <row r="449" spans="2:10">
      <c r="B449" s="50" t="s">
        <v>433</v>
      </c>
      <c r="C449" s="2"/>
      <c r="D449" s="2"/>
      <c r="E449" s="2"/>
      <c r="F449" s="2"/>
      <c r="G449" s="2"/>
      <c r="H449" s="2"/>
      <c r="I449" s="2"/>
      <c r="J449" s="35"/>
    </row>
    <row r="450" spans="2:10">
      <c r="B450" s="50" t="s">
        <v>434</v>
      </c>
      <c r="C450" s="2"/>
      <c r="D450" s="2"/>
      <c r="E450" s="2"/>
      <c r="F450" s="2"/>
      <c r="G450" s="2"/>
      <c r="H450" s="2"/>
      <c r="I450" s="2"/>
      <c r="J450" s="35"/>
    </row>
    <row r="451" spans="2:10">
      <c r="B451" s="50" t="s">
        <v>435</v>
      </c>
      <c r="C451" s="2"/>
      <c r="D451" s="2"/>
      <c r="E451" s="2"/>
      <c r="F451" s="2"/>
      <c r="G451" s="2"/>
      <c r="H451" s="2"/>
      <c r="I451" s="51"/>
      <c r="J451" s="36"/>
    </row>
    <row r="452" spans="2:10">
      <c r="B452" s="50" t="s">
        <v>25</v>
      </c>
      <c r="C452" s="2"/>
      <c r="D452" s="2"/>
      <c r="E452" s="2"/>
      <c r="F452" s="2"/>
      <c r="G452" s="2"/>
      <c r="H452" s="2"/>
      <c r="I452" s="2"/>
      <c r="J452" s="35"/>
    </row>
    <row r="453" spans="2:10">
      <c r="B453" s="50" t="s">
        <v>436</v>
      </c>
      <c r="C453" s="2"/>
      <c r="D453" s="2"/>
      <c r="E453" s="2"/>
      <c r="F453" s="2"/>
      <c r="G453" s="2"/>
      <c r="H453" s="2"/>
      <c r="I453" s="2"/>
      <c r="J453" s="35"/>
    </row>
    <row r="454" spans="2:10">
      <c r="B454" s="50" t="s">
        <v>59</v>
      </c>
      <c r="C454" s="2"/>
      <c r="D454" s="2"/>
      <c r="E454" s="2"/>
      <c r="F454" s="2"/>
      <c r="G454" s="2"/>
      <c r="H454" s="2"/>
      <c r="I454" s="2"/>
      <c r="J454" s="35"/>
    </row>
    <row r="455" spans="2:10">
      <c r="B455" s="50" t="s">
        <v>437</v>
      </c>
      <c r="C455" s="2"/>
      <c r="D455" s="2"/>
      <c r="E455" s="2"/>
      <c r="F455" s="2"/>
      <c r="G455" s="2"/>
      <c r="H455" s="2"/>
      <c r="I455" s="2"/>
      <c r="J455" s="35"/>
    </row>
    <row r="456" spans="2:10">
      <c r="B456" s="50" t="s">
        <v>438</v>
      </c>
      <c r="C456" s="2"/>
      <c r="D456" s="2"/>
      <c r="E456" s="2"/>
      <c r="F456" s="2"/>
      <c r="G456" s="2"/>
      <c r="H456" s="2"/>
      <c r="I456" s="2"/>
      <c r="J456" s="35"/>
    </row>
    <row r="457" spans="2:10">
      <c r="B457" s="50" t="s">
        <v>148</v>
      </c>
      <c r="C457" s="2"/>
      <c r="D457" s="2"/>
      <c r="E457" s="2"/>
      <c r="F457" s="2"/>
      <c r="G457" s="2"/>
      <c r="H457" s="2"/>
      <c r="I457" s="2"/>
      <c r="J457" s="35"/>
    </row>
    <row r="458" spans="2:10">
      <c r="B458" s="50" t="s">
        <v>439</v>
      </c>
      <c r="C458" s="2"/>
      <c r="D458" s="2"/>
      <c r="E458" s="2"/>
      <c r="F458" s="2"/>
      <c r="G458" s="2"/>
      <c r="H458" s="2"/>
      <c r="I458" s="2"/>
      <c r="J458" s="35"/>
    </row>
    <row r="459" spans="2:10">
      <c r="B459" s="50" t="s">
        <v>440</v>
      </c>
      <c r="C459" s="2"/>
      <c r="D459" s="2"/>
      <c r="E459" s="2"/>
      <c r="F459" s="2"/>
      <c r="G459" s="2"/>
      <c r="H459" s="2"/>
      <c r="I459" s="2"/>
      <c r="J459" s="35"/>
    </row>
    <row r="460" spans="2:10">
      <c r="B460" s="50" t="s">
        <v>441</v>
      </c>
      <c r="C460" s="2"/>
      <c r="D460" s="2"/>
      <c r="E460" s="2"/>
      <c r="F460" s="2"/>
      <c r="G460" s="2"/>
      <c r="H460" s="2"/>
      <c r="I460" s="2"/>
      <c r="J460" s="35"/>
    </row>
    <row r="461" spans="2:10">
      <c r="B461" s="50" t="s">
        <v>442</v>
      </c>
      <c r="C461" s="2"/>
      <c r="D461" s="2"/>
      <c r="E461" s="2"/>
      <c r="F461" s="2"/>
      <c r="G461" s="2"/>
      <c r="H461" s="2"/>
      <c r="I461" s="2"/>
      <c r="J461" s="35"/>
    </row>
    <row r="462" spans="2:10">
      <c r="B462" s="50" t="s">
        <v>443</v>
      </c>
      <c r="C462" s="2"/>
      <c r="D462" s="2"/>
      <c r="E462" s="2"/>
      <c r="F462" s="2"/>
      <c r="G462" s="2"/>
      <c r="H462" s="2"/>
      <c r="I462" s="2"/>
      <c r="J462" s="35"/>
    </row>
    <row r="463" spans="2:10">
      <c r="B463" s="50" t="s">
        <v>444</v>
      </c>
      <c r="C463" s="2"/>
      <c r="D463" s="2"/>
      <c r="E463" s="2"/>
      <c r="F463" s="2"/>
      <c r="G463" s="2"/>
      <c r="H463" s="2"/>
      <c r="I463" s="2"/>
      <c r="J463" s="35"/>
    </row>
    <row r="464" spans="2:10">
      <c r="B464" s="50" t="s">
        <v>445</v>
      </c>
      <c r="C464" s="2"/>
      <c r="D464" s="2"/>
      <c r="E464" s="2"/>
      <c r="F464" s="2"/>
      <c r="G464" s="2"/>
      <c r="H464" s="2"/>
      <c r="I464" s="2"/>
      <c r="J464" s="35"/>
    </row>
    <row r="465" spans="2:10">
      <c r="B465" s="50" t="s">
        <v>446</v>
      </c>
      <c r="C465" s="2"/>
      <c r="D465" s="2"/>
      <c r="E465" s="2"/>
      <c r="F465" s="2"/>
      <c r="G465" s="2"/>
      <c r="H465" s="2"/>
      <c r="I465" s="2"/>
      <c r="J465" s="35"/>
    </row>
    <row r="466" spans="2:10">
      <c r="B466" s="50" t="s">
        <v>447</v>
      </c>
      <c r="C466" s="2"/>
      <c r="D466" s="2"/>
      <c r="E466" s="2"/>
      <c r="F466" s="2"/>
      <c r="G466" s="2"/>
      <c r="H466" s="2"/>
      <c r="I466" s="37"/>
      <c r="J466" s="38"/>
    </row>
    <row r="467" spans="2:10">
      <c r="B467" s="50" t="s">
        <v>448</v>
      </c>
      <c r="C467" s="2"/>
      <c r="D467" s="2"/>
      <c r="E467" s="2"/>
      <c r="F467" s="2"/>
      <c r="G467" s="2"/>
      <c r="H467" s="2"/>
      <c r="I467" s="2"/>
      <c r="J467" s="35"/>
    </row>
    <row r="468" spans="2:10">
      <c r="B468" s="50" t="s">
        <v>449</v>
      </c>
      <c r="C468" s="2"/>
      <c r="D468" s="2"/>
      <c r="E468" s="2"/>
      <c r="F468" s="2"/>
      <c r="G468" s="2"/>
      <c r="H468" s="2"/>
      <c r="I468" s="2"/>
      <c r="J468" s="35"/>
    </row>
    <row r="469" spans="2:10">
      <c r="B469" s="50" t="s">
        <v>450</v>
      </c>
      <c r="C469" s="2"/>
      <c r="D469" s="2"/>
      <c r="E469" s="2"/>
      <c r="F469" s="2"/>
      <c r="G469" s="2"/>
      <c r="H469" s="2"/>
      <c r="I469" s="2"/>
      <c r="J469" s="35"/>
    </row>
    <row r="470" spans="2:10">
      <c r="B470" s="50" t="s">
        <v>451</v>
      </c>
      <c r="C470" s="2"/>
      <c r="D470" s="2"/>
      <c r="E470" s="2"/>
      <c r="F470" s="2"/>
      <c r="G470" s="2"/>
      <c r="H470" s="2"/>
      <c r="I470" s="2"/>
      <c r="J470" s="35"/>
    </row>
    <row r="471" spans="2:10">
      <c r="B471" s="50" t="s">
        <v>452</v>
      </c>
      <c r="C471" s="2"/>
      <c r="D471" s="2"/>
      <c r="E471" s="2"/>
      <c r="F471" s="2"/>
      <c r="G471" s="2"/>
      <c r="H471" s="2"/>
      <c r="I471" s="2"/>
      <c r="J471" s="35"/>
    </row>
    <row r="472" spans="2:10">
      <c r="B472" s="50" t="s">
        <v>453</v>
      </c>
      <c r="C472" s="2"/>
      <c r="D472" s="2"/>
      <c r="E472" s="2"/>
      <c r="F472" s="2"/>
      <c r="G472" s="2"/>
      <c r="H472" s="2"/>
      <c r="I472" s="2"/>
      <c r="J472" s="35"/>
    </row>
    <row r="473" spans="2:10">
      <c r="B473" s="50" t="s">
        <v>454</v>
      </c>
      <c r="C473" s="2"/>
      <c r="D473" s="2"/>
      <c r="E473" s="2"/>
      <c r="F473" s="2"/>
      <c r="G473" s="2"/>
      <c r="H473" s="2"/>
      <c r="I473" s="2"/>
      <c r="J473" s="35"/>
    </row>
    <row r="474" spans="2:10">
      <c r="B474" s="50" t="s">
        <v>455</v>
      </c>
      <c r="C474" s="2"/>
      <c r="D474" s="2"/>
      <c r="E474" s="2"/>
      <c r="F474" s="2"/>
      <c r="G474" s="2"/>
      <c r="H474" s="2"/>
      <c r="I474" s="2"/>
      <c r="J474" s="35"/>
    </row>
    <row r="475" spans="2:10">
      <c r="B475" s="50" t="s">
        <v>456</v>
      </c>
      <c r="C475" s="2"/>
      <c r="D475" s="2"/>
      <c r="E475" s="2"/>
      <c r="F475" s="2"/>
      <c r="G475" s="2"/>
      <c r="H475" s="2"/>
      <c r="I475" s="2"/>
      <c r="J475" s="35"/>
    </row>
    <row r="476" spans="2:10">
      <c r="B476" s="50" t="s">
        <v>432</v>
      </c>
      <c r="C476" s="2"/>
      <c r="D476" s="2"/>
      <c r="E476" s="2"/>
      <c r="F476" s="2"/>
      <c r="G476" s="2"/>
      <c r="H476" s="2"/>
      <c r="I476" s="2"/>
      <c r="J476" s="35"/>
    </row>
    <row r="477" spans="2:10">
      <c r="B477" s="50" t="s">
        <v>457</v>
      </c>
      <c r="C477" s="2"/>
      <c r="D477" s="2"/>
      <c r="E477" s="2"/>
      <c r="F477" s="2"/>
      <c r="G477" s="2"/>
      <c r="H477" s="2"/>
      <c r="I477" s="2"/>
      <c r="J477" s="35"/>
    </row>
    <row r="478" spans="2:10">
      <c r="B478" s="50" t="s">
        <v>432</v>
      </c>
      <c r="C478" s="2"/>
      <c r="D478" s="2"/>
      <c r="E478" s="2"/>
      <c r="F478" s="2"/>
      <c r="G478" s="2"/>
      <c r="H478" s="2"/>
      <c r="I478" s="2"/>
      <c r="J478" s="35"/>
    </row>
    <row r="479" spans="2:10">
      <c r="B479" s="50" t="s">
        <v>458</v>
      </c>
      <c r="C479" s="2"/>
      <c r="D479" s="2"/>
      <c r="E479" s="2"/>
      <c r="F479" s="2"/>
      <c r="G479" s="2"/>
      <c r="H479" s="2"/>
      <c r="I479" s="2"/>
      <c r="J479" s="35"/>
    </row>
    <row r="480" spans="2:10">
      <c r="B480" s="50" t="s">
        <v>459</v>
      </c>
      <c r="C480" s="2"/>
      <c r="D480" s="2"/>
      <c r="E480" s="2"/>
      <c r="F480" s="2"/>
      <c r="G480" s="2"/>
      <c r="H480" s="2"/>
      <c r="I480" s="2"/>
      <c r="J480" s="35"/>
    </row>
    <row r="481" spans="2:10">
      <c r="B481" s="50" t="s">
        <v>460</v>
      </c>
      <c r="C481" s="2"/>
      <c r="D481" s="2"/>
      <c r="E481" s="2"/>
      <c r="F481" s="2"/>
      <c r="G481" s="2"/>
      <c r="H481" s="2"/>
      <c r="I481" s="2"/>
      <c r="J481" s="35"/>
    </row>
    <row r="482" spans="2:10">
      <c r="B482" s="50" t="s">
        <v>461</v>
      </c>
      <c r="C482" s="2"/>
      <c r="D482" s="2"/>
      <c r="E482" s="2"/>
      <c r="F482" s="2"/>
      <c r="G482" s="2"/>
      <c r="H482" s="2"/>
      <c r="I482" s="2"/>
      <c r="J482" s="35"/>
    </row>
    <row r="483" spans="2:10">
      <c r="B483" s="50" t="s">
        <v>25</v>
      </c>
      <c r="C483" s="2"/>
      <c r="D483" s="2"/>
      <c r="E483" s="2"/>
      <c r="F483" s="2"/>
      <c r="G483" s="2"/>
      <c r="H483" s="2"/>
      <c r="I483" s="2"/>
      <c r="J483" s="35"/>
    </row>
    <row r="484" spans="2:10">
      <c r="B484" s="50" t="s">
        <v>150</v>
      </c>
      <c r="C484" s="2"/>
      <c r="D484" s="2"/>
      <c r="E484" s="2"/>
      <c r="F484" s="2"/>
      <c r="G484" s="2"/>
      <c r="H484" s="2"/>
      <c r="I484" s="2"/>
      <c r="J484" s="35"/>
    </row>
    <row r="485" spans="2:10">
      <c r="B485" s="50" t="s">
        <v>462</v>
      </c>
      <c r="C485" s="2"/>
      <c r="D485" s="2"/>
      <c r="E485" s="2"/>
      <c r="F485" s="2"/>
      <c r="G485" s="2"/>
      <c r="H485" s="2"/>
      <c r="I485" s="2"/>
      <c r="J485" s="35"/>
    </row>
    <row r="486" spans="2:10">
      <c r="B486" s="50" t="s">
        <v>432</v>
      </c>
      <c r="C486" s="2"/>
      <c r="D486" s="2"/>
      <c r="E486" s="2"/>
      <c r="F486" s="2"/>
      <c r="G486" s="2"/>
      <c r="H486" s="2"/>
      <c r="I486" s="2"/>
      <c r="J486" s="35"/>
    </row>
    <row r="487" spans="2:10">
      <c r="B487" s="50" t="s">
        <v>463</v>
      </c>
      <c r="C487" s="2"/>
      <c r="D487" s="2"/>
      <c r="E487" s="2"/>
      <c r="F487" s="2"/>
      <c r="G487" s="2"/>
      <c r="H487" s="2"/>
      <c r="I487" s="2"/>
      <c r="J487" s="35"/>
    </row>
    <row r="488" spans="2:10">
      <c r="B488" s="50" t="s">
        <v>464</v>
      </c>
      <c r="C488" s="2"/>
      <c r="D488" s="2"/>
      <c r="E488" s="2"/>
      <c r="F488" s="2"/>
      <c r="G488" s="2"/>
      <c r="H488" s="2"/>
      <c r="I488" s="2"/>
      <c r="J488" s="35"/>
    </row>
    <row r="489" spans="2:10">
      <c r="B489" s="50" t="s">
        <v>465</v>
      </c>
      <c r="C489" s="2"/>
      <c r="D489" s="2"/>
      <c r="E489" s="2"/>
      <c r="F489" s="2"/>
      <c r="G489" s="2"/>
      <c r="H489" s="2"/>
      <c r="I489" s="2"/>
      <c r="J489" s="35"/>
    </row>
    <row r="490" spans="2:10">
      <c r="B490" s="50" t="s">
        <v>466</v>
      </c>
      <c r="C490" s="2"/>
      <c r="D490" s="2"/>
      <c r="E490" s="2"/>
      <c r="F490" s="2"/>
      <c r="G490" s="2"/>
      <c r="H490" s="2"/>
      <c r="I490" s="2"/>
      <c r="J490" s="35"/>
    </row>
    <row r="491" spans="2:10">
      <c r="B491" s="52" t="s">
        <v>467</v>
      </c>
      <c r="C491" s="37"/>
      <c r="D491" s="37"/>
      <c r="E491" s="37"/>
      <c r="F491" s="37"/>
      <c r="G491" s="37"/>
      <c r="H491" s="37"/>
      <c r="I491" s="37"/>
      <c r="J491" s="38"/>
    </row>
  </sheetData>
  <mergeCells count="110">
    <mergeCell ref="C433:D433"/>
    <mergeCell ref="C434:D434"/>
    <mergeCell ref="C435:D435"/>
    <mergeCell ref="C436:D436"/>
    <mergeCell ref="B443:J443"/>
    <mergeCell ref="C426:D426"/>
    <mergeCell ref="C427:D427"/>
    <mergeCell ref="C428:D428"/>
    <mergeCell ref="C429:D429"/>
    <mergeCell ref="C431:D431"/>
    <mergeCell ref="C432:D432"/>
    <mergeCell ref="F383:I385"/>
    <mergeCell ref="B405:D407"/>
    <mergeCell ref="F405:K408"/>
    <mergeCell ref="B420:D422"/>
    <mergeCell ref="C424:D424"/>
    <mergeCell ref="C425:D425"/>
    <mergeCell ref="B371:E371"/>
    <mergeCell ref="B372:E372"/>
    <mergeCell ref="B373:E373"/>
    <mergeCell ref="B374:E374"/>
    <mergeCell ref="B380:D380"/>
    <mergeCell ref="B383:D386"/>
    <mergeCell ref="B306:D306"/>
    <mergeCell ref="B366:E366"/>
    <mergeCell ref="B367:E367"/>
    <mergeCell ref="B368:E368"/>
    <mergeCell ref="B369:E369"/>
    <mergeCell ref="B370:E370"/>
    <mergeCell ref="B300:D300"/>
    <mergeCell ref="B301:D301"/>
    <mergeCell ref="B302:D302"/>
    <mergeCell ref="B303:D303"/>
    <mergeCell ref="B304:D304"/>
    <mergeCell ref="B305:D305"/>
    <mergeCell ref="B268:D268"/>
    <mergeCell ref="H268:I268"/>
    <mergeCell ref="B269:D269"/>
    <mergeCell ref="H269:I269"/>
    <mergeCell ref="B298:D298"/>
    <mergeCell ref="B299:D299"/>
    <mergeCell ref="B257:D257"/>
    <mergeCell ref="B258:D258"/>
    <mergeCell ref="B266:D266"/>
    <mergeCell ref="H266:I266"/>
    <mergeCell ref="B267:D267"/>
    <mergeCell ref="H267:I267"/>
    <mergeCell ref="B251:D251"/>
    <mergeCell ref="B252:D252"/>
    <mergeCell ref="B253:D253"/>
    <mergeCell ref="B254:D254"/>
    <mergeCell ref="B255:D255"/>
    <mergeCell ref="B256:D256"/>
    <mergeCell ref="B235:D235"/>
    <mergeCell ref="B236:D236"/>
    <mergeCell ref="B237:D237"/>
    <mergeCell ref="B238:D238"/>
    <mergeCell ref="B239:D239"/>
    <mergeCell ref="B250:D250"/>
    <mergeCell ref="B208:C208"/>
    <mergeCell ref="B230:C230"/>
    <mergeCell ref="B231:C231"/>
    <mergeCell ref="B232:C232"/>
    <mergeCell ref="B233:C233"/>
    <mergeCell ref="B234:D234"/>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78"/>
  <sheetViews>
    <sheetView zoomScale="80" zoomScaleNormal="80" workbookViewId="0">
      <selection activeCell="C81" sqref="C81"/>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28" t="s">
        <v>123</v>
      </c>
      <c r="C17" s="28" t="s">
        <v>124</v>
      </c>
      <c r="D17" s="28" t="s">
        <v>125</v>
      </c>
      <c r="E17" s="28" t="s">
        <v>126</v>
      </c>
      <c r="F17" s="28" t="s">
        <v>127</v>
      </c>
      <c r="G17" s="28" t="s">
        <v>128</v>
      </c>
      <c r="H17" s="28" t="s">
        <v>129</v>
      </c>
      <c r="I17" s="24"/>
    </row>
    <row r="18" spans="2:9" ht="35.1" customHeight="1">
      <c r="B18" s="39" t="s">
        <v>468</v>
      </c>
      <c r="C18" s="39" t="s">
        <v>469</v>
      </c>
      <c r="D18" s="39" t="s">
        <v>470</v>
      </c>
      <c r="E18" s="39" t="s">
        <v>471</v>
      </c>
      <c r="F18" s="39" t="s">
        <v>472</v>
      </c>
      <c r="G18" s="39" t="s">
        <v>174</v>
      </c>
      <c r="H18" s="39" t="s">
        <v>173</v>
      </c>
    </row>
    <row r="22" spans="2:9" ht="30" customHeight="1">
      <c r="B22" s="104" t="s">
        <v>130</v>
      </c>
      <c r="C22" s="105"/>
    </row>
    <row r="23" spans="2:9">
      <c r="B23" s="12" t="s">
        <v>131</v>
      </c>
      <c r="C23" s="40">
        <v>1</v>
      </c>
    </row>
    <row r="26" spans="2:9">
      <c r="B26" s="102" t="s">
        <v>132</v>
      </c>
      <c r="C26" s="103"/>
    </row>
    <row r="27" spans="2:9">
      <c r="B27" s="12" t="s">
        <v>133</v>
      </c>
      <c r="C27" s="12">
        <v>1</v>
      </c>
    </row>
    <row r="28" spans="2:9">
      <c r="B28" s="12" t="s">
        <v>134</v>
      </c>
      <c r="C28" s="12">
        <v>0</v>
      </c>
    </row>
    <row r="31" spans="2:9" ht="77.25" customHeight="1">
      <c r="B31" s="106" t="s">
        <v>135</v>
      </c>
      <c r="C31" s="106"/>
    </row>
    <row r="32" spans="2:9">
      <c r="B32" s="12" t="s">
        <v>136</v>
      </c>
      <c r="C32" s="26">
        <v>0</v>
      </c>
    </row>
    <row r="33" spans="2:9">
      <c r="B33" s="12" t="s">
        <v>111</v>
      </c>
      <c r="C33" s="26">
        <v>1</v>
      </c>
    </row>
    <row r="34" spans="2:9">
      <c r="B34" s="12" t="s">
        <v>115</v>
      </c>
      <c r="C34" s="54">
        <v>0</v>
      </c>
    </row>
    <row r="37" spans="2:9">
      <c r="B37" s="90" t="s">
        <v>137</v>
      </c>
      <c r="C37" s="91"/>
      <c r="D37" s="91"/>
      <c r="E37" s="91"/>
      <c r="F37" s="91"/>
      <c r="G37" s="92"/>
    </row>
    <row r="38" spans="2:9" s="31" customFormat="1" ht="90" customHeight="1">
      <c r="B38" s="99" t="s">
        <v>138</v>
      </c>
      <c r="C38" s="100"/>
      <c r="D38" s="100"/>
      <c r="E38" s="100"/>
      <c r="F38" s="100"/>
      <c r="G38" s="101"/>
      <c r="H38" s="55"/>
      <c r="I38" s="55"/>
    </row>
    <row r="40" spans="2:9">
      <c r="B40" s="98" t="s">
        <v>139</v>
      </c>
      <c r="C40" s="98"/>
    </row>
    <row r="41" spans="2:9">
      <c r="B41" s="12" t="s">
        <v>140</v>
      </c>
      <c r="C41" s="21">
        <v>1</v>
      </c>
    </row>
    <row r="42" spans="2:9">
      <c r="B42" s="12" t="s">
        <v>115</v>
      </c>
      <c r="C42" s="21">
        <v>0</v>
      </c>
    </row>
    <row r="43" spans="2:9">
      <c r="B43" s="12" t="s">
        <v>141</v>
      </c>
      <c r="C43" s="21">
        <v>0</v>
      </c>
    </row>
    <row r="46" spans="2:9" ht="48" customHeight="1">
      <c r="B46" s="98" t="s">
        <v>142</v>
      </c>
      <c r="C46" s="98"/>
      <c r="D46" s="98" t="s">
        <v>143</v>
      </c>
      <c r="E46" s="98"/>
    </row>
    <row r="47" spans="2:9">
      <c r="B47" s="12" t="s">
        <v>109</v>
      </c>
      <c r="C47" s="21">
        <v>0</v>
      </c>
      <c r="D47" s="12" t="s">
        <v>109</v>
      </c>
      <c r="E47" s="12">
        <v>0</v>
      </c>
    </row>
    <row r="48" spans="2:9">
      <c r="B48" s="12" t="s">
        <v>111</v>
      </c>
      <c r="C48" s="21">
        <v>1</v>
      </c>
      <c r="D48" s="12" t="s">
        <v>111</v>
      </c>
      <c r="E48" s="12">
        <v>1</v>
      </c>
    </row>
    <row r="49" spans="2:5">
      <c r="B49" s="12" t="s">
        <v>115</v>
      </c>
      <c r="C49" s="21">
        <v>0</v>
      </c>
      <c r="D49" s="12" t="s">
        <v>115</v>
      </c>
      <c r="E49" s="12">
        <v>0</v>
      </c>
    </row>
    <row r="50" spans="2:5">
      <c r="C50" s="42"/>
    </row>
    <row r="51" spans="2:5">
      <c r="B51" s="102" t="s">
        <v>144</v>
      </c>
      <c r="C51" s="103"/>
    </row>
    <row r="52" spans="2:5">
      <c r="B52" s="56" t="s">
        <v>145</v>
      </c>
      <c r="C52" s="38"/>
    </row>
    <row r="55" spans="2:5" ht="39" customHeight="1">
      <c r="B55" s="99" t="s">
        <v>146</v>
      </c>
      <c r="C55" s="101"/>
    </row>
    <row r="56" spans="2:5">
      <c r="B56" s="12" t="s">
        <v>136</v>
      </c>
      <c r="C56" s="12">
        <v>0</v>
      </c>
    </row>
    <row r="57" spans="2:5">
      <c r="B57" s="12" t="s">
        <v>111</v>
      </c>
      <c r="C57" s="12">
        <v>1</v>
      </c>
    </row>
    <row r="59" spans="2:5">
      <c r="B59" s="102" t="s">
        <v>147</v>
      </c>
      <c r="C59" s="107"/>
      <c r="D59" s="107"/>
      <c r="E59" s="103"/>
    </row>
    <row r="60" spans="2:5">
      <c r="B60" s="80" t="s">
        <v>149</v>
      </c>
      <c r="C60" s="108"/>
      <c r="D60" s="108"/>
      <c r="E60" s="81"/>
    </row>
    <row r="63" spans="2:5" ht="55.5" customHeight="1">
      <c r="B63" s="94" t="s">
        <v>151</v>
      </c>
      <c r="C63" s="94"/>
      <c r="D63" s="98" t="s">
        <v>152</v>
      </c>
      <c r="E63" s="98"/>
    </row>
    <row r="64" spans="2:5">
      <c r="B64" s="12" t="s">
        <v>109</v>
      </c>
      <c r="C64" s="12">
        <v>0</v>
      </c>
      <c r="D64" s="41">
        <v>5</v>
      </c>
      <c r="E64" s="21">
        <v>0</v>
      </c>
    </row>
    <row r="65" spans="2:5">
      <c r="B65" s="12" t="s">
        <v>111</v>
      </c>
      <c r="C65" s="12">
        <v>1</v>
      </c>
      <c r="D65" s="41">
        <v>4</v>
      </c>
      <c r="E65" s="21">
        <v>1</v>
      </c>
    </row>
    <row r="66" spans="2:5">
      <c r="B66" s="12" t="s">
        <v>115</v>
      </c>
      <c r="C66" s="12">
        <v>0</v>
      </c>
    </row>
    <row r="67" spans="2:5" ht="45" customHeight="1">
      <c r="B67" s="2"/>
      <c r="C67" s="2"/>
    </row>
    <row r="68" spans="2:5">
      <c r="B68" s="102" t="s">
        <v>153</v>
      </c>
      <c r="C68" s="107"/>
      <c r="D68" s="107"/>
      <c r="E68" s="103"/>
    </row>
    <row r="69" spans="2:5" s="31" customFormat="1" ht="135" customHeight="1">
      <c r="B69" s="109" t="s">
        <v>154</v>
      </c>
      <c r="C69" s="110"/>
      <c r="D69" s="110"/>
      <c r="E69" s="111"/>
    </row>
    <row r="71" spans="2:5" ht="45" customHeight="1">
      <c r="B71" s="98" t="s">
        <v>155</v>
      </c>
      <c r="C71" s="98"/>
      <c r="D71" s="98" t="s">
        <v>156</v>
      </c>
      <c r="E71" s="98"/>
    </row>
    <row r="72" spans="2:5">
      <c r="B72" s="12" t="s">
        <v>157</v>
      </c>
      <c r="C72" s="12">
        <v>0</v>
      </c>
      <c r="D72" s="12" t="s">
        <v>157</v>
      </c>
      <c r="E72" s="12">
        <v>0</v>
      </c>
    </row>
    <row r="73" spans="2:5">
      <c r="B73" s="12" t="s">
        <v>158</v>
      </c>
      <c r="C73" s="12">
        <v>1</v>
      </c>
      <c r="D73" s="12" t="s">
        <v>158</v>
      </c>
      <c r="E73" s="12">
        <v>1</v>
      </c>
    </row>
    <row r="76" spans="2:5" ht="40.5" customHeight="1">
      <c r="B76" s="98" t="s">
        <v>159</v>
      </c>
      <c r="C76" s="98"/>
    </row>
    <row r="77" spans="2:5">
      <c r="B77" s="12" t="s">
        <v>157</v>
      </c>
      <c r="C77" s="12">
        <v>0</v>
      </c>
    </row>
    <row r="78" spans="2:5">
      <c r="B78" s="12" t="s">
        <v>160</v>
      </c>
      <c r="C78" s="12">
        <v>1</v>
      </c>
    </row>
  </sheetData>
  <mergeCells count="19">
    <mergeCell ref="B22:C22"/>
    <mergeCell ref="B26:C26"/>
    <mergeCell ref="B31:C31"/>
    <mergeCell ref="B40:C40"/>
    <mergeCell ref="B46:C46"/>
    <mergeCell ref="D71:E71"/>
    <mergeCell ref="B37:G37"/>
    <mergeCell ref="B38:G38"/>
    <mergeCell ref="B51:C51"/>
    <mergeCell ref="B76:C76"/>
    <mergeCell ref="B55:C55"/>
    <mergeCell ref="B63:C63"/>
    <mergeCell ref="B71:C71"/>
    <mergeCell ref="B59:E59"/>
    <mergeCell ref="B60:E60"/>
    <mergeCell ref="B68:E68"/>
    <mergeCell ref="B69:E69"/>
    <mergeCell ref="D46:E46"/>
    <mergeCell ref="D63:E6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2019-11-18T23:00:36Z</dcterms:modified>
</cp:coreProperties>
</file>