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Egresados!$F$152:$G$246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8" i="2" l="1"/>
  <c r="D282" i="2" l="1"/>
  <c r="C256" i="2" l="1"/>
  <c r="D250" i="2" s="1"/>
  <c r="C90" i="2"/>
  <c r="C63" i="2"/>
  <c r="C37" i="2"/>
  <c r="D251" i="2" l="1"/>
  <c r="D255" i="2"/>
  <c r="D254" i="2"/>
  <c r="D252" i="2"/>
  <c r="D253" i="2"/>
  <c r="C483" i="2"/>
  <c r="C450" i="2"/>
  <c r="D90" i="2"/>
  <c r="G90" i="2" s="1"/>
  <c r="D60" i="2"/>
  <c r="G60" i="2" s="1"/>
  <c r="E123" i="2"/>
  <c r="F317" i="2"/>
  <c r="J317" i="2" s="1"/>
  <c r="C372" i="2"/>
  <c r="I467" i="2"/>
  <c r="C446" i="2"/>
  <c r="C449" i="2"/>
  <c r="D62" i="2"/>
  <c r="G62" i="2" s="1"/>
  <c r="E125" i="2"/>
  <c r="D35" i="2"/>
  <c r="G35" i="2" s="1"/>
  <c r="D63" i="2"/>
  <c r="G63" i="2" s="1"/>
  <c r="E128" i="2"/>
  <c r="E281" i="2"/>
  <c r="C376" i="2"/>
  <c r="C484" i="2"/>
  <c r="D86" i="2"/>
  <c r="G86" i="2" s="1"/>
  <c r="D88" i="2"/>
  <c r="G88" i="2" s="1"/>
  <c r="K123" i="2"/>
  <c r="K125" i="2"/>
  <c r="C373" i="2"/>
  <c r="C396" i="2"/>
  <c r="H446" i="2"/>
  <c r="C464" i="2"/>
  <c r="C481" i="2"/>
  <c r="C485" i="2"/>
  <c r="D37" i="2"/>
  <c r="G37" i="2" s="1"/>
  <c r="D61" i="2"/>
  <c r="G61" i="2" s="1"/>
  <c r="E124" i="2"/>
  <c r="E126" i="2"/>
  <c r="F316" i="2"/>
  <c r="J316" i="2" s="1"/>
  <c r="F318" i="2"/>
  <c r="J318" i="2" s="1"/>
  <c r="C374" i="2"/>
  <c r="C397" i="2"/>
  <c r="C447" i="2"/>
  <c r="C465" i="2"/>
  <c r="C482" i="2"/>
  <c r="D36" i="2"/>
  <c r="G36" i="2" s="1"/>
  <c r="D87" i="2"/>
  <c r="G87" i="2" s="1"/>
  <c r="D89" i="2"/>
  <c r="G89" i="2" s="1"/>
  <c r="K124" i="2"/>
  <c r="E127" i="2"/>
  <c r="E280" i="2"/>
  <c r="C375" i="2"/>
  <c r="H445" i="2"/>
  <c r="C448" i="2"/>
  <c r="I466" i="2"/>
  <c r="D256" i="2" l="1"/>
  <c r="E282" i="2"/>
</calcChain>
</file>

<file path=xl/sharedStrings.xml><?xml version="1.0" encoding="utf-8"?>
<sst xmlns="http://schemas.openxmlformats.org/spreadsheetml/2006/main" count="1928" uniqueCount="634">
  <si>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</si>
  <si>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</si>
  <si>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</si>
  <si>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</si>
  <si>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</si>
  <si>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</si>
  <si>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</si>
  <si>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</si>
  <si>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</si>
  <si>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</si>
  <si>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</si>
  <si>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</si>
  <si>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</si>
  <si>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</si>
  <si>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</si>
  <si>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</si>
  <si>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</si>
  <si>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</si>
  <si>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</si>
  <si>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</si>
  <si>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</si>
  <si>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</si>
  <si>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</si>
  <si>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</si>
  <si>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</si>
  <si>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</si>
  <si>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</si>
  <si>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</si>
  <si>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</si>
  <si>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</si>
  <si>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</si>
  <si>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</si>
  <si>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</si>
  <si>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</si>
  <si>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</si>
  <si>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</si>
  <si>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</si>
  <si>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</si>
  <si>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</si>
  <si>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</si>
  <si>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</si>
  <si>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</si>
  <si>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</si>
  <si>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</si>
  <si>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</si>
  <si>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</si>
  <si>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</si>
  <si>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</si>
  <si>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</si>
  <si>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</si>
  <si>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</si>
  <si>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</si>
  <si>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</si>
  <si>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</si>
  <si>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</si>
  <si>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</si>
  <si>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</si>
  <si>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</si>
  <si>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</si>
  <si>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</si>
  <si>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</si>
  <si>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</si>
  <si>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</si>
  <si>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</si>
  <si>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</si>
  <si>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</si>
  <si>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</si>
  <si>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</si>
  <si>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</si>
  <si>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</si>
  <si>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</si>
  <si>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</si>
  <si>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</si>
  <si>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</si>
  <si>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</si>
  <si>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</si>
  <si>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</si>
  <si>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</si>
  <si>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</si>
  <si>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</si>
  <si>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</si>
  <si>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</si>
  <si>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</si>
  <si>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</si>
  <si>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</si>
  <si>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</si>
  <si>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</si>
  <si>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</si>
  <si>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</si>
  <si>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</si>
  <si>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</si>
  <si>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</si>
  <si>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</si>
  <si>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</si>
  <si>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</si>
  <si>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</si>
  <si>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</si>
  <si>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</si>
  <si>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</si>
  <si>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</si>
  <si>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</si>
  <si>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</si>
  <si>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</si>
  <si>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</si>
  <si>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</si>
  <si>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</si>
  <si>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</si>
  <si>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</si>
  <si>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</si>
  <si>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</si>
  <si>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</si>
  <si>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</si>
  <si>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</si>
  <si>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</si>
  <si>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</si>
  <si>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</si>
  <si>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</si>
  <si>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</si>
  <si>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</si>
  <si>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</si>
  <si>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</si>
  <si>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</si>
  <si>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</si>
  <si>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</si>
  <si>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</si>
  <si>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</si>
  <si>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</si>
  <si>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</si>
  <si>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</si>
  <si>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</si>
  <si>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</si>
  <si>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</si>
  <si>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</si>
  <si>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</si>
  <si>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</si>
  <si>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</si>
  <si>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</si>
  <si>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</si>
  <si>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</si>
  <si>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</si>
  <si>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</si>
  <si>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</si>
  <si>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</si>
  <si>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</si>
  <si>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</si>
  <si>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No hay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</si>
  <si>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</si>
  <si>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</si>
  <si>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</si>
  <si>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</si>
  <si>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</si>
  <si>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</si>
  <si>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</si>
  <si>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</si>
  <si>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</si>
  <si>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</si>
  <si>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Ingeniería Eléctrica</t>
  </si>
  <si>
    <t>Total egresados encuestados: 94</t>
  </si>
  <si>
    <t>Universidad Tecnológica de Pereira</t>
  </si>
  <si>
    <t>Km 1 La Julita</t>
  </si>
  <si>
    <t>contactenos@utp.edu.co</t>
  </si>
  <si>
    <t>Ocupaciones en Ciencias Sociales, Educación, Servicios Gubernamentales y Religión</t>
  </si>
  <si>
    <t xml:space="preserve">Empleado del gobierno	  </t>
  </si>
  <si>
    <t>Contrato a término fijo</t>
  </si>
  <si>
    <t>entre 1 SMLV y menos de 2 SMLV</t>
  </si>
  <si>
    <t>Facultad de Ingenieira</t>
  </si>
  <si>
    <t>Docente</t>
  </si>
  <si>
    <t>Risaralda</t>
  </si>
  <si>
    <t>Pereira</t>
  </si>
  <si>
    <t>Colombia</t>
  </si>
  <si>
    <t>XM Compañia de Expertos en Mercados SA ESP</t>
  </si>
  <si>
    <t>Calle 12 sur #18-168 Medellín Colombia</t>
  </si>
  <si>
    <t>jvalenzuela@xm.com.co</t>
  </si>
  <si>
    <t>Ocupaciones en Ciencias Naturales, Aplicadas y relacionadas</t>
  </si>
  <si>
    <t>Suministros de Electricidad, Gas y Agua</t>
  </si>
  <si>
    <t xml:space="preserve">Empleado de empresa particular  </t>
  </si>
  <si>
    <t>Contrato a término indefinido</t>
  </si>
  <si>
    <t xml:space="preserve">Privada 	</t>
  </si>
  <si>
    <t>más de 6 SMLV</t>
  </si>
  <si>
    <t>Programación de la Operación</t>
  </si>
  <si>
    <t>Analista</t>
  </si>
  <si>
    <t>Director</t>
  </si>
  <si>
    <t>Antioquia</t>
  </si>
  <si>
    <t>Medellín</t>
  </si>
  <si>
    <t>Integra S.A.</t>
  </si>
  <si>
    <t>Calle 10 Nº 12 b-21</t>
  </si>
  <si>
    <t>rbolanos@integra.com.co</t>
  </si>
  <si>
    <t>Ocupaciones de Dirección y Gerencia</t>
  </si>
  <si>
    <t>Transporte, Almacenamiento y Comunicaciones</t>
  </si>
  <si>
    <t xml:space="preserve">Contrato de prestación de servicios	</t>
  </si>
  <si>
    <t>entre 5 SMLV y menos de 6 SMLV</t>
  </si>
  <si>
    <t>Investigación, Desarrollo e innovación  I+D+i</t>
  </si>
  <si>
    <t>Coordinador de I+D+i</t>
  </si>
  <si>
    <t>Gerente de I+D+i</t>
  </si>
  <si>
    <t>SIN RESPUESTA</t>
  </si>
  <si>
    <t>EDEQ SA ESP</t>
  </si>
  <si>
    <t>calle 13 cra 14 -17 centro</t>
  </si>
  <si>
    <t>jorge.gaviria@edeq.com.co</t>
  </si>
  <si>
    <t>Ocupaciones de la Operación de Equipos, del Transporte y Oficios</t>
  </si>
  <si>
    <t xml:space="preserve">De Economía Mixta    </t>
  </si>
  <si>
    <t>entre 4 SMLV y menos de 5 SMLV</t>
  </si>
  <si>
    <t>Area de Gestion Operativa</t>
  </si>
  <si>
    <t>Profesional 1</t>
  </si>
  <si>
    <t>Profesional 3</t>
  </si>
  <si>
    <t>Quindio</t>
  </si>
  <si>
    <t>Amenia</t>
  </si>
  <si>
    <t>Centro de Diseño e Innovación Tecnológica Industrial, SENA</t>
  </si>
  <si>
    <t>Calle 26 con Transv. 7 Sta Isabel, Dosquebradas</t>
  </si>
  <si>
    <t xml:space="preserve">(6) 3230265 </t>
  </si>
  <si>
    <t>sfrancom@sena.edu.co</t>
  </si>
  <si>
    <t>Ambiente de Automatización</t>
  </si>
  <si>
    <t>Instructor Contratista</t>
  </si>
  <si>
    <t>Coordinador Academico</t>
  </si>
  <si>
    <t>Dosquebradas</t>
  </si>
  <si>
    <t>Secretaría de Educación de Pereira</t>
  </si>
  <si>
    <t>Cra 7a Nro. 18-55 Piso 8 Palacio Municipal. Pereira-risaralda</t>
  </si>
  <si>
    <t>3248100 - 3248101</t>
  </si>
  <si>
    <t>despachoeducacion@pereira.gov.co</t>
  </si>
  <si>
    <t>Colegios</t>
  </si>
  <si>
    <t>Rector</t>
  </si>
  <si>
    <t>pereira</t>
  </si>
  <si>
    <t>MUNICIPIO DE CARTAGO - SECRETARIA DE EDUCACIÓN</t>
  </si>
  <si>
    <t>CARRERA 2 No. 12 - 52</t>
  </si>
  <si>
    <t>lydasecre@hotmail.com</t>
  </si>
  <si>
    <t>entre 2 SMLV y menos de 3 SMLV</t>
  </si>
  <si>
    <t>EDUCACIÓN</t>
  </si>
  <si>
    <t>DOCENTE DE AULA</t>
  </si>
  <si>
    <t>RECTOR</t>
  </si>
  <si>
    <t>VALLE DEL CAUCA</t>
  </si>
  <si>
    <t>CARTAGO</t>
  </si>
  <si>
    <t>COLOMBIA</t>
  </si>
  <si>
    <t>Empresa de energía del pacífico</t>
  </si>
  <si>
    <t>Via cali yumbo acopi</t>
  </si>
  <si>
    <t>eangulo@epsa.com.co</t>
  </si>
  <si>
    <t>entre 3 SMLV y menos de 4 SMLV</t>
  </si>
  <si>
    <t>Gestion de energia</t>
  </si>
  <si>
    <t>Analista Teleprocesos</t>
  </si>
  <si>
    <t>Ingeniero</t>
  </si>
  <si>
    <t>Valle del cauca</t>
  </si>
  <si>
    <t>Cali</t>
  </si>
  <si>
    <t>Universidad del Quindio</t>
  </si>
  <si>
    <t>cra 15 calle 12 norte</t>
  </si>
  <si>
    <t>slalzate@uniquindio.edu.co</t>
  </si>
  <si>
    <t>Facultad de Ingeniería</t>
  </si>
  <si>
    <t>Director programa Ingeniería Electrónica</t>
  </si>
  <si>
    <t>Armenia</t>
  </si>
  <si>
    <t>Carrera 15 calle 12 norte</t>
  </si>
  <si>
    <t>6+7359353</t>
  </si>
  <si>
    <t>solgc@uniquindio.edu.co</t>
  </si>
  <si>
    <t>Observatorio Sismologico de la Universidad del QUindio</t>
  </si>
  <si>
    <t>Coordinadora area de instrumentación y comunicaciones</t>
  </si>
  <si>
    <t>Decano</t>
  </si>
  <si>
    <t xml:space="preserve">Trabajador  independiente    (Sector público o privado)  </t>
  </si>
  <si>
    <t>Vereda la Julita</t>
  </si>
  <si>
    <t>Educativo</t>
  </si>
  <si>
    <t>Docente Catedrático</t>
  </si>
  <si>
    <t>División de Personal</t>
  </si>
  <si>
    <t>XM S.A. E.S.P.</t>
  </si>
  <si>
    <t>Calle 12 sur No 18-168, Bloque 2</t>
  </si>
  <si>
    <t>aduque@xm.com.co</t>
  </si>
  <si>
    <t>Dirección Coordinación de la Operación, Gerencia Centro Nacional de Despacho</t>
  </si>
  <si>
    <t>Ingeniero de Operación</t>
  </si>
  <si>
    <t>Director Coordinación de la Operación</t>
  </si>
  <si>
    <t>XM Filial de ISA</t>
  </si>
  <si>
    <t>Calle 12S # 18-168</t>
  </si>
  <si>
    <t>rabolanos@gmail.com</t>
  </si>
  <si>
    <t xml:space="preserve">Dirección Coordinación Operaicón </t>
  </si>
  <si>
    <t xml:space="preserve">Analista Coordinación Operaicón </t>
  </si>
  <si>
    <t xml:space="preserve">Director Coordinación Operaicón </t>
  </si>
  <si>
    <t>Medellin</t>
  </si>
  <si>
    <t>cra 27 No 10-02</t>
  </si>
  <si>
    <t>Departamento de Matemáticas</t>
  </si>
  <si>
    <t>Docente de medio tiempo</t>
  </si>
  <si>
    <t>Director del departamento de Matemáticas</t>
  </si>
  <si>
    <t>universidad tecnológica de pereira</t>
  </si>
  <si>
    <t>vereda la julita</t>
  </si>
  <si>
    <t>lugal@utp.edu.co</t>
  </si>
  <si>
    <t>Otro tipo de contrato</t>
  </si>
  <si>
    <t>ingeniería de sistemas</t>
  </si>
  <si>
    <t>docente</t>
  </si>
  <si>
    <t>decano</t>
  </si>
  <si>
    <t>risaralda</t>
  </si>
  <si>
    <t>colombia</t>
  </si>
  <si>
    <t>Universidad de La Salle</t>
  </si>
  <si>
    <t>Cra. 2 No. 10-70</t>
  </si>
  <si>
    <t>mbueno@lasalle.edu.co</t>
  </si>
  <si>
    <t>Facultad de Ingenieria</t>
  </si>
  <si>
    <t>Director de Programa</t>
  </si>
  <si>
    <t>Decano facultad de Ingeniería</t>
  </si>
  <si>
    <t>Bogotá</t>
  </si>
  <si>
    <t>Bogota</t>
  </si>
  <si>
    <t>Universidad tecnológica de Pereira</t>
  </si>
  <si>
    <t>Carrera 27 #10-02 Barrio Alamos</t>
  </si>
  <si>
    <t>+57 6 3137300</t>
  </si>
  <si>
    <t>andreses1@utp.edu.co</t>
  </si>
  <si>
    <t>Programa de Ingeniería Eléctrica</t>
  </si>
  <si>
    <t>Director Maestría en ingeniería Eléctrica</t>
  </si>
  <si>
    <t>Director programa de Ingenería Eléctrifca</t>
  </si>
  <si>
    <t>Universidade Estadual Paulista UNESP</t>
  </si>
  <si>
    <t>Av. dos Barrageiros 1881, UNESP, Primavera</t>
  </si>
  <si>
    <t>fredy@rosana.unesp.br</t>
  </si>
  <si>
    <t>Curso de Engenharia de Energia</t>
  </si>
  <si>
    <t>Profesor</t>
  </si>
  <si>
    <t>Leonardo Lataro Paim</t>
  </si>
  <si>
    <t>São Paulo</t>
  </si>
  <si>
    <t>Rosana</t>
  </si>
  <si>
    <t>Brasil</t>
  </si>
  <si>
    <t>Universidad Federal de Ouro Preto</t>
  </si>
  <si>
    <t>Rua 36, Número 115</t>
  </si>
  <si>
    <t>(31)3851-0556</t>
  </si>
  <si>
    <t>secretaria@icea.ufop.br</t>
  </si>
  <si>
    <t>Professor Adjunto III</t>
  </si>
  <si>
    <t>Chefe de Departamento</t>
  </si>
  <si>
    <t>Minas Gerais</t>
  </si>
  <si>
    <t>João Monlevade</t>
  </si>
  <si>
    <t>Universidad Tecnologica de Pereira</t>
  </si>
  <si>
    <t>Cra 28 N 10-02</t>
  </si>
  <si>
    <t>egiraldos@utp.edu.co</t>
  </si>
  <si>
    <t>Ingenieria Electrica</t>
  </si>
  <si>
    <t>Profesor Titular</t>
  </si>
  <si>
    <t>Director Ingenieria Electrica</t>
  </si>
  <si>
    <t>PEreira</t>
  </si>
  <si>
    <t>Universidad Tecnológica de pereira</t>
  </si>
  <si>
    <t>almo@utp.edu.co</t>
  </si>
  <si>
    <t>Siemens S.A.</t>
  </si>
  <si>
    <t>KM 8.5 VIA MEDELLIN</t>
  </si>
  <si>
    <t>juan.fetecua@siemens.com</t>
  </si>
  <si>
    <t>Ocupaciones de Procesamiento, Fabricación y Ensamble</t>
  </si>
  <si>
    <t>Industrias Manufactureras</t>
  </si>
  <si>
    <t>EM-DG</t>
  </si>
  <si>
    <t>Ingeniero de Diseño</t>
  </si>
  <si>
    <t>Jefe de ingeniería</t>
  </si>
  <si>
    <t>Bogota DC</t>
  </si>
  <si>
    <t xml:space="preserve">Empresario/Empleador   </t>
  </si>
  <si>
    <t>Cra 2 # 10 - 70</t>
  </si>
  <si>
    <t>3535360 ext. 2528</t>
  </si>
  <si>
    <t>ielectrica@lasalle.edu.co</t>
  </si>
  <si>
    <t>Docente e Investigador</t>
  </si>
  <si>
    <t>Director de programa</t>
  </si>
  <si>
    <t>Bogotá D.C.</t>
  </si>
  <si>
    <t>ABB</t>
  </si>
  <si>
    <t>La Popa</t>
  </si>
  <si>
    <t>jaime.gutierrez@co.abb.com</t>
  </si>
  <si>
    <t>ingenieria</t>
  </si>
  <si>
    <t>ingeniero de diseño</t>
  </si>
  <si>
    <t>Jefe de ingenieria</t>
  </si>
  <si>
    <t>Cl. 10 #12B-21</t>
  </si>
  <si>
    <t>correspondencia@integra.com.co</t>
  </si>
  <si>
    <t>I+D+i</t>
  </si>
  <si>
    <t>Coordinador de Investigación</t>
  </si>
  <si>
    <t>Coordinador de Desarrollo</t>
  </si>
  <si>
    <t>COSENIT S.A.</t>
  </si>
  <si>
    <t>Calle 97A # 8-10 Oficina 203</t>
  </si>
  <si>
    <t>informativo@cosenit.com</t>
  </si>
  <si>
    <t>Energía Electrica</t>
  </si>
  <si>
    <t>Mercado Energía Eléctrica</t>
  </si>
  <si>
    <t>Alejandro Villamil</t>
  </si>
  <si>
    <t>gemarulanda@unisalle.edu.co</t>
  </si>
  <si>
    <t xml:space="preserve">Universidad Tecnológica de Pereira </t>
  </si>
  <si>
    <t>Ingeniería/Tecnología Eléctrica</t>
  </si>
  <si>
    <t>Directo</t>
  </si>
  <si>
    <t xml:space="preserve">Risaralda </t>
  </si>
  <si>
    <t>Empresa de energia del quindio</t>
  </si>
  <si>
    <t>Cra 13 No 14-17</t>
  </si>
  <si>
    <t>andres.alzate@edeq.com.co</t>
  </si>
  <si>
    <t>Gestion Operativa</t>
  </si>
  <si>
    <t>Profesional 1 Operacion integrada</t>
  </si>
  <si>
    <t>Clombia</t>
  </si>
  <si>
    <t>XM SA ESP</t>
  </si>
  <si>
    <t>Calle 12 Sur No. 18-168 Medellín</t>
  </si>
  <si>
    <t>3172244 Ext. 74848</t>
  </si>
  <si>
    <t>jgomez@xm.com.co</t>
  </si>
  <si>
    <t>Planeación de la Operación</t>
  </si>
  <si>
    <t>Analista eléctrico</t>
  </si>
  <si>
    <t>GERS</t>
  </si>
  <si>
    <t>¿Calle 3ª A # 65-118</t>
  </si>
  <si>
    <t>¿+57-2-4897000</t>
  </si>
  <si>
    <t>johan.correa@gers.com.co</t>
  </si>
  <si>
    <t>Ocupaciones en Finanzas y administración</t>
  </si>
  <si>
    <t xml:space="preserve">Consultoria e Ingenieria </t>
  </si>
  <si>
    <t>Ingeniero Departamento Comercial</t>
  </si>
  <si>
    <t>Gerente Departamento Comercial</t>
  </si>
  <si>
    <t>Valle</t>
  </si>
  <si>
    <t>La Julita</t>
  </si>
  <si>
    <t>jde@utp.edu.co</t>
  </si>
  <si>
    <t>Ingeniería Eléctrica</t>
  </si>
  <si>
    <t>Profesor Asociado</t>
  </si>
  <si>
    <t>Director Ing. Eléctrica</t>
  </si>
  <si>
    <t xml:space="preserve">Carrera 27 #10-02 Barrio Alamos </t>
  </si>
  <si>
    <t>--</t>
  </si>
  <si>
    <t>educación</t>
  </si>
  <si>
    <t>docente catedrático</t>
  </si>
  <si>
    <t>director de programa de ingeniería eléctrica</t>
  </si>
  <si>
    <t>Direccion utp</t>
  </si>
  <si>
    <t>...@...</t>
  </si>
  <si>
    <t>Ciencias Básicas</t>
  </si>
  <si>
    <t>Docente Catedrático Auxiliar</t>
  </si>
  <si>
    <t>Facultad Ingenierías</t>
  </si>
  <si>
    <t>Universidade Federal do Rio Grande do Sul</t>
  </si>
  <si>
    <t>Av. Osvaldo Aranha 103, 90035-190, Porto Alegre, RS, Brasil</t>
  </si>
  <si>
    <t>ricardo.herrera@ufrgs.br</t>
  </si>
  <si>
    <t>Departamento de Engenharia Eletrica</t>
  </si>
  <si>
    <t>Estudante de doutorado</t>
  </si>
  <si>
    <t>Professor Titular</t>
  </si>
  <si>
    <t>Rio Grande do Sul</t>
  </si>
  <si>
    <t>Porto Alegre</t>
  </si>
  <si>
    <t>Universidad Estadual Paulista Julio de Mezquita Filho - Ilha Solteira. UNESP</t>
  </si>
  <si>
    <t>Avenida Brasil, 56 Bairro: Centro 15385-000</t>
  </si>
  <si>
    <t>Sao Paulo</t>
  </si>
  <si>
    <t>Ilha Solteira</t>
  </si>
  <si>
    <t>Servicui Nacional de Apredizaje SENA</t>
  </si>
  <si>
    <t>La mariana</t>
  </si>
  <si>
    <t>rfranco@sena.edu.co</t>
  </si>
  <si>
    <t>TecnoAcademia RISARALDA</t>
  </si>
  <si>
    <t>Facilitador Electronica</t>
  </si>
  <si>
    <t>Dinamizaador</t>
  </si>
  <si>
    <t xml:space="preserve">Carrera 27 #10-02 Barrio Alamos - Risaralda - Colombia </t>
  </si>
  <si>
    <t>afcalvo@utp.edu.co</t>
  </si>
  <si>
    <t>Ingenieria Electrónica</t>
  </si>
  <si>
    <t>Director de Programa y Docente Transitorio</t>
  </si>
  <si>
    <t>Decano Facultad de Ingenierias</t>
  </si>
  <si>
    <t>EPM</t>
  </si>
  <si>
    <t>Edificio EPM - Carrera 58 # 42 - 125</t>
  </si>
  <si>
    <t>alejandro.ramirez@epm.com.co</t>
  </si>
  <si>
    <t>Dirección Mercados</t>
  </si>
  <si>
    <t>Profesional Gestión Regulatoria, Transacciones y Mercado</t>
  </si>
  <si>
    <t>Director de Mercados</t>
  </si>
  <si>
    <t>Instituto Tecnologico Metropolitano</t>
  </si>
  <si>
    <t>Calle 54A No. 30 - 01</t>
  </si>
  <si>
    <t>460 07 27</t>
  </si>
  <si>
    <t>adrianatrejos@itm.edu.co</t>
  </si>
  <si>
    <t>facultad de ingeniería</t>
  </si>
  <si>
    <t>docente investigador</t>
  </si>
  <si>
    <t>Lider de grupo de investigación</t>
  </si>
  <si>
    <t>contacto@utp.edu.co</t>
  </si>
  <si>
    <t>facultad de ingenieria industrial</t>
  </si>
  <si>
    <t>docente catedratico</t>
  </si>
  <si>
    <t>German lopez</t>
  </si>
  <si>
    <t>MUNICIPIO DE CARTAGO - SECRETARIA DE EDUCACIÓN MUNICIPAL</t>
  </si>
  <si>
    <t xml:space="preserve">CARTAGO </t>
  </si>
  <si>
    <t>Calle 27#10-02</t>
  </si>
  <si>
    <t>utp@utp.edu.co</t>
  </si>
  <si>
    <t>Alamos</t>
  </si>
  <si>
    <t xml:space="preserve">Decano de facultad de ingenierías </t>
  </si>
  <si>
    <t>mvgasca@utp.edu.co</t>
  </si>
  <si>
    <t>menor a 1 SMLV (Salario mínimo legal vigente)</t>
  </si>
  <si>
    <t>Profesor catedrático</t>
  </si>
  <si>
    <t>Jose Germán López Quintero</t>
  </si>
  <si>
    <t>UNIVERSIDAD TECNOLOGICA DE PERERIRA</t>
  </si>
  <si>
    <t>LA JULITA</t>
  </si>
  <si>
    <t>@utp.edu.co</t>
  </si>
  <si>
    <t>GRUPO DE INVESTIGACIÓN CONTROL AUTOMATICO</t>
  </si>
  <si>
    <t>INVESTIGADOR</t>
  </si>
  <si>
    <t>EDUARDO GIRALDO SUAREZ</t>
  </si>
  <si>
    <t>RISARALDA</t>
  </si>
  <si>
    <t>PEREIRA</t>
  </si>
  <si>
    <t>Universidad del Quindío</t>
  </si>
  <si>
    <t>Cra 15 calle 12 Norte</t>
  </si>
  <si>
    <t>cvalenzuela@uniquindio.edu.co</t>
  </si>
  <si>
    <t>Docente y coordinadora</t>
  </si>
  <si>
    <t>Quindío</t>
  </si>
  <si>
    <t>Cr 15 Cll 12 Norte, Armenia</t>
  </si>
  <si>
    <t>webmaster@uniquindio.edu.co</t>
  </si>
  <si>
    <t>Ingeniería Electrónica</t>
  </si>
  <si>
    <t xml:space="preserve">Docente </t>
  </si>
  <si>
    <t>Director Programa</t>
  </si>
  <si>
    <t>El Dorado</t>
  </si>
  <si>
    <t>MANZANA 1 CASA 1 BARRIO EL DORADO</t>
  </si>
  <si>
    <t>consueloriosrendon@hotmail.com</t>
  </si>
  <si>
    <t>Matematica</t>
  </si>
  <si>
    <t>Coordinador</t>
  </si>
  <si>
    <t xml:space="preserve">EMPRESA DE ENERGIA DE PEREIRA SA ESP </t>
  </si>
  <si>
    <t xml:space="preserve">Cra 10 # 17 - 35 Piso 4 </t>
  </si>
  <si>
    <t xml:space="preserve">eep@eep.com.co </t>
  </si>
  <si>
    <t xml:space="preserve">Soluciones Energeticas </t>
  </si>
  <si>
    <t xml:space="preserve">Líder Revisiones y Normalizaciones </t>
  </si>
  <si>
    <t>Gerente Soluciones Energéticas</t>
  </si>
  <si>
    <t xml:space="preserve">Colombia </t>
  </si>
  <si>
    <t>Carrera 27 #10-02 Barrio Alamos. Oficina 1B-018</t>
  </si>
  <si>
    <t>david.jimenez@utp.edu.co</t>
  </si>
  <si>
    <t>Grupo de investigación en Automática</t>
  </si>
  <si>
    <t>Investigador Auxiliar</t>
  </si>
  <si>
    <t>Investigador Principal</t>
  </si>
  <si>
    <t>Asea Brown Boveri</t>
  </si>
  <si>
    <t>carrera 16 A No.15-124</t>
  </si>
  <si>
    <t>www.abb.com.co</t>
  </si>
  <si>
    <t>ingenieria de transformadores de distribucion</t>
  </si>
  <si>
    <t>gerencia de ingenieria transformadores de distribucion</t>
  </si>
  <si>
    <t>gerente general</t>
  </si>
  <si>
    <t>dosquebradas</t>
  </si>
  <si>
    <t>ABB LTDA</t>
  </si>
  <si>
    <t>Calle 16 # 15-124 La Popa Dosquebradas Risaralda</t>
  </si>
  <si>
    <t>Luisfernando.herrera@co.abb.com</t>
  </si>
  <si>
    <t>Ingenieria y Diseño</t>
  </si>
  <si>
    <t xml:space="preserve">Gerente de Ingenieria </t>
  </si>
  <si>
    <t>Gerente General</t>
  </si>
  <si>
    <t xml:space="preserve">Dosquebradas </t>
  </si>
  <si>
    <t>Empresa de energía del Quindío</t>
  </si>
  <si>
    <t>Carrera 13 No 14-17</t>
  </si>
  <si>
    <t>mario.rios@edeq.com.co</t>
  </si>
  <si>
    <t>Mantenimiento de redes</t>
  </si>
  <si>
    <t>Gestor de equipo</t>
  </si>
  <si>
    <t>Subgerernte de distribución</t>
  </si>
  <si>
    <t>COlombia</t>
  </si>
  <si>
    <t>SENA</t>
  </si>
  <si>
    <t>DIAGONAL 27 - TRANSVERSAL 7 BARRIO SANTA ISABEL</t>
  </si>
  <si>
    <t>aalarcon@sena.edu.co</t>
  </si>
  <si>
    <t>AUTOMATIZACIÓN</t>
  </si>
  <si>
    <t>INSTRUCTOR</t>
  </si>
  <si>
    <t>COORDINADOR ACADÉMICO</t>
  </si>
  <si>
    <t>DOSQUEBRADAS</t>
  </si>
  <si>
    <t>Washington State University</t>
  </si>
  <si>
    <t>Pullman WA 99164</t>
  </si>
  <si>
    <t>+(1) 509 3385671</t>
  </si>
  <si>
    <t>bedoya2005@gmail.com</t>
  </si>
  <si>
    <t>Agricultura, ganadería, Caza y Silvicultura</t>
  </si>
  <si>
    <t>PhD Electrical Engineering</t>
  </si>
  <si>
    <t>Research Assistant</t>
  </si>
  <si>
    <t>Professor Chen-Ching Liu</t>
  </si>
  <si>
    <t>WA</t>
  </si>
  <si>
    <t>Pullman</t>
  </si>
  <si>
    <t>Estados Unidos</t>
  </si>
  <si>
    <t>hsi@utp.edu.co</t>
  </si>
  <si>
    <t>INTERCOLOMBIA</t>
  </si>
  <si>
    <t>Calle 12 sur # 18- 168. Bloque 1. Pisos 2 y 3</t>
  </si>
  <si>
    <t>(574) 325 2400</t>
  </si>
  <si>
    <t>yrestrepo@intercolombia.com</t>
  </si>
  <si>
    <t>Gerencia de Operaciones</t>
  </si>
  <si>
    <t>Director Centro de transporte de Energia</t>
  </si>
  <si>
    <t xml:space="preserve">+57 6 3137300 </t>
  </si>
  <si>
    <t>Programa de Tecnología Eléctrica</t>
  </si>
  <si>
    <t>Docente de Planta</t>
  </si>
  <si>
    <t>Universidad de Caldas</t>
  </si>
  <si>
    <t>Cll 65 N° 26 - 10</t>
  </si>
  <si>
    <t>ucaldas@ucaldas.edu.co</t>
  </si>
  <si>
    <t>Departamento de Física</t>
  </si>
  <si>
    <t>Director de departamento</t>
  </si>
  <si>
    <t>Caldas</t>
  </si>
  <si>
    <t>manizales</t>
  </si>
  <si>
    <t>Cra 14 calle 15</t>
  </si>
  <si>
    <t>jbpadilla@uniquindio.edu.co</t>
  </si>
  <si>
    <t>Educación-Investigacion</t>
  </si>
  <si>
    <t>ARMENIA</t>
  </si>
  <si>
    <t>Cra 15 No. 12N</t>
  </si>
  <si>
    <t>pamunoz@uniquindio.edu.co</t>
  </si>
  <si>
    <t>Programa de Tecnología en Instrumentación Electrónica</t>
  </si>
  <si>
    <t>Carrera 27 No 10-02  Barrio los Alamos</t>
  </si>
  <si>
    <t>(57) (6) 313 7300</t>
  </si>
  <si>
    <t>www.utp.edu.co</t>
  </si>
  <si>
    <t>Ingeniería Eléctica</t>
  </si>
  <si>
    <t>Profesor en el Programa de Ingeniería Eléctrica</t>
  </si>
  <si>
    <t xml:space="preserve">El programa podría mejorar incluyendo cursos con profesores que pertenezcan a otras universidades del país y de otros países. </t>
  </si>
  <si>
    <t>Se requiere mayor gestión para realizar pasantías y estancias estudios en el extranjero. Al ser un programa netamente académico impartido en su mayoría en horario laboral, se requiere mayor gestión de recursos para el sostenimiento de los estudiantes, ya sea dictando clases,  participando en consultorías, proyectos de cofinanciación etc.</t>
  </si>
  <si>
    <t>No tengo</t>
  </si>
  <si>
    <t>considero oportuno que las matriculas en el sistemas se realicen por el portal estudiantil, sin depender de la dirección del programa</t>
  </si>
  <si>
    <t>Mejorar la proyección internacional de los egresados. Ser más estrictos con el manejo de una segunda lengua, preferiblemente inglés.</t>
  </si>
  <si>
    <t>Se podrían organizar participación de profesores y/o investigadores de otras universidades, lo mismo que pasantías.</t>
  </si>
  <si>
    <t>Seguir contratando los mejores profesionales.</t>
  </si>
  <si>
    <t>Mayor participación con universidades extranjeras y empresas del sector eléctrico, con el fin de adaptar las necesidades específicas en los temas relacionados con la investigación desarrollada en el progrma.</t>
  </si>
  <si>
    <t>No tendo</t>
  </si>
  <si>
    <t>Mejorar los espacios reservados para estudio y trabajao de estudiantes investigadores, son muy pequeños.</t>
  </si>
  <si>
    <t xml:space="preserve">En el programa se maestría en Ingeniería Eléctrica se ven excelentes materias con énfasis en optimización pero hace falta fortalecer el aprendizaje más a fondo de diferentes temas eléctricos.    </t>
  </si>
  <si>
    <t>Ninguna.</t>
  </si>
  <si>
    <t>No tengo sugerencias.</t>
  </si>
  <si>
    <t>Variedad de asignaturas académicas y ayuda económica para eventos cientificos</t>
  </si>
  <si>
    <t xml:space="preserve">No tengo sugerencias </t>
  </si>
  <si>
    <t>Hacer una oferta más variada de cursos. En algunos semetres la oferta fue limitada.</t>
  </si>
  <si>
    <t>niguna</t>
  </si>
  <si>
    <t>Mantener el contacto con los egresados para desarrollar proyectos de investigación aplicada al sector eléctrico.</t>
  </si>
  <si>
    <t>ninguna</t>
  </si>
  <si>
    <t>El posgrado es excelente el los temas de optimización y para que sea ideal se deben fortalecer los vínculos universidad empresa para desarrollar aplicaciones reales que permitan portenciar y validar los conceptos teóricos de sus estudiantes.</t>
  </si>
  <si>
    <t>Los posgrados deberían ser públicos</t>
  </si>
  <si>
    <t>ofrecer cursos de posgrado con docentes de otras instituciones de educación superior.</t>
  </si>
  <si>
    <t xml:space="preserve"> </t>
  </si>
  <si>
    <t>Sin sugerencias</t>
  </si>
  <si>
    <t>N/A</t>
  </si>
  <si>
    <t>Mejorar interacción con egresados</t>
  </si>
  <si>
    <t>Mejoramiento continuo</t>
  </si>
  <si>
    <t>Ofertar cursos preparatorios para exámenes internacionales de la competencia del manejo del segundo idioma</t>
  </si>
  <si>
    <t>MÁS PASANTÍAS Y CONVENIOS CON U DE OTROS PAÍSES, DOBLE TITULACIÓN</t>
  </si>
  <si>
    <t>No tengo por ahora.</t>
  </si>
  <si>
    <t>no tengo sugerencias</t>
  </si>
  <si>
    <t xml:space="preserve"> Pensar en dar más alcance para estudiantes que están en el sector eléctrico industrial y no mayoritariamente en el sector académico</t>
  </si>
  <si>
    <t>.</t>
  </si>
  <si>
    <t>Se puede mejorar la organización de la Maestria.</t>
  </si>
  <si>
    <t>Mostrar mas la calidad de la Universidad a la industria</t>
  </si>
  <si>
    <t>Incluir analisis financiero en los trabajos realizados</t>
  </si>
  <si>
    <t>Esta encuesta es muy larga, debería ser opcional, que falta de respeto soy una persona ocupada.</t>
  </si>
  <si>
    <t>La Universidad debería destinar mayores recursos que puedan ser invertidos en la capacitación del personal docente y en la internacionalización del programa</t>
  </si>
  <si>
    <t>acompañamiento del egresado en la búsqueda laboral</t>
  </si>
  <si>
    <t>Seria bueno tener mas laboratorios y mas ayudas económicas para publicacion y congresos. Eso ayudaria a subir el nivel de excelencia del programa, pues tienen muy buenos trabajos y conocimientos.</t>
  </si>
  <si>
    <t>Enfoque en nuevas tecnologías. Convenios con investigadores extranjeros para trabajo en parceria y posibilidade de intercambio.</t>
  </si>
  <si>
    <t>Excelenetes Docentes...</t>
  </si>
  <si>
    <t>Los profesores deberían estar mas capacitados para dar clases, fallan en muchos aspectos, son malos maestros y malos instructores la mayoría no todos, sin embargo el contenido de la maestría es tan bueno que al estudiar por cuenta propia se logran buenos resultados.</t>
  </si>
  <si>
    <t>Hay que mejorar la pedagogía de algunos docentes, preocuparse más por enseñar que por hacer procesos de investigación. Todo en equilibrio.</t>
  </si>
  <si>
    <t>Mejorar las posibilidades de hacer pasantias en universidades extranjeras</t>
  </si>
  <si>
    <t>mas aopoyo en la investigacion</t>
  </si>
  <si>
    <t xml:space="preserve">La sugerencia es que se abran más materias, casi siempre se dictan las mismas y uno se tiene que acoplar a ellas, muchas veces sin que estas le sirvan a uno para la tesis. </t>
  </si>
  <si>
    <t>No, ninguna.</t>
  </si>
  <si>
    <t>Crear mejores vinculos de comunicación entre administrativos y estudiantes. Aumentar la participacion de personas externas que aporten nuevo conocimiento.</t>
  </si>
  <si>
    <t>Mas apoyo para conferencias de ponentes del programa de la maestría.</t>
  </si>
  <si>
    <t xml:space="preserve">Los cursos ofertados tienen mucha variablidad. No tiene  un pensum fijo y por ejemplo yo nunca recibí cursos de optimización (que eran los cursos usuales). De todas formas con mi tutor logré cursos tutorados de los cuales aprendí bastante. </t>
  </si>
  <si>
    <t>NINGUNA</t>
  </si>
  <si>
    <t>Mejorar las estrategias metodológicas conforme a las nuevas herramientas tecnológicas de la actualidad.</t>
  </si>
  <si>
    <t xml:space="preserve">Necesita mejorar la competencia del billinguismo.  </t>
  </si>
  <si>
    <t>no tengo</t>
  </si>
  <si>
    <t>Ninguno.</t>
  </si>
  <si>
    <t>MAYOR ACOMPAÑAMIENTO POR PARTE DE LOS TUTORES DE TESIS</t>
  </si>
  <si>
    <t>No solo ofertar y ya tambien incentivar con certificados, visitas técnicas y más.</t>
  </si>
  <si>
    <t>Tal vez tener una cátedras base ya que la mayoria de los Estudiantes que iniciamos la Maestria no tenemos o nos olvidamos conceptos básicos</t>
  </si>
  <si>
    <t xml:space="preserve">Excelente programa. </t>
  </si>
  <si>
    <t>No tengo.</t>
  </si>
  <si>
    <t>se debe estrechar la relacion industria - academia para que los esfuerzos lleven a productos materializados</t>
  </si>
  <si>
    <t xml:space="preserve">Flexibilizar el horario para cursos en la noche y fin de semana, para que las personas de la industria puedan realizar la maestria.   </t>
  </si>
  <si>
    <t>NA</t>
  </si>
  <si>
    <t>La maestria en Ingenieria Electrica en el area de sistemas de potencia es de excelente calidad. El profesor Ramon Gallego, quien la saco adelante, impulso y nos dio la oportunidad a muchos egresados de las cohortes 2004 a 2008, de poder estudiar la maestria con descuento y becas, gracias a su excelente gestion de los recursos. A el, toda la vida le estare agradecido.</t>
  </si>
  <si>
    <t>Sin comentario</t>
  </si>
  <si>
    <t>Ninguna por ahora</t>
  </si>
  <si>
    <t>NO cobrar por el semestre de tesis de grado dado que no se le paga al director de la tesis</t>
  </si>
  <si>
    <t>continuar apoyando a estudiantes para el ingreso al postgrado</t>
  </si>
  <si>
    <t>Sin duda una de las grandes falencias del programa de Maestría en Ingeniería Eléctrica es la falta de salones adecuados para las clases y de espacios suficientes y confortables para los investigadores dentro de la Universidad.</t>
  </si>
  <si>
    <t>Asea Brown Boveri  (ABB)</t>
  </si>
  <si>
    <t>Fredy Hely Rengifo Blandon</t>
  </si>
  <si>
    <t>calle 16 No 15-124 Zona industrial La Popa Dosquebradas</t>
  </si>
  <si>
    <t>300 652 1559</t>
  </si>
  <si>
    <t>fredy.rengifo@co.abb.com</t>
  </si>
  <si>
    <t>Industrial</t>
  </si>
  <si>
    <t>No hay conexion actualizada entre la industria y la academia</t>
  </si>
  <si>
    <t xml:space="preserve">Se tienen los conocimientos necesarios para un adecuado desempeño en la industria </t>
  </si>
  <si>
    <t>Es importante actualizar los conceptos y encaminar el area de investigacion hacia la problematica del mundo real, de manera que se logren beneficios mutuos.</t>
  </si>
  <si>
    <t>El enfoque hacia los resultados grupales, es de vital importancia y no el de sobresalir de manera independiente</t>
  </si>
  <si>
    <t>Total graduados: 188</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</si>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</sst>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0" borderId="9" xfId="0" applyBorder="1"/>
    <xf numFmtId="0" fontId="0" fillId="2" borderId="4" xfId="0" applyFill="1" applyBorder="1"/>
    <xf numFmtId="0" fontId="0" fillId="2" borderId="3" xfId="0" applyFill="1" applyBorder="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0.35106382978723405</c:v>
                </c:pt>
                <c:pt idx="1">
                  <c:v>0.6063829787234043</c:v>
                </c:pt>
                <c:pt idx="2">
                  <c:v>4.2553191489361701E-2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Egresados!$B$396:$B$397</c:f>
              <c:strCache>
                <c:ptCount val="2"/>
                <c:pt idx="0">
                  <c:v>Si</c:v>
                </c:pt>
                <c:pt idx="1">
                  <c:v>No</c:v>
                </c:pt>
              </c:strCache>
            </c:strRef>
          </c:cat>
          <c:val>
            <c:numRef>
              <c:f>Egresados!$C$396:$C$397</c:f>
              <c:numCache>
                <c:formatCode>0%</c:formatCode>
                <c:ptCount val="2"/>
                <c:pt idx="0">
                  <c:v>0.72340425531914898</c:v>
                </c:pt>
                <c:pt idx="1">
                  <c:v>0.27659574468085107</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9976488"/>
        <c:axId val="299767424"/>
      </c:barChart>
      <c:catAx>
        <c:axId val="299976488"/>
        <c:scaling>
          <c:orientation val="minMax"/>
        </c:scaling>
        <c:delete val="0"/>
        <c:axPos val="b"/>
        <c:numFmt formatCode="General" sourceLinked="1"/>
        <c:majorTickMark val="none"/>
        <c:minorTickMark val="none"/>
        <c:tickLblPos val="nextTo"/>
        <c:crossAx val="299767424"/>
        <c:crosses val="autoZero"/>
        <c:auto val="1"/>
        <c:lblAlgn val="ctr"/>
        <c:lblOffset val="100"/>
        <c:noMultiLvlLbl val="0"/>
      </c:catAx>
      <c:valAx>
        <c:axId val="299767424"/>
        <c:scaling>
          <c:orientation val="minMax"/>
        </c:scaling>
        <c:delete val="0"/>
        <c:axPos val="l"/>
        <c:majorGridlines/>
        <c:numFmt formatCode="0%" sourceLinked="1"/>
        <c:majorTickMark val="none"/>
        <c:minorTickMark val="none"/>
        <c:tickLblPos val="nextTo"/>
        <c:crossAx val="2999764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0.84042553191489366</c:v>
                </c:pt>
                <c:pt idx="1">
                  <c:v>0.15957446808510639</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0.73404255319148937</c:v>
                </c:pt>
                <c:pt idx="1">
                  <c:v>0.19148936170212766</c:v>
                </c:pt>
                <c:pt idx="2">
                  <c:v>7.4468085106382975E-2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1B6D-4CC8-8914-63CA4B407552}"/>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0.7021276595744681</c:v>
                </c:pt>
                <c:pt idx="1">
                  <c:v>6.3829787234042548E-2</c:v>
                </c:pt>
                <c:pt idx="2">
                  <c:v>0.22340425531914893</c:v>
                </c:pt>
                <c:pt idx="3">
                  <c:v>0</c:v>
                </c:pt>
                <c:pt idx="4">
                  <c:v>0</c:v>
                </c:pt>
                <c:pt idx="5">
                  <c:v>1.0638297872340425E-2</c:v>
                </c:pt>
              </c:numCache>
            </c:numRef>
          </c:val>
          <c:extLst xmlns:c16r2="http://schemas.microsoft.com/office/drawing/2015/06/chart">
            <c:ext xmlns:c16="http://schemas.microsoft.com/office/drawing/2014/chart" uri="{C3380CC4-5D6E-409C-BE32-E72D297353CC}">
              <c16:uniqueId val="{00000001-1B6D-4CC8-8914-63CA4B40755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1B6D-4CC8-8914-63CA4B407552}"/>
            </c:ext>
          </c:extLst>
        </c:ser>
        <c:dLbls>
          <c:showLegendKey val="0"/>
          <c:showVal val="0"/>
          <c:showCatName val="0"/>
          <c:showSerName val="0"/>
          <c:showPercent val="0"/>
          <c:showBubbleSize val="0"/>
        </c:dLbls>
        <c:gapWidth val="150"/>
        <c:axId val="299975312"/>
        <c:axId val="299975704"/>
      </c:barChart>
      <c:catAx>
        <c:axId val="299975312"/>
        <c:scaling>
          <c:orientation val="minMax"/>
        </c:scaling>
        <c:delete val="0"/>
        <c:axPos val="b"/>
        <c:numFmt formatCode="General" sourceLinked="1"/>
        <c:majorTickMark val="none"/>
        <c:minorTickMark val="none"/>
        <c:tickLblPos val="nextTo"/>
        <c:crossAx val="299975704"/>
        <c:crosses val="autoZero"/>
        <c:auto val="1"/>
        <c:lblAlgn val="ctr"/>
        <c:lblOffset val="100"/>
        <c:noMultiLvlLbl val="0"/>
      </c:catAx>
      <c:valAx>
        <c:axId val="299975704"/>
        <c:scaling>
          <c:orientation val="minMax"/>
        </c:scaling>
        <c:delete val="0"/>
        <c:axPos val="l"/>
        <c:majorGridlines/>
        <c:numFmt formatCode="General" sourceLinked="1"/>
        <c:majorTickMark val="none"/>
        <c:minorTickMark val="none"/>
        <c:tickLblPos val="nextTo"/>
        <c:crossAx val="29997531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0.63829787234042556</c:v>
                </c:pt>
                <c:pt idx="1">
                  <c:v>2.1276595744680851E-2</c:v>
                </c:pt>
                <c:pt idx="2">
                  <c:v>0.34042553191489361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99765464"/>
        <c:axId val="299765856"/>
      </c:barChart>
      <c:catAx>
        <c:axId val="299765464"/>
        <c:scaling>
          <c:orientation val="minMax"/>
        </c:scaling>
        <c:delete val="0"/>
        <c:axPos val="b"/>
        <c:numFmt formatCode="General" sourceLinked="1"/>
        <c:majorTickMark val="out"/>
        <c:minorTickMark val="none"/>
        <c:tickLblPos val="nextTo"/>
        <c:crossAx val="299765856"/>
        <c:crosses val="autoZero"/>
        <c:auto val="1"/>
        <c:lblAlgn val="ctr"/>
        <c:lblOffset val="100"/>
        <c:noMultiLvlLbl val="0"/>
      </c:catAx>
      <c:valAx>
        <c:axId val="299765856"/>
        <c:scaling>
          <c:orientation val="minMax"/>
        </c:scaling>
        <c:delete val="0"/>
        <c:axPos val="l"/>
        <c:majorGridlines/>
        <c:numFmt formatCode="General" sourceLinked="1"/>
        <c:majorTickMark val="out"/>
        <c:minorTickMark val="none"/>
        <c:tickLblPos val="nextTo"/>
        <c:crossAx val="29976546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Egresados!$B$250:$B$254</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Egresados!$D$250:$D$254</c:f>
              <c:numCache>
                <c:formatCode>0%</c:formatCode>
                <c:ptCount val="5"/>
                <c:pt idx="0">
                  <c:v>1.0638297872340425E-2</c:v>
                </c:pt>
                <c:pt idx="1">
                  <c:v>0.43617021276595747</c:v>
                </c:pt>
                <c:pt idx="2">
                  <c:v>5.3191489361702128E-2</c:v>
                </c:pt>
                <c:pt idx="3">
                  <c:v>0.13829787234042554</c:v>
                </c:pt>
                <c:pt idx="4">
                  <c:v>2.1276595744680851E-2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Egresados!$E$280:$E$281</c:f>
              <c:numCache>
                <c:formatCode>0%</c:formatCode>
                <c:ptCount val="2"/>
                <c:pt idx="0">
                  <c:v>0.7978723404255319</c:v>
                </c:pt>
                <c:pt idx="1">
                  <c:v>0.20212765957446807</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02959321714739"/>
          <c:y val="0.47409521726450859"/>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Egresados!$F$316:$F$317</c:f>
              <c:numCache>
                <c:formatCode>0%</c:formatCode>
                <c:ptCount val="2"/>
                <c:pt idx="0">
                  <c:v>0.63829787234042556</c:v>
                </c:pt>
                <c:pt idx="1">
                  <c:v>0.36170212765957449</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Egresados!$C$372:$C$376</c:f>
              <c:numCache>
                <c:formatCode>0%</c:formatCode>
                <c:ptCount val="5"/>
                <c:pt idx="0">
                  <c:v>1.0638297872340425E-2</c:v>
                </c:pt>
                <c:pt idx="1">
                  <c:v>0</c:v>
                </c:pt>
                <c:pt idx="2">
                  <c:v>9.5744680851063829E-2</c:v>
                </c:pt>
                <c:pt idx="3">
                  <c:v>0.48936170212765956</c:v>
                </c:pt>
                <c:pt idx="4">
                  <c:v>0.40425531914893614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9974528"/>
        <c:axId val="299974136"/>
      </c:barChart>
      <c:catAx>
        <c:axId val="299974528"/>
        <c:scaling>
          <c:orientation val="minMax"/>
        </c:scaling>
        <c:delete val="0"/>
        <c:axPos val="b"/>
        <c:numFmt formatCode="General" sourceLinked="1"/>
        <c:majorTickMark val="none"/>
        <c:minorTickMark val="none"/>
        <c:tickLblPos val="nextTo"/>
        <c:crossAx val="299974136"/>
        <c:crosses val="autoZero"/>
        <c:auto val="1"/>
        <c:lblAlgn val="ctr"/>
        <c:lblOffset val="100"/>
        <c:noMultiLvlLbl val="0"/>
      </c:catAx>
      <c:valAx>
        <c:axId val="299974136"/>
        <c:scaling>
          <c:orientation val="minMax"/>
        </c:scaling>
        <c:delete val="1"/>
        <c:axPos val="l"/>
        <c:numFmt formatCode="0%" sourceLinked="1"/>
        <c:majorTickMark val="out"/>
        <c:minorTickMark val="none"/>
        <c:tickLblPos val="nextTo"/>
        <c:crossAx val="2999745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154781</xdr:colOff>
      <xdr:row>0</xdr:row>
      <xdr:rowOff>59531</xdr:rowOff>
    </xdr:from>
    <xdr:to>
      <xdr:col>14</xdr:col>
      <xdr:colOff>758031</xdr:colOff>
      <xdr:row>8</xdr:row>
      <xdr:rowOff>154781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54781"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259</xdr:row>
      <xdr:rowOff>19050</xdr:rowOff>
    </xdr:from>
    <xdr:to>
      <xdr:col>4</xdr:col>
      <xdr:colOff>1670050</xdr:colOff>
      <xdr:row>273</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276225</xdr:colOff>
      <xdr:row>277</xdr:row>
      <xdr:rowOff>57150</xdr:rowOff>
    </xdr:from>
    <xdr:to>
      <xdr:col>11</xdr:col>
      <xdr:colOff>60325</xdr:colOff>
      <xdr:row>288</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319</xdr:row>
      <xdr:rowOff>177800</xdr:rowOff>
    </xdr:from>
    <xdr:to>
      <xdr:col>5</xdr:col>
      <xdr:colOff>152400</xdr:colOff>
      <xdr:row>334</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362</xdr:row>
      <xdr:rowOff>165100</xdr:rowOff>
    </xdr:from>
    <xdr:to>
      <xdr:col>9</xdr:col>
      <xdr:colOff>622300</xdr:colOff>
      <xdr:row>377</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389</xdr:row>
      <xdr:rowOff>19050</xdr:rowOff>
    </xdr:from>
    <xdr:to>
      <xdr:col>8</xdr:col>
      <xdr:colOff>590550</xdr:colOff>
      <xdr:row>403</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0.80994</cdr:x>
      <cdr:y>0.45833</cdr:y>
    </cdr:from>
    <cdr:to>
      <cdr:x>0.85242</cdr:x>
      <cdr:y>0.54514</cdr:y>
    </cdr:to>
    <cdr:sp macro="" textlink="">
      <cdr:nvSpPr>
        <cdr:cNvPr id="2" name="CuadroTexto 1"/>
        <cdr:cNvSpPr txBox="1"/>
      </cdr:nvSpPr>
      <cdr:spPr>
        <a:xfrm xmlns:a="http://schemas.openxmlformats.org/drawingml/2006/main">
          <a:off x="8172450" y="1257300"/>
          <a:ext cx="4286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0.81183</cdr:x>
      <cdr:y>0.54514</cdr:y>
    </cdr:from>
    <cdr:to>
      <cdr:x>0.84865</cdr:x>
      <cdr:y>0.61458</cdr:y>
    </cdr:to>
    <cdr:sp macro="" textlink="">
      <cdr:nvSpPr>
        <cdr:cNvPr id="3" name="CuadroTexto 2"/>
        <cdr:cNvSpPr txBox="1"/>
      </cdr:nvSpPr>
      <cdr:spPr>
        <a:xfrm xmlns:a="http://schemas.openxmlformats.org/drawingml/2006/main">
          <a:off x="8191500" y="1495425"/>
          <a:ext cx="37147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0.8554</cdr:x>
      <cdr:y>0.5237</cdr:y>
    </cdr:from>
    <cdr:to>
      <cdr:x>0.92542</cdr:x>
      <cdr:y>0.62678</cdr:y>
    </cdr:to>
    <cdr:sp macro="" textlink="">
      <cdr:nvSpPr>
        <cdr:cNvPr id="2" name="CuadroTexto 1"/>
        <cdr:cNvSpPr txBox="1"/>
      </cdr:nvSpPr>
      <cdr:spPr>
        <a:xfrm xmlns:a="http://schemas.openxmlformats.org/drawingml/2006/main">
          <a:off x="5353050" y="14033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0.85388</cdr:x>
      <cdr:y>0.61611</cdr:y>
    </cdr:from>
    <cdr:to>
      <cdr:x>0.91629</cdr:x>
      <cdr:y>0.70498</cdr:y>
    </cdr:to>
    <cdr:sp macro="" textlink="">
      <cdr:nvSpPr>
        <cdr:cNvPr id="3" name="CuadroTexto 2"/>
        <cdr:cNvSpPr txBox="1"/>
      </cdr:nvSpPr>
      <cdr:spPr>
        <a:xfrm xmlns:a="http://schemas.openxmlformats.org/drawingml/2006/main">
          <a:off x="5343525" y="1651000"/>
          <a:ext cx="3905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0" t="s">
        <v>0</v>
      </c>
      <c r="C46" s="60"/>
      <c r="D46" s="60"/>
      <c r="E46" s="60"/>
      <c r="F46" s="60"/>
      <c r="G46" s="60"/>
      <c r="H46" s="60"/>
      <c r="I46" s="60"/>
      <c r="J46" s="60"/>
      <c r="K46" s="60"/>
      <c r="L46" s="60"/>
      <c r="M46" s="60"/>
      <c r="N46" s="60"/>
      <c r="O46" s="60"/>
    </row>
    <row r="47" spans="2:18" ht="409.6" customHeight="1">
      <c r="B47" s="61" t="s">
        <v>1</v>
      </c>
      <c r="C47" s="61"/>
      <c r="D47" s="61"/>
      <c r="E47" s="61"/>
      <c r="F47" s="61"/>
      <c r="G47" s="61"/>
      <c r="H47" s="61"/>
      <c r="I47" s="61"/>
      <c r="J47" s="61"/>
      <c r="K47" s="61"/>
      <c r="L47" s="61"/>
      <c r="M47" s="61"/>
      <c r="N47" s="61"/>
      <c r="O47" s="61"/>
      <c r="R47" s="3"/>
    </row>
    <row r="48" spans="2:18" ht="14.45" customHeight="1">
      <c r="B48" s="61"/>
      <c r="C48" s="61"/>
      <c r="D48" s="61"/>
      <c r="E48" s="61"/>
      <c r="F48" s="61"/>
      <c r="G48" s="61"/>
      <c r="H48" s="61"/>
      <c r="I48" s="61"/>
      <c r="J48" s="61"/>
      <c r="K48" s="61"/>
      <c r="L48" s="61"/>
      <c r="M48" s="61"/>
      <c r="N48" s="61"/>
      <c r="O48" s="61"/>
    </row>
    <row r="49" spans="2:15" ht="14.45" customHeight="1">
      <c r="B49" s="61"/>
      <c r="C49" s="61"/>
      <c r="D49" s="61"/>
      <c r="E49" s="61"/>
      <c r="F49" s="61"/>
      <c r="G49" s="61"/>
      <c r="H49" s="61"/>
      <c r="I49" s="61"/>
      <c r="J49" s="61"/>
      <c r="K49" s="61"/>
      <c r="L49" s="61"/>
      <c r="M49" s="61"/>
      <c r="N49" s="61"/>
      <c r="O49" s="61"/>
    </row>
    <row r="50" spans="2:15" ht="14.45" customHeight="1">
      <c r="B50" s="61"/>
      <c r="C50" s="61"/>
      <c r="D50" s="61"/>
      <c r="E50" s="61"/>
      <c r="F50" s="61"/>
      <c r="G50" s="61"/>
      <c r="H50" s="61"/>
      <c r="I50" s="61"/>
      <c r="J50" s="61"/>
      <c r="K50" s="61"/>
      <c r="L50" s="61"/>
      <c r="M50" s="61"/>
      <c r="N50" s="61"/>
      <c r="O50" s="61"/>
    </row>
    <row r="51" spans="2:15" ht="14.45" customHeight="1">
      <c r="B51" s="61"/>
      <c r="C51" s="61"/>
      <c r="D51" s="61"/>
      <c r="E51" s="61"/>
      <c r="F51" s="61"/>
      <c r="G51" s="61"/>
      <c r="H51" s="61"/>
      <c r="I51" s="61"/>
      <c r="J51" s="61"/>
      <c r="K51" s="61"/>
      <c r="L51" s="61"/>
      <c r="M51" s="61"/>
      <c r="N51" s="61"/>
      <c r="O51" s="61"/>
    </row>
    <row r="52" spans="2:15" ht="93" customHeight="1">
      <c r="B52" s="61"/>
      <c r="C52" s="61"/>
      <c r="D52" s="61"/>
      <c r="E52" s="61"/>
      <c r="F52" s="61"/>
      <c r="G52" s="61"/>
      <c r="H52" s="61"/>
      <c r="I52" s="61"/>
      <c r="J52" s="61"/>
      <c r="K52" s="61"/>
      <c r="L52" s="61"/>
      <c r="M52" s="61"/>
      <c r="N52" s="61"/>
      <c r="O52" s="61"/>
    </row>
    <row r="54" spans="2:15" ht="36.75" customHeight="1">
      <c r="B54" s="4" t="s">
        <v>2</v>
      </c>
    </row>
    <row r="55" spans="2:15" ht="14.45" customHeight="1">
      <c r="B55" s="62" t="s">
        <v>633</v>
      </c>
      <c r="C55" s="63"/>
      <c r="D55" s="63"/>
      <c r="E55" s="63"/>
      <c r="F55" s="63"/>
      <c r="G55" s="63"/>
      <c r="H55" s="63"/>
      <c r="I55" s="63"/>
      <c r="J55" s="63"/>
      <c r="K55" s="63"/>
      <c r="L55" s="63"/>
      <c r="M55" s="63"/>
      <c r="N55" s="63"/>
    </row>
    <row r="56" spans="2:15" ht="14.45" customHeight="1">
      <c r="B56" s="63"/>
      <c r="C56" s="63"/>
      <c r="D56" s="63"/>
      <c r="E56" s="63"/>
      <c r="F56" s="63"/>
      <c r="G56" s="63"/>
      <c r="H56" s="63"/>
      <c r="I56" s="63"/>
      <c r="J56" s="63"/>
      <c r="K56" s="63"/>
      <c r="L56" s="63"/>
      <c r="M56" s="63"/>
      <c r="N56" s="63"/>
    </row>
    <row r="57" spans="2:15" ht="14.45" customHeight="1">
      <c r="B57" s="63"/>
      <c r="C57" s="63"/>
      <c r="D57" s="63"/>
      <c r="E57" s="63"/>
      <c r="F57" s="63"/>
      <c r="G57" s="63"/>
      <c r="H57" s="63"/>
      <c r="I57" s="63"/>
      <c r="J57" s="63"/>
      <c r="K57" s="63"/>
      <c r="L57" s="63"/>
      <c r="M57" s="63"/>
      <c r="N57" s="63"/>
    </row>
    <row r="58" spans="2:15" ht="14.45" customHeight="1">
      <c r="B58" s="63"/>
      <c r="C58" s="63"/>
      <c r="D58" s="63"/>
      <c r="E58" s="63"/>
      <c r="F58" s="63"/>
      <c r="G58" s="63"/>
      <c r="H58" s="63"/>
      <c r="I58" s="63"/>
      <c r="J58" s="63"/>
      <c r="K58" s="63"/>
      <c r="L58" s="63"/>
      <c r="M58" s="63"/>
      <c r="N58" s="63"/>
    </row>
    <row r="59" spans="2:15" ht="14.45" customHeight="1">
      <c r="B59" s="63"/>
      <c r="C59" s="63"/>
      <c r="D59" s="63"/>
      <c r="E59" s="63"/>
      <c r="F59" s="63"/>
      <c r="G59" s="63"/>
      <c r="H59" s="63"/>
      <c r="I59" s="63"/>
      <c r="J59" s="63"/>
      <c r="K59" s="63"/>
      <c r="L59" s="63"/>
      <c r="M59" s="63"/>
      <c r="N59" s="63"/>
    </row>
    <row r="60" spans="2:15" ht="14.45" customHeight="1">
      <c r="B60" s="63"/>
      <c r="C60" s="63"/>
      <c r="D60" s="63"/>
      <c r="E60" s="63"/>
      <c r="F60" s="63"/>
      <c r="G60" s="63"/>
      <c r="H60" s="63"/>
      <c r="I60" s="63"/>
      <c r="J60" s="63"/>
      <c r="K60" s="63"/>
      <c r="L60" s="63"/>
      <c r="M60" s="63"/>
      <c r="N60" s="63"/>
    </row>
    <row r="61" spans="2:15" ht="14.45" customHeight="1">
      <c r="B61" s="63"/>
      <c r="C61" s="63"/>
      <c r="D61" s="63"/>
      <c r="E61" s="63"/>
      <c r="F61" s="63"/>
      <c r="G61" s="63"/>
      <c r="H61" s="63"/>
      <c r="I61" s="63"/>
      <c r="J61" s="63"/>
      <c r="K61" s="63"/>
      <c r="L61" s="63"/>
      <c r="M61" s="63"/>
      <c r="N61" s="63"/>
    </row>
    <row r="62" spans="2:15" ht="14.45" customHeight="1">
      <c r="B62" s="63"/>
      <c r="C62" s="63"/>
      <c r="D62" s="63"/>
      <c r="E62" s="63"/>
      <c r="F62" s="63"/>
      <c r="G62" s="63"/>
      <c r="H62" s="63"/>
      <c r="I62" s="63"/>
      <c r="J62" s="63"/>
      <c r="K62" s="63"/>
      <c r="L62" s="63"/>
      <c r="M62" s="63"/>
      <c r="N62" s="63"/>
    </row>
    <row r="63" spans="2:15" ht="14.45" customHeight="1">
      <c r="B63" s="63"/>
      <c r="C63" s="63"/>
      <c r="D63" s="63"/>
      <c r="E63" s="63"/>
      <c r="F63" s="63"/>
      <c r="G63" s="63"/>
      <c r="H63" s="63"/>
      <c r="I63" s="63"/>
      <c r="J63" s="63"/>
      <c r="K63" s="63"/>
      <c r="L63" s="63"/>
      <c r="M63" s="63"/>
      <c r="N63" s="63"/>
    </row>
    <row r="64" spans="2:15" ht="54" customHeight="1">
      <c r="B64" s="63"/>
      <c r="C64" s="63"/>
      <c r="D64" s="63"/>
      <c r="E64" s="63"/>
      <c r="F64" s="63"/>
      <c r="G64" s="63"/>
      <c r="H64" s="63"/>
      <c r="I64" s="63"/>
      <c r="J64" s="63"/>
      <c r="K64" s="63"/>
      <c r="L64" s="63"/>
      <c r="M64" s="63"/>
      <c r="N64" s="63"/>
    </row>
    <row r="66" spans="2:15" ht="132.75" customHeight="1">
      <c r="B66" s="64" t="s">
        <v>632</v>
      </c>
      <c r="C66" s="65"/>
      <c r="D66" s="65"/>
      <c r="E66" s="65"/>
      <c r="F66" s="65"/>
      <c r="G66" s="65"/>
      <c r="H66" s="65"/>
      <c r="I66" s="65"/>
      <c r="J66" s="65"/>
      <c r="K66" s="65"/>
      <c r="L66" s="65"/>
      <c r="M66" s="65"/>
      <c r="N66" s="65"/>
      <c r="O66" s="6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86"/>
  <sheetViews>
    <sheetView zoomScaleNormal="100" workbookViewId="0">
      <selection activeCell="E437" sqref="E43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71" t="s">
        <v>156</v>
      </c>
      <c r="C12" s="71"/>
      <c r="D12" s="71"/>
      <c r="E12" s="71"/>
      <c r="F12" s="71"/>
    </row>
    <row r="13" spans="2:6">
      <c r="B13" s="5" t="s">
        <v>4</v>
      </c>
    </row>
    <row r="14" spans="2:6">
      <c r="B14" s="5"/>
    </row>
    <row r="15" spans="2:6">
      <c r="B15" s="5"/>
    </row>
    <row r="16" spans="2:6">
      <c r="B16" s="5"/>
    </row>
    <row r="17" spans="2:2">
      <c r="B17" s="5"/>
    </row>
    <row r="18" spans="2:2">
      <c r="B18" s="5"/>
    </row>
    <row r="28" spans="2:2" ht="123" customHeight="1"/>
    <row r="29" spans="2:2" ht="21">
      <c r="B29" s="6" t="s">
        <v>631</v>
      </c>
    </row>
    <row r="30" spans="2:2" ht="21">
      <c r="B30" s="6" t="s">
        <v>157</v>
      </c>
    </row>
    <row r="32" spans="2:2" ht="15.75">
      <c r="B32" s="7" t="s">
        <v>5</v>
      </c>
    </row>
    <row r="34" spans="2:7">
      <c r="B34" s="8" t="s">
        <v>5</v>
      </c>
      <c r="C34" s="9" t="s">
        <v>6</v>
      </c>
      <c r="D34" s="9" t="s">
        <v>7</v>
      </c>
      <c r="F34" s="8" t="s">
        <v>5</v>
      </c>
      <c r="G34" s="9" t="s">
        <v>7</v>
      </c>
    </row>
    <row r="35" spans="2:7">
      <c r="B35" s="10" t="s">
        <v>8</v>
      </c>
      <c r="C35" s="43">
        <v>79</v>
      </c>
      <c r="D35" s="11">
        <f>C35/$C$37</f>
        <v>0.84042553191489366</v>
      </c>
      <c r="F35" s="10" t="s">
        <v>8</v>
      </c>
      <c r="G35" s="11">
        <f>D35</f>
        <v>0.84042553191489366</v>
      </c>
    </row>
    <row r="36" spans="2:7">
      <c r="B36" s="10" t="s">
        <v>9</v>
      </c>
      <c r="C36" s="43">
        <v>15</v>
      </c>
      <c r="D36" s="11">
        <f t="shared" ref="D36:D37" si="0">C36/$C$37</f>
        <v>0.15957446808510639</v>
      </c>
      <c r="F36" s="10" t="s">
        <v>9</v>
      </c>
      <c r="G36" s="11">
        <f>D36</f>
        <v>0.15957446808510639</v>
      </c>
    </row>
    <row r="37" spans="2:7">
      <c r="B37" s="10" t="s">
        <v>10</v>
      </c>
      <c r="C37" s="44">
        <f>SUM(C35:C36)</f>
        <v>94</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33</v>
      </c>
      <c r="D60" s="11">
        <f>C60/$C$37</f>
        <v>0.35106382978723405</v>
      </c>
      <c r="F60" s="10" t="s">
        <v>12</v>
      </c>
      <c r="G60" s="11">
        <f>D60</f>
        <v>0.35106382978723405</v>
      </c>
    </row>
    <row r="61" spans="2:7">
      <c r="B61" s="10" t="s">
        <v>13</v>
      </c>
      <c r="C61" s="43">
        <v>57</v>
      </c>
      <c r="D61" s="11">
        <f t="shared" ref="D61:D63" si="1">C61/$C$37</f>
        <v>0.6063829787234043</v>
      </c>
      <c r="F61" s="10" t="s">
        <v>13</v>
      </c>
      <c r="G61" s="11">
        <f>D61</f>
        <v>0.6063829787234043</v>
      </c>
    </row>
    <row r="62" spans="2:7">
      <c r="B62" s="10" t="s">
        <v>14</v>
      </c>
      <c r="C62" s="43">
        <v>4</v>
      </c>
      <c r="D62" s="11">
        <f t="shared" si="1"/>
        <v>4.2553191489361701E-2</v>
      </c>
      <c r="F62" s="10" t="s">
        <v>15</v>
      </c>
      <c r="G62" s="11">
        <f>D62</f>
        <v>4.2553191489361701E-2</v>
      </c>
    </row>
    <row r="63" spans="2:7">
      <c r="B63" s="10" t="s">
        <v>10</v>
      </c>
      <c r="C63" s="44">
        <f>SUM(C60:C62)</f>
        <v>94</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69</v>
      </c>
      <c r="D86" s="11">
        <f>C86/$C$37</f>
        <v>0.73404255319148937</v>
      </c>
      <c r="F86" s="45">
        <v>0</v>
      </c>
      <c r="G86" s="11">
        <f>D86</f>
        <v>0.73404255319148937</v>
      </c>
    </row>
    <row r="87" spans="2:7">
      <c r="B87" s="45">
        <v>1</v>
      </c>
      <c r="C87" s="43">
        <v>18</v>
      </c>
      <c r="D87" s="11">
        <f t="shared" ref="D87:D90" si="2">C87/$C$37</f>
        <v>0.19148936170212766</v>
      </c>
      <c r="F87" s="45">
        <v>1</v>
      </c>
      <c r="G87" s="11">
        <f>D87</f>
        <v>0.19148936170212766</v>
      </c>
    </row>
    <row r="88" spans="2:7">
      <c r="B88" s="45">
        <v>2</v>
      </c>
      <c r="C88" s="43">
        <v>7</v>
      </c>
      <c r="D88" s="11">
        <f t="shared" si="2"/>
        <v>7.4468085106382975E-2</v>
      </c>
      <c r="F88" s="45">
        <v>2</v>
      </c>
      <c r="G88" s="11">
        <f>D88</f>
        <v>7.4468085106382975E-2</v>
      </c>
    </row>
    <row r="89" spans="2:7">
      <c r="B89" s="30" t="s">
        <v>18</v>
      </c>
      <c r="C89" s="43">
        <v>0</v>
      </c>
      <c r="D89" s="11">
        <f t="shared" si="2"/>
        <v>0</v>
      </c>
      <c r="F89" s="30" t="s">
        <v>18</v>
      </c>
      <c r="G89" s="11">
        <f>D89</f>
        <v>0</v>
      </c>
    </row>
    <row r="90" spans="2:7">
      <c r="B90" s="45" t="s">
        <v>10</v>
      </c>
      <c r="C90" s="44">
        <f>SUM(C86:C89)</f>
        <v>94</v>
      </c>
      <c r="D90" s="11">
        <f t="shared" si="2"/>
        <v>1</v>
      </c>
      <c r="F90" s="10" t="s">
        <v>10</v>
      </c>
      <c r="G90" s="11">
        <f>D90</f>
        <v>1</v>
      </c>
    </row>
    <row r="110" spans="2:2" ht="15.75">
      <c r="B110" s="7" t="s">
        <v>19</v>
      </c>
    </row>
    <row r="111" spans="2:2" ht="15.75">
      <c r="B111" s="7"/>
    </row>
    <row r="113" spans="2:12" ht="84" customHeight="1">
      <c r="B113" s="72" t="s">
        <v>20</v>
      </c>
      <c r="C113" s="72"/>
      <c r="D113" s="72"/>
      <c r="E113" s="73" t="s">
        <v>6</v>
      </c>
      <c r="F113" s="73"/>
      <c r="H113" s="72" t="s">
        <v>21</v>
      </c>
      <c r="I113" s="72"/>
      <c r="J113" s="72"/>
      <c r="K113" s="73" t="s">
        <v>6</v>
      </c>
      <c r="L113" s="73"/>
    </row>
    <row r="114" spans="2:12">
      <c r="B114" s="68" t="s">
        <v>22</v>
      </c>
      <c r="C114" s="68"/>
      <c r="D114" s="68"/>
      <c r="E114" s="69">
        <v>66</v>
      </c>
      <c r="F114" s="69"/>
      <c r="H114" s="70" t="s">
        <v>23</v>
      </c>
      <c r="I114" s="70"/>
      <c r="J114" s="70"/>
      <c r="K114" s="66">
        <v>60</v>
      </c>
      <c r="L114" s="67"/>
    </row>
    <row r="115" spans="2:12">
      <c r="B115" s="68" t="s">
        <v>24</v>
      </c>
      <c r="C115" s="68"/>
      <c r="D115" s="68"/>
      <c r="E115" s="69">
        <v>6</v>
      </c>
      <c r="F115" s="69"/>
      <c r="H115" s="70" t="s">
        <v>25</v>
      </c>
      <c r="I115" s="70"/>
      <c r="J115" s="70"/>
      <c r="K115" s="66">
        <v>2</v>
      </c>
      <c r="L115" s="67"/>
    </row>
    <row r="116" spans="2:12">
      <c r="B116" s="68" t="s">
        <v>26</v>
      </c>
      <c r="C116" s="68"/>
      <c r="D116" s="68"/>
      <c r="E116" s="69">
        <v>21</v>
      </c>
      <c r="F116" s="69"/>
      <c r="H116" s="70" t="s">
        <v>27</v>
      </c>
      <c r="I116" s="70"/>
      <c r="J116" s="70"/>
      <c r="K116" s="66">
        <v>32</v>
      </c>
      <c r="L116" s="67"/>
    </row>
    <row r="117" spans="2:12">
      <c r="B117" s="68" t="s">
        <v>28</v>
      </c>
      <c r="C117" s="68"/>
      <c r="D117" s="68"/>
      <c r="E117" s="69">
        <v>0</v>
      </c>
      <c r="F117" s="69"/>
      <c r="H117" s="14"/>
      <c r="I117" s="14"/>
      <c r="J117" s="14"/>
      <c r="K117" s="15"/>
      <c r="L117" s="15"/>
    </row>
    <row r="118" spans="2:12">
      <c r="B118" s="68" t="s">
        <v>29</v>
      </c>
      <c r="C118" s="68"/>
      <c r="D118" s="68"/>
      <c r="E118" s="69">
        <v>0</v>
      </c>
      <c r="F118" s="69"/>
      <c r="H118" s="14"/>
      <c r="I118" s="14"/>
      <c r="J118" s="14"/>
      <c r="K118" s="15"/>
      <c r="L118" s="15"/>
    </row>
    <row r="119" spans="2:12">
      <c r="B119" s="68" t="s">
        <v>30</v>
      </c>
      <c r="C119" s="68"/>
      <c r="D119" s="68"/>
      <c r="E119" s="69">
        <v>1</v>
      </c>
      <c r="F119" s="69"/>
      <c r="H119" s="14"/>
      <c r="I119" s="14"/>
      <c r="J119" s="14"/>
      <c r="K119" s="15"/>
      <c r="L119" s="15"/>
    </row>
    <row r="120" spans="2:12">
      <c r="B120" s="16"/>
      <c r="C120" s="16"/>
      <c r="D120" s="16"/>
      <c r="E120" s="15"/>
      <c r="F120" s="15"/>
      <c r="H120" s="14"/>
      <c r="I120" s="14"/>
      <c r="J120" s="14"/>
      <c r="K120" s="15"/>
      <c r="L120" s="15"/>
    </row>
    <row r="122" spans="2:12">
      <c r="B122" s="77" t="s">
        <v>31</v>
      </c>
      <c r="C122" s="77"/>
      <c r="D122" s="77"/>
      <c r="E122" s="77" t="s">
        <v>7</v>
      </c>
      <c r="F122" s="77"/>
      <c r="H122" s="77" t="s">
        <v>32</v>
      </c>
      <c r="I122" s="77"/>
      <c r="J122" s="77"/>
      <c r="K122" s="78" t="s">
        <v>7</v>
      </c>
      <c r="L122" s="79"/>
    </row>
    <row r="123" spans="2:12">
      <c r="B123" s="68" t="s">
        <v>22</v>
      </c>
      <c r="C123" s="68"/>
      <c r="D123" s="68"/>
      <c r="E123" s="74">
        <f>E114/$C$37</f>
        <v>0.7021276595744681</v>
      </c>
      <c r="F123" s="74"/>
      <c r="H123" s="68" t="s">
        <v>33</v>
      </c>
      <c r="I123" s="68"/>
      <c r="J123" s="68"/>
      <c r="K123" s="75">
        <f>K114/$C$37</f>
        <v>0.63829787234042556</v>
      </c>
      <c r="L123" s="76"/>
    </row>
    <row r="124" spans="2:12">
      <c r="B124" s="68" t="s">
        <v>24</v>
      </c>
      <c r="C124" s="68"/>
      <c r="D124" s="68"/>
      <c r="E124" s="74">
        <f t="shared" ref="E124:E128" si="3">E115/$C$37</f>
        <v>6.3829787234042548E-2</v>
      </c>
      <c r="F124" s="74"/>
      <c r="H124" s="70" t="s">
        <v>34</v>
      </c>
      <c r="I124" s="70"/>
      <c r="J124" s="70"/>
      <c r="K124" s="75">
        <f t="shared" ref="K124:K125" si="4">K115/$C$37</f>
        <v>2.1276595744680851E-2</v>
      </c>
      <c r="L124" s="76"/>
    </row>
    <row r="125" spans="2:12">
      <c r="B125" s="68" t="s">
        <v>26</v>
      </c>
      <c r="C125" s="68"/>
      <c r="D125" s="68"/>
      <c r="E125" s="74">
        <f t="shared" si="3"/>
        <v>0.22340425531914893</v>
      </c>
      <c r="F125" s="74"/>
      <c r="H125" s="70" t="s">
        <v>27</v>
      </c>
      <c r="I125" s="70"/>
      <c r="J125" s="70"/>
      <c r="K125" s="75">
        <f t="shared" si="4"/>
        <v>0.34042553191489361</v>
      </c>
      <c r="L125" s="76"/>
    </row>
    <row r="126" spans="2:12">
      <c r="B126" s="68" t="s">
        <v>28</v>
      </c>
      <c r="C126" s="68"/>
      <c r="D126" s="68"/>
      <c r="E126" s="74">
        <f t="shared" si="3"/>
        <v>0</v>
      </c>
      <c r="F126" s="74"/>
    </row>
    <row r="127" spans="2:12">
      <c r="B127" s="68" t="s">
        <v>29</v>
      </c>
      <c r="C127" s="68"/>
      <c r="D127" s="68"/>
      <c r="E127" s="74">
        <f t="shared" si="3"/>
        <v>0</v>
      </c>
      <c r="F127" s="74"/>
    </row>
    <row r="128" spans="2:12">
      <c r="B128" s="68" t="s">
        <v>30</v>
      </c>
      <c r="C128" s="68"/>
      <c r="D128" s="68"/>
      <c r="E128" s="74">
        <f t="shared" si="3"/>
        <v>1.0638297872340425E-2</v>
      </c>
      <c r="F128" s="74"/>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158</v>
      </c>
      <c r="C153" s="17" t="s">
        <v>159</v>
      </c>
      <c r="D153" s="17">
        <v>3137300</v>
      </c>
      <c r="E153" s="17" t="s">
        <v>160</v>
      </c>
      <c r="F153" s="17" t="s">
        <v>161</v>
      </c>
      <c r="G153" s="17" t="s">
        <v>54</v>
      </c>
      <c r="H153" s="17" t="s">
        <v>162</v>
      </c>
      <c r="I153" s="17" t="s">
        <v>163</v>
      </c>
      <c r="J153" s="17" t="s">
        <v>33</v>
      </c>
      <c r="K153" s="17" t="s">
        <v>131</v>
      </c>
      <c r="L153" s="17" t="s">
        <v>164</v>
      </c>
      <c r="M153" s="17" t="s">
        <v>165</v>
      </c>
      <c r="N153" s="17" t="s">
        <v>166</v>
      </c>
      <c r="O153" s="17" t="s">
        <v>166</v>
      </c>
      <c r="P153" s="17" t="s">
        <v>167</v>
      </c>
      <c r="Q153" s="17" t="s">
        <v>168</v>
      </c>
      <c r="R153" s="17" t="s">
        <v>169</v>
      </c>
    </row>
    <row r="154" spans="2:18">
      <c r="B154" s="17" t="s">
        <v>170</v>
      </c>
      <c r="C154" s="17" t="s">
        <v>171</v>
      </c>
      <c r="D154" s="17">
        <v>3157314</v>
      </c>
      <c r="E154" s="17" t="s">
        <v>172</v>
      </c>
      <c r="F154" s="17" t="s">
        <v>173</v>
      </c>
      <c r="G154" s="17" t="s">
        <v>174</v>
      </c>
      <c r="H154" s="17" t="s">
        <v>175</v>
      </c>
      <c r="I154" s="17" t="s">
        <v>176</v>
      </c>
      <c r="J154" s="17" t="s">
        <v>33</v>
      </c>
      <c r="K154" s="17" t="s">
        <v>177</v>
      </c>
      <c r="L154" s="17" t="s">
        <v>178</v>
      </c>
      <c r="M154" s="17" t="s">
        <v>179</v>
      </c>
      <c r="N154" s="17" t="s">
        <v>180</v>
      </c>
      <c r="O154" s="17" t="s">
        <v>181</v>
      </c>
      <c r="P154" s="17" t="s">
        <v>182</v>
      </c>
      <c r="Q154" s="17" t="s">
        <v>183</v>
      </c>
      <c r="R154" s="17" t="s">
        <v>169</v>
      </c>
    </row>
    <row r="155" spans="2:18">
      <c r="B155" s="17" t="s">
        <v>184</v>
      </c>
      <c r="C155" s="17" t="s">
        <v>185</v>
      </c>
      <c r="D155" s="17">
        <v>3225058507</v>
      </c>
      <c r="E155" s="17" t="s">
        <v>186</v>
      </c>
      <c r="F155" s="17" t="s">
        <v>187</v>
      </c>
      <c r="G155" s="17" t="s">
        <v>188</v>
      </c>
      <c r="H155" s="17" t="s">
        <v>175</v>
      </c>
      <c r="I155" s="17" t="s">
        <v>189</v>
      </c>
      <c r="J155" s="17" t="s">
        <v>58</v>
      </c>
      <c r="K155" s="17" t="s">
        <v>177</v>
      </c>
      <c r="L155" s="17" t="s">
        <v>190</v>
      </c>
      <c r="M155" s="17" t="s">
        <v>191</v>
      </c>
      <c r="N155" s="17" t="s">
        <v>192</v>
      </c>
      <c r="O155" s="17" t="s">
        <v>193</v>
      </c>
      <c r="P155" s="17" t="s">
        <v>167</v>
      </c>
      <c r="Q155" s="17" t="s">
        <v>168</v>
      </c>
      <c r="R155" s="17" t="s">
        <v>169</v>
      </c>
    </row>
    <row r="156" spans="2:18">
      <c r="B156" s="17" t="s">
        <v>194</v>
      </c>
      <c r="C156" s="17" t="s">
        <v>194</v>
      </c>
      <c r="D156" s="17" t="s">
        <v>194</v>
      </c>
      <c r="E156" s="17" t="s">
        <v>194</v>
      </c>
      <c r="F156" s="17" t="s">
        <v>194</v>
      </c>
      <c r="G156" s="17" t="s">
        <v>194</v>
      </c>
      <c r="H156" s="17" t="s">
        <v>194</v>
      </c>
      <c r="I156" s="17" t="s">
        <v>194</v>
      </c>
      <c r="J156" s="17" t="s">
        <v>194</v>
      </c>
      <c r="K156" s="17" t="s">
        <v>194</v>
      </c>
      <c r="L156" s="17" t="s">
        <v>194</v>
      </c>
      <c r="M156" s="17" t="s">
        <v>194</v>
      </c>
      <c r="N156" s="17" t="s">
        <v>194</v>
      </c>
      <c r="O156" s="17" t="s">
        <v>194</v>
      </c>
      <c r="P156" s="17" t="s">
        <v>194</v>
      </c>
      <c r="Q156" s="17" t="s">
        <v>194</v>
      </c>
      <c r="R156" s="17" t="s">
        <v>194</v>
      </c>
    </row>
    <row r="157" spans="2:18">
      <c r="B157" s="17" t="s">
        <v>195</v>
      </c>
      <c r="C157" s="17" t="s">
        <v>196</v>
      </c>
      <c r="D157" s="17">
        <v>7413100</v>
      </c>
      <c r="E157" s="17" t="s">
        <v>197</v>
      </c>
      <c r="F157" s="17" t="s">
        <v>198</v>
      </c>
      <c r="G157" s="17" t="s">
        <v>174</v>
      </c>
      <c r="H157" s="17" t="s">
        <v>175</v>
      </c>
      <c r="I157" s="17" t="s">
        <v>176</v>
      </c>
      <c r="J157" s="17" t="s">
        <v>33</v>
      </c>
      <c r="K157" s="17" t="s">
        <v>199</v>
      </c>
      <c r="L157" s="17" t="s">
        <v>200</v>
      </c>
      <c r="M157" s="17" t="s">
        <v>201</v>
      </c>
      <c r="N157" s="17" t="s">
        <v>202</v>
      </c>
      <c r="O157" s="17" t="s">
        <v>203</v>
      </c>
      <c r="P157" s="17" t="s">
        <v>204</v>
      </c>
      <c r="Q157" s="17" t="s">
        <v>205</v>
      </c>
      <c r="R157" s="17" t="s">
        <v>169</v>
      </c>
    </row>
    <row r="158" spans="2:18">
      <c r="B158" s="17" t="s">
        <v>194</v>
      </c>
      <c r="C158" s="17" t="s">
        <v>194</v>
      </c>
      <c r="D158" s="17" t="s">
        <v>194</v>
      </c>
      <c r="E158" s="17" t="s">
        <v>194</v>
      </c>
      <c r="F158" s="17" t="s">
        <v>194</v>
      </c>
      <c r="G158" s="17" t="s">
        <v>194</v>
      </c>
      <c r="H158" s="17" t="s">
        <v>194</v>
      </c>
      <c r="I158" s="17" t="s">
        <v>194</v>
      </c>
      <c r="J158" s="17" t="s">
        <v>194</v>
      </c>
      <c r="K158" s="17" t="s">
        <v>194</v>
      </c>
      <c r="L158" s="17" t="s">
        <v>194</v>
      </c>
      <c r="M158" s="17" t="s">
        <v>194</v>
      </c>
      <c r="N158" s="17" t="s">
        <v>194</v>
      </c>
      <c r="O158" s="17" t="s">
        <v>194</v>
      </c>
      <c r="P158" s="17" t="s">
        <v>194</v>
      </c>
      <c r="Q158" s="17" t="s">
        <v>194</v>
      </c>
      <c r="R158" s="17" t="s">
        <v>194</v>
      </c>
    </row>
    <row r="159" spans="2:18">
      <c r="B159" s="17" t="s">
        <v>206</v>
      </c>
      <c r="C159" s="17" t="s">
        <v>207</v>
      </c>
      <c r="D159" s="17" t="s">
        <v>208</v>
      </c>
      <c r="E159" s="17" t="s">
        <v>209</v>
      </c>
      <c r="F159" s="17" t="s">
        <v>173</v>
      </c>
      <c r="G159" s="17" t="s">
        <v>54</v>
      </c>
      <c r="H159" s="17" t="s">
        <v>162</v>
      </c>
      <c r="I159" s="17" t="s">
        <v>189</v>
      </c>
      <c r="J159" s="17" t="s">
        <v>58</v>
      </c>
      <c r="K159" s="17" t="s">
        <v>131</v>
      </c>
      <c r="L159" s="17" t="s">
        <v>200</v>
      </c>
      <c r="M159" s="17" t="s">
        <v>210</v>
      </c>
      <c r="N159" s="17" t="s">
        <v>211</v>
      </c>
      <c r="O159" s="17" t="s">
        <v>212</v>
      </c>
      <c r="P159" s="17" t="s">
        <v>167</v>
      </c>
      <c r="Q159" s="17" t="s">
        <v>213</v>
      </c>
      <c r="R159" s="17" t="s">
        <v>169</v>
      </c>
    </row>
    <row r="160" spans="2:18">
      <c r="B160" s="17" t="s">
        <v>214</v>
      </c>
      <c r="C160" s="17" t="s">
        <v>215</v>
      </c>
      <c r="D160" s="17" t="s">
        <v>216</v>
      </c>
      <c r="E160" s="17" t="s">
        <v>217</v>
      </c>
      <c r="F160" s="17" t="s">
        <v>161</v>
      </c>
      <c r="G160" s="17" t="s">
        <v>54</v>
      </c>
      <c r="H160" s="17" t="s">
        <v>162</v>
      </c>
      <c r="I160" s="17" t="s">
        <v>176</v>
      </c>
      <c r="J160" s="17" t="s">
        <v>33</v>
      </c>
      <c r="K160" s="17" t="s">
        <v>131</v>
      </c>
      <c r="L160" s="17" t="s">
        <v>200</v>
      </c>
      <c r="M160" s="17" t="s">
        <v>218</v>
      </c>
      <c r="N160" s="17" t="s">
        <v>166</v>
      </c>
      <c r="O160" s="17" t="s">
        <v>219</v>
      </c>
      <c r="P160" s="17" t="s">
        <v>167</v>
      </c>
      <c r="Q160" s="17" t="s">
        <v>220</v>
      </c>
      <c r="R160" s="17" t="s">
        <v>169</v>
      </c>
    </row>
    <row r="161" spans="2:18">
      <c r="B161" s="17" t="s">
        <v>221</v>
      </c>
      <c r="C161" s="17" t="s">
        <v>222</v>
      </c>
      <c r="D161" s="17">
        <v>212324</v>
      </c>
      <c r="E161" s="17" t="s">
        <v>223</v>
      </c>
      <c r="F161" s="17" t="s">
        <v>161</v>
      </c>
      <c r="G161" s="17" t="s">
        <v>54</v>
      </c>
      <c r="H161" s="17" t="s">
        <v>162</v>
      </c>
      <c r="I161" s="17" t="s">
        <v>176</v>
      </c>
      <c r="J161" s="17" t="s">
        <v>33</v>
      </c>
      <c r="K161" s="17" t="s">
        <v>131</v>
      </c>
      <c r="L161" s="17" t="s">
        <v>224</v>
      </c>
      <c r="M161" s="17" t="s">
        <v>225</v>
      </c>
      <c r="N161" s="17" t="s">
        <v>226</v>
      </c>
      <c r="O161" s="17" t="s">
        <v>227</v>
      </c>
      <c r="P161" s="17" t="s">
        <v>228</v>
      </c>
      <c r="Q161" s="17" t="s">
        <v>229</v>
      </c>
      <c r="R161" s="17" t="s">
        <v>230</v>
      </c>
    </row>
    <row r="162" spans="2:18">
      <c r="B162" s="17" t="s">
        <v>231</v>
      </c>
      <c r="C162" s="17" t="s">
        <v>232</v>
      </c>
      <c r="D162" s="17">
        <v>3210000</v>
      </c>
      <c r="E162" s="17" t="s">
        <v>233</v>
      </c>
      <c r="F162" s="17" t="s">
        <v>173</v>
      </c>
      <c r="G162" s="17" t="s">
        <v>174</v>
      </c>
      <c r="H162" s="17" t="s">
        <v>175</v>
      </c>
      <c r="I162" s="17" t="s">
        <v>189</v>
      </c>
      <c r="J162" s="17" t="s">
        <v>33</v>
      </c>
      <c r="K162" s="17" t="s">
        <v>177</v>
      </c>
      <c r="L162" s="17" t="s">
        <v>234</v>
      </c>
      <c r="M162" s="17" t="s">
        <v>235</v>
      </c>
      <c r="N162" s="17" t="s">
        <v>236</v>
      </c>
      <c r="O162" s="17" t="s">
        <v>237</v>
      </c>
      <c r="P162" s="17" t="s">
        <v>238</v>
      </c>
      <c r="Q162" s="17" t="s">
        <v>239</v>
      </c>
      <c r="R162" s="17" t="s">
        <v>169</v>
      </c>
    </row>
    <row r="163" spans="2:18">
      <c r="B163" s="17" t="s">
        <v>240</v>
      </c>
      <c r="C163" s="17" t="s">
        <v>241</v>
      </c>
      <c r="D163" s="17">
        <v>7359359</v>
      </c>
      <c r="E163" s="17" t="s">
        <v>242</v>
      </c>
      <c r="F163" s="17" t="s">
        <v>161</v>
      </c>
      <c r="G163" s="17" t="s">
        <v>54</v>
      </c>
      <c r="H163" s="17" t="s">
        <v>162</v>
      </c>
      <c r="I163" s="17" t="s">
        <v>163</v>
      </c>
      <c r="J163" s="17" t="s">
        <v>33</v>
      </c>
      <c r="K163" s="17" t="s">
        <v>131</v>
      </c>
      <c r="L163" s="17" t="s">
        <v>200</v>
      </c>
      <c r="M163" s="17" t="s">
        <v>243</v>
      </c>
      <c r="N163" s="17" t="s">
        <v>166</v>
      </c>
      <c r="O163" s="17" t="s">
        <v>244</v>
      </c>
      <c r="P163" s="17" t="s">
        <v>204</v>
      </c>
      <c r="Q163" s="17" t="s">
        <v>245</v>
      </c>
      <c r="R163" s="17" t="s">
        <v>169</v>
      </c>
    </row>
    <row r="164" spans="2:18">
      <c r="B164" s="17" t="s">
        <v>240</v>
      </c>
      <c r="C164" s="17" t="s">
        <v>246</v>
      </c>
      <c r="D164" s="17" t="s">
        <v>247</v>
      </c>
      <c r="E164" s="17" t="s">
        <v>248</v>
      </c>
      <c r="F164" s="17" t="s">
        <v>161</v>
      </c>
      <c r="G164" s="17" t="s">
        <v>54</v>
      </c>
      <c r="H164" s="17" t="s">
        <v>162</v>
      </c>
      <c r="I164" s="17" t="s">
        <v>176</v>
      </c>
      <c r="J164" s="17" t="s">
        <v>33</v>
      </c>
      <c r="K164" s="17" t="s">
        <v>131</v>
      </c>
      <c r="L164" s="17" t="s">
        <v>190</v>
      </c>
      <c r="M164" s="17" t="s">
        <v>249</v>
      </c>
      <c r="N164" s="17" t="s">
        <v>250</v>
      </c>
      <c r="O164" s="17" t="s">
        <v>251</v>
      </c>
      <c r="P164" s="17" t="s">
        <v>204</v>
      </c>
      <c r="Q164" s="17" t="s">
        <v>245</v>
      </c>
      <c r="R164" s="17" t="s">
        <v>169</v>
      </c>
    </row>
    <row r="165" spans="2:18">
      <c r="B165" s="17" t="s">
        <v>194</v>
      </c>
      <c r="C165" s="17" t="s">
        <v>194</v>
      </c>
      <c r="D165" s="17" t="s">
        <v>194</v>
      </c>
      <c r="E165" s="17" t="s">
        <v>194</v>
      </c>
      <c r="F165" s="17" t="s">
        <v>194</v>
      </c>
      <c r="G165" s="17" t="s">
        <v>194</v>
      </c>
      <c r="H165" s="17" t="s">
        <v>252</v>
      </c>
      <c r="I165" s="17" t="s">
        <v>194</v>
      </c>
      <c r="J165" s="17" t="s">
        <v>194</v>
      </c>
      <c r="K165" s="17" t="s">
        <v>194</v>
      </c>
      <c r="L165" s="17" t="s">
        <v>194</v>
      </c>
      <c r="M165" s="17" t="s">
        <v>194</v>
      </c>
      <c r="N165" s="17" t="s">
        <v>194</v>
      </c>
      <c r="O165" s="17" t="s">
        <v>194</v>
      </c>
      <c r="P165" s="17" t="s">
        <v>194</v>
      </c>
      <c r="Q165" s="17" t="s">
        <v>194</v>
      </c>
      <c r="R165" s="17" t="s">
        <v>194</v>
      </c>
    </row>
    <row r="166" spans="2:18">
      <c r="B166" s="17" t="s">
        <v>194</v>
      </c>
      <c r="C166" s="17" t="s">
        <v>194</v>
      </c>
      <c r="D166" s="17" t="s">
        <v>194</v>
      </c>
      <c r="E166" s="17" t="s">
        <v>194</v>
      </c>
      <c r="F166" s="17" t="s">
        <v>194</v>
      </c>
      <c r="G166" s="17" t="s">
        <v>194</v>
      </c>
      <c r="H166" s="17" t="s">
        <v>252</v>
      </c>
      <c r="I166" s="17" t="s">
        <v>194</v>
      </c>
      <c r="J166" s="17" t="s">
        <v>194</v>
      </c>
      <c r="K166" s="17" t="s">
        <v>194</v>
      </c>
      <c r="L166" s="17" t="s">
        <v>194</v>
      </c>
      <c r="M166" s="17" t="s">
        <v>194</v>
      </c>
      <c r="N166" s="17" t="s">
        <v>194</v>
      </c>
      <c r="O166" s="17" t="s">
        <v>194</v>
      </c>
      <c r="P166" s="17" t="s">
        <v>194</v>
      </c>
      <c r="Q166" s="17" t="s">
        <v>194</v>
      </c>
      <c r="R166" s="17" t="s">
        <v>194</v>
      </c>
    </row>
    <row r="167" spans="2:18">
      <c r="B167" s="17" t="s">
        <v>194</v>
      </c>
      <c r="C167" s="17" t="s">
        <v>194</v>
      </c>
      <c r="D167" s="17" t="s">
        <v>194</v>
      </c>
      <c r="E167" s="17" t="s">
        <v>194</v>
      </c>
      <c r="F167" s="17" t="s">
        <v>194</v>
      </c>
      <c r="G167" s="17" t="s">
        <v>194</v>
      </c>
      <c r="H167" s="17" t="s">
        <v>252</v>
      </c>
      <c r="I167" s="17" t="s">
        <v>194</v>
      </c>
      <c r="J167" s="17" t="s">
        <v>194</v>
      </c>
      <c r="K167" s="17" t="s">
        <v>194</v>
      </c>
      <c r="L167" s="17" t="s">
        <v>194</v>
      </c>
      <c r="M167" s="17" t="s">
        <v>194</v>
      </c>
      <c r="N167" s="17" t="s">
        <v>194</v>
      </c>
      <c r="O167" s="17" t="s">
        <v>194</v>
      </c>
      <c r="P167" s="17" t="s">
        <v>194</v>
      </c>
      <c r="Q167" s="17" t="s">
        <v>194</v>
      </c>
      <c r="R167" s="17" t="s">
        <v>194</v>
      </c>
    </row>
    <row r="168" spans="2:18">
      <c r="B168" s="17" t="s">
        <v>158</v>
      </c>
      <c r="C168" s="17" t="s">
        <v>253</v>
      </c>
      <c r="D168" s="17">
        <v>3137300</v>
      </c>
      <c r="E168" s="17" t="s">
        <v>160</v>
      </c>
      <c r="F168" s="17" t="s">
        <v>161</v>
      </c>
      <c r="G168" s="17" t="s">
        <v>54</v>
      </c>
      <c r="H168" s="17" t="s">
        <v>162</v>
      </c>
      <c r="I168" s="17" t="s">
        <v>163</v>
      </c>
      <c r="J168" s="17" t="s">
        <v>33</v>
      </c>
      <c r="K168" s="17" t="s">
        <v>131</v>
      </c>
      <c r="L168" s="17" t="s">
        <v>164</v>
      </c>
      <c r="M168" s="17" t="s">
        <v>254</v>
      </c>
      <c r="N168" s="17" t="s">
        <v>255</v>
      </c>
      <c r="O168" s="17" t="s">
        <v>256</v>
      </c>
      <c r="P168" s="17" t="s">
        <v>167</v>
      </c>
      <c r="Q168" s="17" t="s">
        <v>168</v>
      </c>
      <c r="R168" s="17" t="s">
        <v>169</v>
      </c>
    </row>
    <row r="169" spans="2:18">
      <c r="B169" s="17" t="s">
        <v>194</v>
      </c>
      <c r="C169" s="17" t="s">
        <v>194</v>
      </c>
      <c r="D169" s="17" t="s">
        <v>194</v>
      </c>
      <c r="E169" s="17" t="s">
        <v>194</v>
      </c>
      <c r="F169" s="17" t="s">
        <v>194</v>
      </c>
      <c r="G169" s="17" t="s">
        <v>194</v>
      </c>
      <c r="H169" s="17" t="s">
        <v>252</v>
      </c>
      <c r="I169" s="17" t="s">
        <v>194</v>
      </c>
      <c r="J169" s="17" t="s">
        <v>194</v>
      </c>
      <c r="K169" s="17" t="s">
        <v>194</v>
      </c>
      <c r="L169" s="17" t="s">
        <v>194</v>
      </c>
      <c r="M169" s="17" t="s">
        <v>194</v>
      </c>
      <c r="N169" s="17" t="s">
        <v>194</v>
      </c>
      <c r="O169" s="17" t="s">
        <v>194</v>
      </c>
      <c r="P169" s="17" t="s">
        <v>194</v>
      </c>
      <c r="Q169" s="17" t="s">
        <v>194</v>
      </c>
      <c r="R169" s="17" t="s">
        <v>194</v>
      </c>
    </row>
    <row r="170" spans="2:18">
      <c r="B170" s="17" t="s">
        <v>194</v>
      </c>
      <c r="C170" s="17" t="s">
        <v>194</v>
      </c>
      <c r="D170" s="17" t="s">
        <v>194</v>
      </c>
      <c r="E170" s="17" t="s">
        <v>194</v>
      </c>
      <c r="F170" s="17" t="s">
        <v>194</v>
      </c>
      <c r="G170" s="17" t="s">
        <v>194</v>
      </c>
      <c r="H170" s="17" t="s">
        <v>194</v>
      </c>
      <c r="I170" s="17" t="s">
        <v>194</v>
      </c>
      <c r="J170" s="17" t="s">
        <v>194</v>
      </c>
      <c r="K170" s="17" t="s">
        <v>194</v>
      </c>
      <c r="L170" s="17" t="s">
        <v>194</v>
      </c>
      <c r="M170" s="17" t="s">
        <v>194</v>
      </c>
      <c r="N170" s="17" t="s">
        <v>194</v>
      </c>
      <c r="O170" s="17" t="s">
        <v>194</v>
      </c>
      <c r="P170" s="17" t="s">
        <v>194</v>
      </c>
      <c r="Q170" s="17" t="s">
        <v>194</v>
      </c>
      <c r="R170" s="17" t="s">
        <v>194</v>
      </c>
    </row>
    <row r="171" spans="2:18">
      <c r="B171" s="17" t="s">
        <v>194</v>
      </c>
      <c r="C171" s="17" t="s">
        <v>194</v>
      </c>
      <c r="D171" s="17" t="s">
        <v>194</v>
      </c>
      <c r="E171" s="17" t="s">
        <v>194</v>
      </c>
      <c r="F171" s="17" t="s">
        <v>194</v>
      </c>
      <c r="G171" s="17" t="s">
        <v>194</v>
      </c>
      <c r="H171" s="17" t="s">
        <v>194</v>
      </c>
      <c r="I171" s="17" t="s">
        <v>194</v>
      </c>
      <c r="J171" s="17" t="s">
        <v>194</v>
      </c>
      <c r="K171" s="17" t="s">
        <v>194</v>
      </c>
      <c r="L171" s="17" t="s">
        <v>194</v>
      </c>
      <c r="M171" s="17" t="s">
        <v>194</v>
      </c>
      <c r="N171" s="17" t="s">
        <v>194</v>
      </c>
      <c r="O171" s="17" t="s">
        <v>194</v>
      </c>
      <c r="P171" s="17" t="s">
        <v>194</v>
      </c>
      <c r="Q171" s="17" t="s">
        <v>194</v>
      </c>
      <c r="R171" s="17" t="s">
        <v>194</v>
      </c>
    </row>
    <row r="172" spans="2:18">
      <c r="B172" s="17" t="s">
        <v>194</v>
      </c>
      <c r="C172" s="17" t="s">
        <v>194</v>
      </c>
      <c r="D172" s="17" t="s">
        <v>194</v>
      </c>
      <c r="E172" s="17" t="s">
        <v>194</v>
      </c>
      <c r="F172" s="17" t="s">
        <v>194</v>
      </c>
      <c r="G172" s="17" t="s">
        <v>194</v>
      </c>
      <c r="H172" s="17" t="s">
        <v>252</v>
      </c>
      <c r="I172" s="17" t="s">
        <v>194</v>
      </c>
      <c r="J172" s="17" t="s">
        <v>194</v>
      </c>
      <c r="K172" s="17" t="s">
        <v>194</v>
      </c>
      <c r="L172" s="17" t="s">
        <v>194</v>
      </c>
      <c r="M172" s="17" t="s">
        <v>194</v>
      </c>
      <c r="N172" s="17" t="s">
        <v>194</v>
      </c>
      <c r="O172" s="17" t="s">
        <v>194</v>
      </c>
      <c r="P172" s="17" t="s">
        <v>194</v>
      </c>
      <c r="Q172" s="17" t="s">
        <v>194</v>
      </c>
      <c r="R172" s="17" t="s">
        <v>194</v>
      </c>
    </row>
    <row r="173" spans="2:18">
      <c r="B173" s="17" t="s">
        <v>257</v>
      </c>
      <c r="C173" s="17" t="s">
        <v>258</v>
      </c>
      <c r="D173" s="17">
        <v>3157913</v>
      </c>
      <c r="E173" s="17" t="s">
        <v>259</v>
      </c>
      <c r="F173" s="17" t="s">
        <v>173</v>
      </c>
      <c r="G173" s="17" t="s">
        <v>174</v>
      </c>
      <c r="H173" s="17" t="s">
        <v>175</v>
      </c>
      <c r="I173" s="17" t="s">
        <v>176</v>
      </c>
      <c r="J173" s="17" t="s">
        <v>33</v>
      </c>
      <c r="K173" s="17" t="s">
        <v>199</v>
      </c>
      <c r="L173" s="17" t="s">
        <v>190</v>
      </c>
      <c r="M173" s="17" t="s">
        <v>260</v>
      </c>
      <c r="N173" s="17" t="s">
        <v>261</v>
      </c>
      <c r="O173" s="17" t="s">
        <v>262</v>
      </c>
      <c r="P173" s="17" t="s">
        <v>182</v>
      </c>
      <c r="Q173" s="17" t="s">
        <v>183</v>
      </c>
      <c r="R173" s="17" t="s">
        <v>169</v>
      </c>
    </row>
    <row r="174" spans="2:18">
      <c r="B174" s="17" t="s">
        <v>194</v>
      </c>
      <c r="C174" s="17" t="s">
        <v>194</v>
      </c>
      <c r="D174" s="17" t="s">
        <v>194</v>
      </c>
      <c r="E174" s="17" t="s">
        <v>194</v>
      </c>
      <c r="F174" s="17" t="s">
        <v>194</v>
      </c>
      <c r="G174" s="17" t="s">
        <v>194</v>
      </c>
      <c r="H174" s="17" t="s">
        <v>194</v>
      </c>
      <c r="I174" s="17" t="s">
        <v>194</v>
      </c>
      <c r="J174" s="17" t="s">
        <v>194</v>
      </c>
      <c r="K174" s="17" t="s">
        <v>194</v>
      </c>
      <c r="L174" s="17" t="s">
        <v>194</v>
      </c>
      <c r="M174" s="17" t="s">
        <v>194</v>
      </c>
      <c r="N174" s="17" t="s">
        <v>194</v>
      </c>
      <c r="O174" s="17" t="s">
        <v>194</v>
      </c>
      <c r="P174" s="17" t="s">
        <v>194</v>
      </c>
      <c r="Q174" s="17" t="s">
        <v>194</v>
      </c>
      <c r="R174" s="17" t="s">
        <v>194</v>
      </c>
    </row>
    <row r="175" spans="2:18">
      <c r="B175" s="17" t="s">
        <v>263</v>
      </c>
      <c r="C175" s="17" t="s">
        <v>264</v>
      </c>
      <c r="D175" s="17">
        <v>3157913</v>
      </c>
      <c r="E175" s="17" t="s">
        <v>265</v>
      </c>
      <c r="F175" s="17" t="s">
        <v>173</v>
      </c>
      <c r="G175" s="17" t="s">
        <v>174</v>
      </c>
      <c r="H175" s="17" t="s">
        <v>162</v>
      </c>
      <c r="I175" s="17" t="s">
        <v>176</v>
      </c>
      <c r="J175" s="17" t="s">
        <v>33</v>
      </c>
      <c r="K175" s="17" t="s">
        <v>199</v>
      </c>
      <c r="L175" s="17" t="s">
        <v>178</v>
      </c>
      <c r="M175" s="17" t="s">
        <v>266</v>
      </c>
      <c r="N175" s="17" t="s">
        <v>267</v>
      </c>
      <c r="O175" s="17" t="s">
        <v>268</v>
      </c>
      <c r="P175" s="17" t="s">
        <v>182</v>
      </c>
      <c r="Q175" s="17" t="s">
        <v>269</v>
      </c>
      <c r="R175" s="17" t="s">
        <v>169</v>
      </c>
    </row>
    <row r="176" spans="2:18">
      <c r="B176" s="17" t="s">
        <v>158</v>
      </c>
      <c r="C176" s="17" t="s">
        <v>270</v>
      </c>
      <c r="D176" s="17">
        <v>3137300</v>
      </c>
      <c r="E176" s="17" t="s">
        <v>160</v>
      </c>
      <c r="F176" s="17" t="s">
        <v>161</v>
      </c>
      <c r="G176" s="17" t="s">
        <v>54</v>
      </c>
      <c r="H176" s="17" t="s">
        <v>162</v>
      </c>
      <c r="I176" s="17" t="s">
        <v>163</v>
      </c>
      <c r="J176" s="17" t="s">
        <v>33</v>
      </c>
      <c r="K176" s="17" t="s">
        <v>131</v>
      </c>
      <c r="L176" s="17" t="s">
        <v>190</v>
      </c>
      <c r="M176" s="17" t="s">
        <v>271</v>
      </c>
      <c r="N176" s="17" t="s">
        <v>272</v>
      </c>
      <c r="O176" s="17" t="s">
        <v>273</v>
      </c>
      <c r="P176" s="17" t="s">
        <v>167</v>
      </c>
      <c r="Q176" s="17" t="s">
        <v>168</v>
      </c>
      <c r="R176" s="17" t="s">
        <v>169</v>
      </c>
    </row>
    <row r="177" spans="2:18">
      <c r="B177" s="17" t="s">
        <v>274</v>
      </c>
      <c r="C177" s="17" t="s">
        <v>275</v>
      </c>
      <c r="D177" s="17">
        <v>3137300</v>
      </c>
      <c r="E177" s="17" t="s">
        <v>276</v>
      </c>
      <c r="F177" s="17" t="s">
        <v>161</v>
      </c>
      <c r="G177" s="17" t="s">
        <v>54</v>
      </c>
      <c r="H177" s="17" t="s">
        <v>162</v>
      </c>
      <c r="I177" s="17" t="s">
        <v>277</v>
      </c>
      <c r="J177" s="17" t="s">
        <v>33</v>
      </c>
      <c r="K177" s="17" t="s">
        <v>131</v>
      </c>
      <c r="L177" s="17" t="s">
        <v>164</v>
      </c>
      <c r="M177" s="17" t="s">
        <v>278</v>
      </c>
      <c r="N177" s="17" t="s">
        <v>279</v>
      </c>
      <c r="O177" s="17" t="s">
        <v>280</v>
      </c>
      <c r="P177" s="17" t="s">
        <v>281</v>
      </c>
      <c r="Q177" s="17" t="s">
        <v>220</v>
      </c>
      <c r="R177" s="17" t="s">
        <v>282</v>
      </c>
    </row>
    <row r="178" spans="2:18">
      <c r="B178" s="17" t="s">
        <v>283</v>
      </c>
      <c r="C178" s="17" t="s">
        <v>284</v>
      </c>
      <c r="D178" s="17">
        <v>3148733291</v>
      </c>
      <c r="E178" s="17" t="s">
        <v>285</v>
      </c>
      <c r="F178" s="17" t="s">
        <v>161</v>
      </c>
      <c r="G178" s="17" t="s">
        <v>54</v>
      </c>
      <c r="H178" s="17" t="s">
        <v>175</v>
      </c>
      <c r="I178" s="17" t="s">
        <v>163</v>
      </c>
      <c r="J178" s="17" t="s">
        <v>33</v>
      </c>
      <c r="K178" s="17" t="s">
        <v>177</v>
      </c>
      <c r="L178" s="17" t="s">
        <v>178</v>
      </c>
      <c r="M178" s="17" t="s">
        <v>286</v>
      </c>
      <c r="N178" s="17" t="s">
        <v>287</v>
      </c>
      <c r="O178" s="17" t="s">
        <v>288</v>
      </c>
      <c r="P178" s="17" t="s">
        <v>289</v>
      </c>
      <c r="Q178" s="17" t="s">
        <v>290</v>
      </c>
      <c r="R178" s="17" t="s">
        <v>169</v>
      </c>
    </row>
    <row r="179" spans="2:18">
      <c r="B179" s="17" t="s">
        <v>291</v>
      </c>
      <c r="C179" s="17" t="s">
        <v>292</v>
      </c>
      <c r="D179" s="17" t="s">
        <v>293</v>
      </c>
      <c r="E179" s="17" t="s">
        <v>294</v>
      </c>
      <c r="F179" s="17" t="s">
        <v>173</v>
      </c>
      <c r="G179" s="17" t="s">
        <v>54</v>
      </c>
      <c r="H179" s="17" t="s">
        <v>162</v>
      </c>
      <c r="I179" s="17" t="s">
        <v>176</v>
      </c>
      <c r="J179" s="17" t="s">
        <v>33</v>
      </c>
      <c r="K179" s="17" t="s">
        <v>131</v>
      </c>
      <c r="L179" s="17" t="s">
        <v>178</v>
      </c>
      <c r="M179" s="17" t="s">
        <v>295</v>
      </c>
      <c r="N179" s="17" t="s">
        <v>296</v>
      </c>
      <c r="O179" s="17" t="s">
        <v>297</v>
      </c>
      <c r="P179" s="17" t="s">
        <v>167</v>
      </c>
      <c r="Q179" s="17" t="s">
        <v>168</v>
      </c>
      <c r="R179" s="17" t="s">
        <v>169</v>
      </c>
    </row>
    <row r="180" spans="2:18">
      <c r="B180" s="17" t="s">
        <v>298</v>
      </c>
      <c r="C180" s="17" t="s">
        <v>299</v>
      </c>
      <c r="D180" s="17">
        <v>5518981003480</v>
      </c>
      <c r="E180" s="17" t="s">
        <v>300</v>
      </c>
      <c r="F180" s="17" t="s">
        <v>173</v>
      </c>
      <c r="G180" s="17" t="s">
        <v>54</v>
      </c>
      <c r="H180" s="17" t="s">
        <v>162</v>
      </c>
      <c r="I180" s="17" t="s">
        <v>176</v>
      </c>
      <c r="J180" s="17" t="s">
        <v>33</v>
      </c>
      <c r="K180" s="17" t="s">
        <v>131</v>
      </c>
      <c r="L180" s="17" t="s">
        <v>178</v>
      </c>
      <c r="M180" s="17" t="s">
        <v>301</v>
      </c>
      <c r="N180" s="17" t="s">
        <v>302</v>
      </c>
      <c r="O180" s="17" t="s">
        <v>303</v>
      </c>
      <c r="P180" s="17" t="s">
        <v>304</v>
      </c>
      <c r="Q180" s="17" t="s">
        <v>305</v>
      </c>
      <c r="R180" s="17" t="s">
        <v>306</v>
      </c>
    </row>
    <row r="181" spans="2:18">
      <c r="B181" s="17" t="s">
        <v>307</v>
      </c>
      <c r="C181" s="17" t="s">
        <v>308</v>
      </c>
      <c r="D181" s="17" t="s">
        <v>309</v>
      </c>
      <c r="E181" s="17" t="s">
        <v>310</v>
      </c>
      <c r="F181" s="17" t="s">
        <v>161</v>
      </c>
      <c r="G181" s="17" t="s">
        <v>54</v>
      </c>
      <c r="H181" s="17" t="s">
        <v>162</v>
      </c>
      <c r="I181" s="17" t="s">
        <v>176</v>
      </c>
      <c r="J181" s="17" t="s">
        <v>33</v>
      </c>
      <c r="K181" s="17" t="s">
        <v>131</v>
      </c>
      <c r="L181" s="17" t="s">
        <v>178</v>
      </c>
      <c r="M181" s="17" t="s">
        <v>54</v>
      </c>
      <c r="N181" s="17" t="s">
        <v>311</v>
      </c>
      <c r="O181" s="17" t="s">
        <v>312</v>
      </c>
      <c r="P181" s="17" t="s">
        <v>313</v>
      </c>
      <c r="Q181" s="17" t="s">
        <v>314</v>
      </c>
      <c r="R181" s="17" t="s">
        <v>306</v>
      </c>
    </row>
    <row r="182" spans="2:18">
      <c r="B182" s="17" t="s">
        <v>315</v>
      </c>
      <c r="C182" s="17" t="s">
        <v>316</v>
      </c>
      <c r="D182" s="17">
        <v>3137300</v>
      </c>
      <c r="E182" s="17" t="s">
        <v>317</v>
      </c>
      <c r="F182" s="17" t="s">
        <v>161</v>
      </c>
      <c r="G182" s="17" t="s">
        <v>54</v>
      </c>
      <c r="H182" s="17" t="s">
        <v>162</v>
      </c>
      <c r="I182" s="17" t="s">
        <v>176</v>
      </c>
      <c r="J182" s="17" t="s">
        <v>33</v>
      </c>
      <c r="K182" s="17" t="s">
        <v>131</v>
      </c>
      <c r="L182" s="17" t="s">
        <v>178</v>
      </c>
      <c r="M182" s="17" t="s">
        <v>318</v>
      </c>
      <c r="N182" s="17" t="s">
        <v>319</v>
      </c>
      <c r="O182" s="17" t="s">
        <v>320</v>
      </c>
      <c r="P182" s="17" t="s">
        <v>167</v>
      </c>
      <c r="Q182" s="17" t="s">
        <v>321</v>
      </c>
      <c r="R182" s="17" t="s">
        <v>169</v>
      </c>
    </row>
    <row r="183" spans="2:18">
      <c r="B183" s="17" t="s">
        <v>194</v>
      </c>
      <c r="C183" s="17" t="s">
        <v>194</v>
      </c>
      <c r="D183" s="17" t="s">
        <v>194</v>
      </c>
      <c r="E183" s="17" t="s">
        <v>194</v>
      </c>
      <c r="F183" s="17" t="s">
        <v>194</v>
      </c>
      <c r="G183" s="17" t="s">
        <v>194</v>
      </c>
      <c r="H183" s="17" t="s">
        <v>194</v>
      </c>
      <c r="I183" s="17" t="s">
        <v>194</v>
      </c>
      <c r="J183" s="17" t="s">
        <v>194</v>
      </c>
      <c r="K183" s="17" t="s">
        <v>194</v>
      </c>
      <c r="L183" s="17" t="s">
        <v>194</v>
      </c>
      <c r="M183" s="17" t="s">
        <v>194</v>
      </c>
      <c r="N183" s="17" t="s">
        <v>194</v>
      </c>
      <c r="O183" s="17" t="s">
        <v>194</v>
      </c>
      <c r="P183" s="17" t="s">
        <v>194</v>
      </c>
      <c r="Q183" s="17" t="s">
        <v>194</v>
      </c>
      <c r="R183" s="17" t="s">
        <v>194</v>
      </c>
    </row>
    <row r="184" spans="2:18">
      <c r="B184" s="17" t="s">
        <v>322</v>
      </c>
      <c r="C184" s="17" t="s">
        <v>253</v>
      </c>
      <c r="D184" s="17">
        <v>3137122</v>
      </c>
      <c r="E184" s="17" t="s">
        <v>323</v>
      </c>
      <c r="F184" s="17" t="s">
        <v>161</v>
      </c>
      <c r="G184" s="17" t="s">
        <v>174</v>
      </c>
      <c r="H184" s="17" t="s">
        <v>162</v>
      </c>
      <c r="I184" s="17" t="s">
        <v>176</v>
      </c>
      <c r="J184" s="17" t="s">
        <v>33</v>
      </c>
      <c r="K184" s="17" t="s">
        <v>131</v>
      </c>
      <c r="L184" s="17" t="s">
        <v>178</v>
      </c>
      <c r="M184" s="17" t="s">
        <v>54</v>
      </c>
      <c r="N184" s="17" t="s">
        <v>166</v>
      </c>
      <c r="O184" s="17" t="s">
        <v>166</v>
      </c>
      <c r="P184" s="17" t="s">
        <v>167</v>
      </c>
      <c r="Q184" s="17" t="s">
        <v>168</v>
      </c>
      <c r="R184" s="17" t="s">
        <v>169</v>
      </c>
    </row>
    <row r="185" spans="2:18">
      <c r="B185" s="17" t="s">
        <v>324</v>
      </c>
      <c r="C185" s="17" t="s">
        <v>325</v>
      </c>
      <c r="D185" s="17">
        <v>4253595</v>
      </c>
      <c r="E185" s="17" t="s">
        <v>326</v>
      </c>
      <c r="F185" s="17" t="s">
        <v>327</v>
      </c>
      <c r="G185" s="17" t="s">
        <v>328</v>
      </c>
      <c r="H185" s="17" t="s">
        <v>175</v>
      </c>
      <c r="I185" s="17" t="s">
        <v>176</v>
      </c>
      <c r="J185" s="17" t="s">
        <v>33</v>
      </c>
      <c r="K185" s="17" t="s">
        <v>177</v>
      </c>
      <c r="L185" s="17" t="s">
        <v>178</v>
      </c>
      <c r="M185" s="17" t="s">
        <v>329</v>
      </c>
      <c r="N185" s="17" t="s">
        <v>330</v>
      </c>
      <c r="O185" s="17" t="s">
        <v>331</v>
      </c>
      <c r="P185" s="17" t="s">
        <v>290</v>
      </c>
      <c r="Q185" s="17" t="s">
        <v>332</v>
      </c>
      <c r="R185" s="17" t="s">
        <v>169</v>
      </c>
    </row>
    <row r="186" spans="2:18">
      <c r="B186" s="17" t="s">
        <v>194</v>
      </c>
      <c r="C186" s="17" t="s">
        <v>194</v>
      </c>
      <c r="D186" s="17" t="s">
        <v>194</v>
      </c>
      <c r="E186" s="17" t="s">
        <v>194</v>
      </c>
      <c r="F186" s="17" t="s">
        <v>194</v>
      </c>
      <c r="G186" s="17" t="s">
        <v>194</v>
      </c>
      <c r="H186" s="17" t="s">
        <v>252</v>
      </c>
      <c r="I186" s="17" t="s">
        <v>194</v>
      </c>
      <c r="J186" s="17" t="s">
        <v>194</v>
      </c>
      <c r="K186" s="17" t="s">
        <v>194</v>
      </c>
      <c r="L186" s="17" t="s">
        <v>194</v>
      </c>
      <c r="M186" s="17" t="s">
        <v>194</v>
      </c>
      <c r="N186" s="17" t="s">
        <v>194</v>
      </c>
      <c r="O186" s="17" t="s">
        <v>194</v>
      </c>
      <c r="P186" s="17" t="s">
        <v>194</v>
      </c>
      <c r="Q186" s="17" t="s">
        <v>194</v>
      </c>
      <c r="R186" s="17" t="s">
        <v>194</v>
      </c>
    </row>
    <row r="187" spans="2:18">
      <c r="B187" s="17" t="s">
        <v>194</v>
      </c>
      <c r="C187" s="17" t="s">
        <v>194</v>
      </c>
      <c r="D187" s="17" t="s">
        <v>194</v>
      </c>
      <c r="E187" s="17" t="s">
        <v>194</v>
      </c>
      <c r="F187" s="17" t="s">
        <v>194</v>
      </c>
      <c r="G187" s="17" t="s">
        <v>194</v>
      </c>
      <c r="H187" s="17" t="s">
        <v>333</v>
      </c>
      <c r="I187" s="17" t="s">
        <v>194</v>
      </c>
      <c r="J187" s="17" t="s">
        <v>194</v>
      </c>
      <c r="K187" s="17" t="s">
        <v>194</v>
      </c>
      <c r="L187" s="17" t="s">
        <v>194</v>
      </c>
      <c r="M187" s="17" t="s">
        <v>194</v>
      </c>
      <c r="N187" s="17" t="s">
        <v>194</v>
      </c>
      <c r="O187" s="17" t="s">
        <v>194</v>
      </c>
      <c r="P187" s="17" t="s">
        <v>194</v>
      </c>
      <c r="Q187" s="17" t="s">
        <v>194</v>
      </c>
      <c r="R187" s="17" t="s">
        <v>194</v>
      </c>
    </row>
    <row r="188" spans="2:18">
      <c r="B188" s="17" t="s">
        <v>283</v>
      </c>
      <c r="C188" s="17" t="s">
        <v>334</v>
      </c>
      <c r="D188" s="17" t="s">
        <v>335</v>
      </c>
      <c r="E188" s="17" t="s">
        <v>336</v>
      </c>
      <c r="F188" s="17" t="s">
        <v>161</v>
      </c>
      <c r="G188" s="17" t="s">
        <v>54</v>
      </c>
      <c r="H188" s="17" t="s">
        <v>175</v>
      </c>
      <c r="I188" s="17" t="s">
        <v>163</v>
      </c>
      <c r="J188" s="17" t="s">
        <v>33</v>
      </c>
      <c r="K188" s="17" t="s">
        <v>177</v>
      </c>
      <c r="L188" s="17" t="s">
        <v>178</v>
      </c>
      <c r="M188" s="17" t="s">
        <v>54</v>
      </c>
      <c r="N188" s="17" t="s">
        <v>337</v>
      </c>
      <c r="O188" s="17" t="s">
        <v>338</v>
      </c>
      <c r="P188" s="17" t="s">
        <v>339</v>
      </c>
      <c r="Q188" s="17" t="s">
        <v>289</v>
      </c>
      <c r="R188" s="17" t="s">
        <v>169</v>
      </c>
    </row>
    <row r="189" spans="2:18">
      <c r="B189" s="17" t="s">
        <v>194</v>
      </c>
      <c r="C189" s="17" t="s">
        <v>194</v>
      </c>
      <c r="D189" s="17" t="s">
        <v>194</v>
      </c>
      <c r="E189" s="17" t="s">
        <v>194</v>
      </c>
      <c r="F189" s="17" t="s">
        <v>194</v>
      </c>
      <c r="G189" s="17" t="s">
        <v>194</v>
      </c>
      <c r="H189" s="17" t="s">
        <v>333</v>
      </c>
      <c r="I189" s="17" t="s">
        <v>194</v>
      </c>
      <c r="J189" s="17" t="s">
        <v>194</v>
      </c>
      <c r="K189" s="17" t="s">
        <v>194</v>
      </c>
      <c r="L189" s="17" t="s">
        <v>194</v>
      </c>
      <c r="M189" s="17" t="s">
        <v>194</v>
      </c>
      <c r="N189" s="17" t="s">
        <v>194</v>
      </c>
      <c r="O189" s="17" t="s">
        <v>194</v>
      </c>
      <c r="P189" s="17" t="s">
        <v>194</v>
      </c>
      <c r="Q189" s="17" t="s">
        <v>194</v>
      </c>
      <c r="R189" s="17" t="s">
        <v>194</v>
      </c>
    </row>
    <row r="190" spans="2:18">
      <c r="B190" s="17" t="s">
        <v>340</v>
      </c>
      <c r="C190" s="17" t="s">
        <v>341</v>
      </c>
      <c r="D190" s="17">
        <v>3136532</v>
      </c>
      <c r="E190" s="17" t="s">
        <v>342</v>
      </c>
      <c r="F190" s="17" t="s">
        <v>173</v>
      </c>
      <c r="G190" s="17" t="s">
        <v>328</v>
      </c>
      <c r="H190" s="17" t="s">
        <v>175</v>
      </c>
      <c r="I190" s="17" t="s">
        <v>176</v>
      </c>
      <c r="J190" s="17" t="s">
        <v>33</v>
      </c>
      <c r="K190" s="17" t="s">
        <v>177</v>
      </c>
      <c r="L190" s="17" t="s">
        <v>234</v>
      </c>
      <c r="M190" s="17" t="s">
        <v>343</v>
      </c>
      <c r="N190" s="17" t="s">
        <v>344</v>
      </c>
      <c r="O190" s="17" t="s">
        <v>345</v>
      </c>
      <c r="P190" s="17" t="s">
        <v>167</v>
      </c>
      <c r="Q190" s="17" t="s">
        <v>168</v>
      </c>
      <c r="R190" s="17" t="s">
        <v>169</v>
      </c>
    </row>
    <row r="191" spans="2:18">
      <c r="B191" s="17" t="s">
        <v>184</v>
      </c>
      <c r="C191" s="17" t="s">
        <v>346</v>
      </c>
      <c r="D191" s="17">
        <v>3348979</v>
      </c>
      <c r="E191" s="17" t="s">
        <v>347</v>
      </c>
      <c r="F191" s="17" t="s">
        <v>173</v>
      </c>
      <c r="G191" s="17" t="s">
        <v>188</v>
      </c>
      <c r="H191" s="17" t="s">
        <v>175</v>
      </c>
      <c r="I191" s="17" t="s">
        <v>163</v>
      </c>
      <c r="J191" s="17" t="s">
        <v>33</v>
      </c>
      <c r="K191" s="17" t="s">
        <v>177</v>
      </c>
      <c r="L191" s="17" t="s">
        <v>234</v>
      </c>
      <c r="M191" s="17" t="s">
        <v>348</v>
      </c>
      <c r="N191" s="17" t="s">
        <v>349</v>
      </c>
      <c r="O191" s="17" t="s">
        <v>350</v>
      </c>
      <c r="P191" s="17" t="s">
        <v>167</v>
      </c>
      <c r="Q191" s="17" t="s">
        <v>168</v>
      </c>
      <c r="R191" s="17" t="s">
        <v>169</v>
      </c>
    </row>
    <row r="192" spans="2:18">
      <c r="B192" s="17" t="s">
        <v>351</v>
      </c>
      <c r="C192" s="17" t="s">
        <v>352</v>
      </c>
      <c r="D192" s="17">
        <v>6367163</v>
      </c>
      <c r="E192" s="17" t="s">
        <v>353</v>
      </c>
      <c r="F192" s="17" t="s">
        <v>187</v>
      </c>
      <c r="G192" s="17" t="s">
        <v>174</v>
      </c>
      <c r="H192" s="17" t="s">
        <v>175</v>
      </c>
      <c r="I192" s="17" t="s">
        <v>176</v>
      </c>
      <c r="J192" s="17" t="s">
        <v>33</v>
      </c>
      <c r="K192" s="17" t="s">
        <v>177</v>
      </c>
      <c r="L192" s="17" t="s">
        <v>178</v>
      </c>
      <c r="M192" s="17" t="s">
        <v>354</v>
      </c>
      <c r="N192" s="17" t="s">
        <v>355</v>
      </c>
      <c r="O192" s="17" t="s">
        <v>356</v>
      </c>
      <c r="P192" s="17" t="s">
        <v>289</v>
      </c>
      <c r="Q192" s="17" t="s">
        <v>289</v>
      </c>
      <c r="R192" s="17" t="s">
        <v>169</v>
      </c>
    </row>
    <row r="193" spans="2:18">
      <c r="B193" s="17" t="s">
        <v>283</v>
      </c>
      <c r="C193" s="17" t="s">
        <v>284</v>
      </c>
      <c r="D193" s="17">
        <v>5716772699</v>
      </c>
      <c r="E193" s="17" t="s">
        <v>357</v>
      </c>
      <c r="F193" s="17" t="s">
        <v>161</v>
      </c>
      <c r="G193" s="17" t="s">
        <v>54</v>
      </c>
      <c r="H193" s="17" t="s">
        <v>175</v>
      </c>
      <c r="I193" s="17" t="s">
        <v>163</v>
      </c>
      <c r="J193" s="17" t="s">
        <v>33</v>
      </c>
      <c r="K193" s="17" t="s">
        <v>177</v>
      </c>
      <c r="L193" s="17" t="s">
        <v>178</v>
      </c>
      <c r="M193" s="17" t="s">
        <v>243</v>
      </c>
      <c r="N193" s="17" t="s">
        <v>166</v>
      </c>
      <c r="O193" s="17" t="s">
        <v>181</v>
      </c>
      <c r="P193" s="17" t="s">
        <v>289</v>
      </c>
      <c r="Q193" s="17" t="s">
        <v>339</v>
      </c>
      <c r="R193" s="17" t="s">
        <v>169</v>
      </c>
    </row>
    <row r="194" spans="2:18">
      <c r="B194" s="17" t="s">
        <v>358</v>
      </c>
      <c r="C194" s="17" t="s">
        <v>292</v>
      </c>
      <c r="D194" s="17">
        <v>3137300</v>
      </c>
      <c r="E194" s="17" t="s">
        <v>160</v>
      </c>
      <c r="F194" s="17" t="s">
        <v>161</v>
      </c>
      <c r="G194" s="17" t="s">
        <v>54</v>
      </c>
      <c r="H194" s="17" t="s">
        <v>162</v>
      </c>
      <c r="I194" s="17" t="s">
        <v>163</v>
      </c>
      <c r="J194" s="17" t="s">
        <v>33</v>
      </c>
      <c r="K194" s="17" t="s">
        <v>131</v>
      </c>
      <c r="L194" s="17" t="s">
        <v>164</v>
      </c>
      <c r="M194" s="17" t="s">
        <v>359</v>
      </c>
      <c r="N194" s="17" t="s">
        <v>166</v>
      </c>
      <c r="O194" s="17" t="s">
        <v>360</v>
      </c>
      <c r="P194" s="17" t="s">
        <v>361</v>
      </c>
      <c r="Q194" s="17" t="s">
        <v>168</v>
      </c>
      <c r="R194" s="17" t="s">
        <v>169</v>
      </c>
    </row>
    <row r="195" spans="2:18">
      <c r="B195" s="17" t="s">
        <v>362</v>
      </c>
      <c r="C195" s="17" t="s">
        <v>363</v>
      </c>
      <c r="D195" s="17">
        <v>7413100</v>
      </c>
      <c r="E195" s="17" t="s">
        <v>364</v>
      </c>
      <c r="F195" s="17" t="s">
        <v>198</v>
      </c>
      <c r="G195" s="17" t="s">
        <v>174</v>
      </c>
      <c r="H195" s="17" t="s">
        <v>175</v>
      </c>
      <c r="I195" s="17" t="s">
        <v>176</v>
      </c>
      <c r="J195" s="17" t="s">
        <v>33</v>
      </c>
      <c r="K195" s="17" t="s">
        <v>199</v>
      </c>
      <c r="L195" s="17" t="s">
        <v>234</v>
      </c>
      <c r="M195" s="17" t="s">
        <v>365</v>
      </c>
      <c r="N195" s="17" t="s">
        <v>366</v>
      </c>
      <c r="O195" s="17" t="s">
        <v>203</v>
      </c>
      <c r="P195" s="17" t="s">
        <v>204</v>
      </c>
      <c r="Q195" s="17" t="s">
        <v>245</v>
      </c>
      <c r="R195" s="17" t="s">
        <v>367</v>
      </c>
    </row>
    <row r="196" spans="2:18">
      <c r="B196" s="17" t="s">
        <v>368</v>
      </c>
      <c r="C196" s="17" t="s">
        <v>369</v>
      </c>
      <c r="D196" s="17" t="s">
        <v>370</v>
      </c>
      <c r="E196" s="17" t="s">
        <v>371</v>
      </c>
      <c r="F196" s="17" t="s">
        <v>173</v>
      </c>
      <c r="G196" s="17" t="s">
        <v>328</v>
      </c>
      <c r="H196" s="17" t="s">
        <v>175</v>
      </c>
      <c r="I196" s="17" t="s">
        <v>176</v>
      </c>
      <c r="J196" s="17" t="s">
        <v>33</v>
      </c>
      <c r="K196" s="17" t="s">
        <v>199</v>
      </c>
      <c r="L196" s="17" t="s">
        <v>200</v>
      </c>
      <c r="M196" s="17" t="s">
        <v>372</v>
      </c>
      <c r="N196" s="17" t="s">
        <v>373</v>
      </c>
      <c r="O196" s="17" t="s">
        <v>181</v>
      </c>
      <c r="P196" s="17" t="s">
        <v>182</v>
      </c>
      <c r="Q196" s="17" t="s">
        <v>183</v>
      </c>
      <c r="R196" s="17" t="s">
        <v>169</v>
      </c>
    </row>
    <row r="197" spans="2:18">
      <c r="B197" s="17" t="s">
        <v>374</v>
      </c>
      <c r="C197" s="17" t="s">
        <v>375</v>
      </c>
      <c r="D197" s="17" t="s">
        <v>376</v>
      </c>
      <c r="E197" s="17" t="s">
        <v>377</v>
      </c>
      <c r="F197" s="17" t="s">
        <v>378</v>
      </c>
      <c r="G197" s="17" t="s">
        <v>174</v>
      </c>
      <c r="H197" s="17" t="s">
        <v>175</v>
      </c>
      <c r="I197" s="17" t="s">
        <v>176</v>
      </c>
      <c r="J197" s="17" t="s">
        <v>33</v>
      </c>
      <c r="K197" s="17" t="s">
        <v>177</v>
      </c>
      <c r="L197" s="17" t="s">
        <v>200</v>
      </c>
      <c r="M197" s="17" t="s">
        <v>379</v>
      </c>
      <c r="N197" s="17" t="s">
        <v>380</v>
      </c>
      <c r="O197" s="17" t="s">
        <v>381</v>
      </c>
      <c r="P197" s="17" t="s">
        <v>382</v>
      </c>
      <c r="Q197" s="17" t="s">
        <v>239</v>
      </c>
      <c r="R197" s="17" t="s">
        <v>169</v>
      </c>
    </row>
    <row r="198" spans="2:18">
      <c r="B198" s="17" t="s">
        <v>194</v>
      </c>
      <c r="C198" s="17" t="s">
        <v>194</v>
      </c>
      <c r="D198" s="17" t="s">
        <v>194</v>
      </c>
      <c r="E198" s="17" t="s">
        <v>194</v>
      </c>
      <c r="F198" s="17" t="s">
        <v>194</v>
      </c>
      <c r="G198" s="17" t="s">
        <v>194</v>
      </c>
      <c r="H198" s="17" t="s">
        <v>252</v>
      </c>
      <c r="I198" s="17" t="s">
        <v>194</v>
      </c>
      <c r="J198" s="17" t="s">
        <v>194</v>
      </c>
      <c r="K198" s="17" t="s">
        <v>194</v>
      </c>
      <c r="L198" s="17" t="s">
        <v>194</v>
      </c>
      <c r="M198" s="17" t="s">
        <v>194</v>
      </c>
      <c r="N198" s="17" t="s">
        <v>194</v>
      </c>
      <c r="O198" s="17" t="s">
        <v>194</v>
      </c>
      <c r="P198" s="17" t="s">
        <v>194</v>
      </c>
      <c r="Q198" s="17" t="s">
        <v>194</v>
      </c>
      <c r="R198" s="17" t="s">
        <v>194</v>
      </c>
    </row>
    <row r="199" spans="2:18">
      <c r="B199" s="17" t="s">
        <v>158</v>
      </c>
      <c r="C199" s="17" t="s">
        <v>383</v>
      </c>
      <c r="D199" s="17">
        <v>3137300</v>
      </c>
      <c r="E199" s="17" t="s">
        <v>384</v>
      </c>
      <c r="F199" s="17" t="s">
        <v>161</v>
      </c>
      <c r="G199" s="17" t="s">
        <v>54</v>
      </c>
      <c r="H199" s="17" t="s">
        <v>162</v>
      </c>
      <c r="I199" s="17" t="s">
        <v>176</v>
      </c>
      <c r="J199" s="17" t="s">
        <v>33</v>
      </c>
      <c r="K199" s="17" t="s">
        <v>131</v>
      </c>
      <c r="L199" s="17" t="s">
        <v>178</v>
      </c>
      <c r="M199" s="17" t="s">
        <v>385</v>
      </c>
      <c r="N199" s="17" t="s">
        <v>386</v>
      </c>
      <c r="O199" s="17" t="s">
        <v>387</v>
      </c>
      <c r="P199" s="17" t="s">
        <v>167</v>
      </c>
      <c r="Q199" s="17" t="s">
        <v>168</v>
      </c>
      <c r="R199" s="17" t="s">
        <v>169</v>
      </c>
    </row>
    <row r="200" spans="2:18">
      <c r="B200" s="17" t="s">
        <v>158</v>
      </c>
      <c r="C200" s="17" t="s">
        <v>388</v>
      </c>
      <c r="D200" s="17">
        <v>3213206</v>
      </c>
      <c r="E200" s="17" t="s">
        <v>389</v>
      </c>
      <c r="F200" s="17" t="s">
        <v>187</v>
      </c>
      <c r="G200" s="17" t="s">
        <v>54</v>
      </c>
      <c r="H200" s="17" t="s">
        <v>162</v>
      </c>
      <c r="I200" s="17" t="s">
        <v>277</v>
      </c>
      <c r="J200" s="17" t="s">
        <v>33</v>
      </c>
      <c r="K200" s="17" t="s">
        <v>131</v>
      </c>
      <c r="L200" s="17" t="s">
        <v>164</v>
      </c>
      <c r="M200" s="17" t="s">
        <v>390</v>
      </c>
      <c r="N200" s="17" t="s">
        <v>391</v>
      </c>
      <c r="O200" s="17" t="s">
        <v>392</v>
      </c>
      <c r="P200" s="17" t="s">
        <v>167</v>
      </c>
      <c r="Q200" s="17" t="s">
        <v>168</v>
      </c>
      <c r="R200" s="17" t="s">
        <v>169</v>
      </c>
    </row>
    <row r="201" spans="2:18">
      <c r="B201" s="17" t="s">
        <v>194</v>
      </c>
      <c r="C201" s="17" t="s">
        <v>194</v>
      </c>
      <c r="D201" s="17" t="s">
        <v>194</v>
      </c>
      <c r="E201" s="17" t="s">
        <v>194</v>
      </c>
      <c r="F201" s="17" t="s">
        <v>194</v>
      </c>
      <c r="G201" s="17" t="s">
        <v>194</v>
      </c>
      <c r="H201" s="17" t="s">
        <v>194</v>
      </c>
      <c r="I201" s="17" t="s">
        <v>194</v>
      </c>
      <c r="J201" s="17" t="s">
        <v>194</v>
      </c>
      <c r="K201" s="17" t="s">
        <v>194</v>
      </c>
      <c r="L201" s="17" t="s">
        <v>194</v>
      </c>
      <c r="M201" s="17" t="s">
        <v>194</v>
      </c>
      <c r="N201" s="17" t="s">
        <v>194</v>
      </c>
      <c r="O201" s="17" t="s">
        <v>194</v>
      </c>
      <c r="P201" s="17" t="s">
        <v>194</v>
      </c>
      <c r="Q201" s="17" t="s">
        <v>194</v>
      </c>
      <c r="R201" s="17" t="s">
        <v>194</v>
      </c>
    </row>
    <row r="202" spans="2:18">
      <c r="B202" s="17" t="s">
        <v>158</v>
      </c>
      <c r="C202" s="17" t="s">
        <v>393</v>
      </c>
      <c r="D202" s="17">
        <v>3400000</v>
      </c>
      <c r="E202" s="17" t="s">
        <v>394</v>
      </c>
      <c r="F202" s="17" t="s">
        <v>173</v>
      </c>
      <c r="G202" s="17" t="s">
        <v>54</v>
      </c>
      <c r="H202" s="17" t="s">
        <v>175</v>
      </c>
      <c r="I202" s="17" t="s">
        <v>277</v>
      </c>
      <c r="J202" s="17" t="s">
        <v>33</v>
      </c>
      <c r="K202" s="17" t="s">
        <v>131</v>
      </c>
      <c r="L202" s="17" t="s">
        <v>224</v>
      </c>
      <c r="M202" s="17" t="s">
        <v>395</v>
      </c>
      <c r="N202" s="17" t="s">
        <v>396</v>
      </c>
      <c r="O202" s="17" t="s">
        <v>397</v>
      </c>
      <c r="P202" s="17" t="s">
        <v>167</v>
      </c>
      <c r="Q202" s="17" t="s">
        <v>168</v>
      </c>
      <c r="R202" s="17" t="s">
        <v>169</v>
      </c>
    </row>
    <row r="203" spans="2:18">
      <c r="B203" s="17" t="s">
        <v>398</v>
      </c>
      <c r="C203" s="17" t="s">
        <v>399</v>
      </c>
      <c r="D203" s="17">
        <v>555133084436</v>
      </c>
      <c r="E203" s="17" t="s">
        <v>400</v>
      </c>
      <c r="F203" s="17" t="s">
        <v>173</v>
      </c>
      <c r="G203" s="17" t="s">
        <v>54</v>
      </c>
      <c r="H203" s="17" t="s">
        <v>162</v>
      </c>
      <c r="I203" s="17" t="s">
        <v>189</v>
      </c>
      <c r="J203" s="17" t="s">
        <v>58</v>
      </c>
      <c r="K203" s="17" t="s">
        <v>131</v>
      </c>
      <c r="L203" s="17" t="s">
        <v>224</v>
      </c>
      <c r="M203" s="17" t="s">
        <v>401</v>
      </c>
      <c r="N203" s="17" t="s">
        <v>402</v>
      </c>
      <c r="O203" s="17" t="s">
        <v>403</v>
      </c>
      <c r="P203" s="17" t="s">
        <v>404</v>
      </c>
      <c r="Q203" s="17" t="s">
        <v>405</v>
      </c>
      <c r="R203" s="17" t="s">
        <v>306</v>
      </c>
    </row>
    <row r="204" spans="2:18">
      <c r="B204" s="17" t="s">
        <v>406</v>
      </c>
      <c r="C204" s="17" t="s">
        <v>407</v>
      </c>
      <c r="D204" s="17" t="s">
        <v>194</v>
      </c>
      <c r="E204" s="17" t="s">
        <v>194</v>
      </c>
      <c r="F204" s="17" t="s">
        <v>378</v>
      </c>
      <c r="G204" s="17" t="s">
        <v>54</v>
      </c>
      <c r="H204" s="17" t="s">
        <v>162</v>
      </c>
      <c r="I204" s="17" t="s">
        <v>163</v>
      </c>
      <c r="J204" s="17" t="s">
        <v>58</v>
      </c>
      <c r="K204" s="17" t="s">
        <v>131</v>
      </c>
      <c r="L204" s="17" t="s">
        <v>234</v>
      </c>
      <c r="M204" s="17" t="s">
        <v>194</v>
      </c>
      <c r="N204" s="17" t="s">
        <v>194</v>
      </c>
      <c r="O204" s="17" t="s">
        <v>194</v>
      </c>
      <c r="P204" s="17" t="s">
        <v>408</v>
      </c>
      <c r="Q204" s="17" t="s">
        <v>409</v>
      </c>
      <c r="R204" s="17" t="s">
        <v>306</v>
      </c>
    </row>
    <row r="205" spans="2:18">
      <c r="B205" s="17" t="s">
        <v>410</v>
      </c>
      <c r="C205" s="17" t="s">
        <v>411</v>
      </c>
      <c r="D205" s="17">
        <v>3164030521</v>
      </c>
      <c r="E205" s="17" t="s">
        <v>412</v>
      </c>
      <c r="F205" s="17" t="s">
        <v>173</v>
      </c>
      <c r="G205" s="17" t="s">
        <v>54</v>
      </c>
      <c r="H205" s="17" t="s">
        <v>162</v>
      </c>
      <c r="I205" s="17" t="s">
        <v>189</v>
      </c>
      <c r="J205" s="17" t="s">
        <v>33</v>
      </c>
      <c r="K205" s="17" t="s">
        <v>131</v>
      </c>
      <c r="L205" s="17" t="s">
        <v>190</v>
      </c>
      <c r="M205" s="17" t="s">
        <v>413</v>
      </c>
      <c r="N205" s="17" t="s">
        <v>414</v>
      </c>
      <c r="O205" s="17" t="s">
        <v>415</v>
      </c>
      <c r="P205" s="17" t="s">
        <v>167</v>
      </c>
      <c r="Q205" s="17" t="s">
        <v>213</v>
      </c>
      <c r="R205" s="17" t="s">
        <v>169</v>
      </c>
    </row>
    <row r="206" spans="2:18">
      <c r="B206" s="17" t="s">
        <v>194</v>
      </c>
      <c r="C206" s="17" t="s">
        <v>194</v>
      </c>
      <c r="D206" s="17" t="s">
        <v>194</v>
      </c>
      <c r="E206" s="17" t="s">
        <v>194</v>
      </c>
      <c r="F206" s="17" t="s">
        <v>194</v>
      </c>
      <c r="G206" s="17" t="s">
        <v>194</v>
      </c>
      <c r="H206" s="17" t="s">
        <v>194</v>
      </c>
      <c r="I206" s="17" t="s">
        <v>194</v>
      </c>
      <c r="J206" s="17" t="s">
        <v>194</v>
      </c>
      <c r="K206" s="17" t="s">
        <v>194</v>
      </c>
      <c r="L206" s="17" t="s">
        <v>194</v>
      </c>
      <c r="M206" s="17" t="s">
        <v>194</v>
      </c>
      <c r="N206" s="17" t="s">
        <v>194</v>
      </c>
      <c r="O206" s="17" t="s">
        <v>194</v>
      </c>
      <c r="P206" s="17" t="s">
        <v>194</v>
      </c>
      <c r="Q206" s="17" t="s">
        <v>194</v>
      </c>
      <c r="R206" s="17" t="s">
        <v>194</v>
      </c>
    </row>
    <row r="207" spans="2:18">
      <c r="B207" s="17" t="s">
        <v>158</v>
      </c>
      <c r="C207" s="17" t="s">
        <v>416</v>
      </c>
      <c r="D207" s="17">
        <v>3148899237</v>
      </c>
      <c r="E207" s="17" t="s">
        <v>417</v>
      </c>
      <c r="F207" s="17" t="s">
        <v>187</v>
      </c>
      <c r="G207" s="17" t="s">
        <v>54</v>
      </c>
      <c r="H207" s="17" t="s">
        <v>162</v>
      </c>
      <c r="I207" s="17" t="s">
        <v>163</v>
      </c>
      <c r="J207" s="17" t="s">
        <v>33</v>
      </c>
      <c r="K207" s="17" t="s">
        <v>131</v>
      </c>
      <c r="L207" s="17" t="s">
        <v>190</v>
      </c>
      <c r="M207" s="17" t="s">
        <v>418</v>
      </c>
      <c r="N207" s="17" t="s">
        <v>419</v>
      </c>
      <c r="O207" s="17" t="s">
        <v>420</v>
      </c>
      <c r="P207" s="17" t="s">
        <v>167</v>
      </c>
      <c r="Q207" s="17" t="s">
        <v>168</v>
      </c>
      <c r="R207" s="17" t="s">
        <v>169</v>
      </c>
    </row>
    <row r="208" spans="2:18">
      <c r="B208" s="17" t="s">
        <v>421</v>
      </c>
      <c r="C208" s="17" t="s">
        <v>422</v>
      </c>
      <c r="D208" s="17">
        <v>3800315</v>
      </c>
      <c r="E208" s="17" t="s">
        <v>423</v>
      </c>
      <c r="F208" s="17" t="s">
        <v>173</v>
      </c>
      <c r="G208" s="17" t="s">
        <v>174</v>
      </c>
      <c r="H208" s="17" t="s">
        <v>175</v>
      </c>
      <c r="I208" s="17" t="s">
        <v>176</v>
      </c>
      <c r="J208" s="17" t="s">
        <v>33</v>
      </c>
      <c r="K208" s="17" t="s">
        <v>131</v>
      </c>
      <c r="L208" s="17" t="s">
        <v>200</v>
      </c>
      <c r="M208" s="17" t="s">
        <v>424</v>
      </c>
      <c r="N208" s="17" t="s">
        <v>425</v>
      </c>
      <c r="O208" s="17" t="s">
        <v>426</v>
      </c>
      <c r="P208" s="17" t="s">
        <v>182</v>
      </c>
      <c r="Q208" s="17" t="s">
        <v>183</v>
      </c>
      <c r="R208" s="17" t="s">
        <v>169</v>
      </c>
    </row>
    <row r="209" spans="2:18">
      <c r="B209" s="17" t="s">
        <v>194</v>
      </c>
      <c r="C209" s="17" t="s">
        <v>194</v>
      </c>
      <c r="D209" s="17" t="s">
        <v>194</v>
      </c>
      <c r="E209" s="17" t="s">
        <v>194</v>
      </c>
      <c r="F209" s="17" t="s">
        <v>194</v>
      </c>
      <c r="G209" s="17" t="s">
        <v>194</v>
      </c>
      <c r="H209" s="17" t="s">
        <v>194</v>
      </c>
      <c r="I209" s="17" t="s">
        <v>194</v>
      </c>
      <c r="J209" s="17" t="s">
        <v>194</v>
      </c>
      <c r="K209" s="17" t="s">
        <v>194</v>
      </c>
      <c r="L209" s="17" t="s">
        <v>194</v>
      </c>
      <c r="M209" s="17" t="s">
        <v>194</v>
      </c>
      <c r="N209" s="17" t="s">
        <v>194</v>
      </c>
      <c r="O209" s="17" t="s">
        <v>194</v>
      </c>
      <c r="P209" s="17" t="s">
        <v>194</v>
      </c>
      <c r="Q209" s="17" t="s">
        <v>194</v>
      </c>
      <c r="R209" s="17" t="s">
        <v>194</v>
      </c>
    </row>
    <row r="210" spans="2:18">
      <c r="B210" s="17" t="s">
        <v>427</v>
      </c>
      <c r="C210" s="17" t="s">
        <v>428</v>
      </c>
      <c r="D210" s="17" t="s">
        <v>429</v>
      </c>
      <c r="E210" s="17" t="s">
        <v>430</v>
      </c>
      <c r="F210" s="17" t="s">
        <v>173</v>
      </c>
      <c r="G210" s="17" t="s">
        <v>54</v>
      </c>
      <c r="H210" s="17" t="s">
        <v>162</v>
      </c>
      <c r="I210" s="17" t="s">
        <v>176</v>
      </c>
      <c r="J210" s="17" t="s">
        <v>33</v>
      </c>
      <c r="K210" s="17" t="s">
        <v>131</v>
      </c>
      <c r="L210" s="17" t="s">
        <v>190</v>
      </c>
      <c r="M210" s="17" t="s">
        <v>431</v>
      </c>
      <c r="N210" s="17" t="s">
        <v>432</v>
      </c>
      <c r="O210" s="17" t="s">
        <v>433</v>
      </c>
      <c r="P210" s="17" t="s">
        <v>182</v>
      </c>
      <c r="Q210" s="17" t="s">
        <v>269</v>
      </c>
      <c r="R210" s="17" t="s">
        <v>169</v>
      </c>
    </row>
    <row r="211" spans="2:18">
      <c r="B211" s="17" t="s">
        <v>274</v>
      </c>
      <c r="C211" s="17" t="s">
        <v>275</v>
      </c>
      <c r="D211" s="17">
        <v>3137300</v>
      </c>
      <c r="E211" s="17" t="s">
        <v>434</v>
      </c>
      <c r="F211" s="17" t="s">
        <v>161</v>
      </c>
      <c r="G211" s="17" t="s">
        <v>54</v>
      </c>
      <c r="H211" s="17" t="s">
        <v>162</v>
      </c>
      <c r="I211" s="17" t="s">
        <v>163</v>
      </c>
      <c r="J211" s="17" t="s">
        <v>33</v>
      </c>
      <c r="K211" s="17" t="s">
        <v>131</v>
      </c>
      <c r="L211" s="17" t="s">
        <v>224</v>
      </c>
      <c r="M211" s="17" t="s">
        <v>435</v>
      </c>
      <c r="N211" s="17" t="s">
        <v>436</v>
      </c>
      <c r="O211" s="17" t="s">
        <v>437</v>
      </c>
      <c r="P211" s="17" t="s">
        <v>281</v>
      </c>
      <c r="Q211" s="17" t="s">
        <v>220</v>
      </c>
      <c r="R211" s="17" t="s">
        <v>282</v>
      </c>
    </row>
    <row r="212" spans="2:18">
      <c r="B212" s="17" t="s">
        <v>438</v>
      </c>
      <c r="C212" s="17" t="s">
        <v>222</v>
      </c>
      <c r="D212" s="17">
        <v>2112324</v>
      </c>
      <c r="E212" s="17" t="s">
        <v>223</v>
      </c>
      <c r="F212" s="17" t="s">
        <v>161</v>
      </c>
      <c r="G212" s="17" t="s">
        <v>54</v>
      </c>
      <c r="H212" s="17" t="s">
        <v>162</v>
      </c>
      <c r="I212" s="17" t="s">
        <v>176</v>
      </c>
      <c r="J212" s="17" t="s">
        <v>33</v>
      </c>
      <c r="K212" s="17" t="s">
        <v>131</v>
      </c>
      <c r="L212" s="17" t="s">
        <v>224</v>
      </c>
      <c r="M212" s="17" t="s">
        <v>225</v>
      </c>
      <c r="N212" s="17" t="s">
        <v>226</v>
      </c>
      <c r="O212" s="17" t="s">
        <v>227</v>
      </c>
      <c r="P212" s="17" t="s">
        <v>228</v>
      </c>
      <c r="Q212" s="17" t="s">
        <v>439</v>
      </c>
      <c r="R212" s="17" t="s">
        <v>230</v>
      </c>
    </row>
    <row r="213" spans="2:18">
      <c r="B213" s="17" t="s">
        <v>194</v>
      </c>
      <c r="C213" s="17" t="s">
        <v>194</v>
      </c>
      <c r="D213" s="17" t="s">
        <v>194</v>
      </c>
      <c r="E213" s="17" t="s">
        <v>194</v>
      </c>
      <c r="F213" s="17" t="s">
        <v>194</v>
      </c>
      <c r="G213" s="17" t="s">
        <v>194</v>
      </c>
      <c r="H213" s="17" t="s">
        <v>194</v>
      </c>
      <c r="I213" s="17" t="s">
        <v>194</v>
      </c>
      <c r="J213" s="17" t="s">
        <v>194</v>
      </c>
      <c r="K213" s="17" t="s">
        <v>194</v>
      </c>
      <c r="L213" s="17" t="s">
        <v>194</v>
      </c>
      <c r="M213" s="17" t="s">
        <v>194</v>
      </c>
      <c r="N213" s="17" t="s">
        <v>194</v>
      </c>
      <c r="O213" s="17" t="s">
        <v>194</v>
      </c>
      <c r="P213" s="17" t="s">
        <v>194</v>
      </c>
      <c r="Q213" s="17" t="s">
        <v>194</v>
      </c>
      <c r="R213" s="17" t="s">
        <v>194</v>
      </c>
    </row>
    <row r="214" spans="2:18">
      <c r="B214" s="17" t="s">
        <v>194</v>
      </c>
      <c r="C214" s="17" t="s">
        <v>194</v>
      </c>
      <c r="D214" s="17" t="s">
        <v>194</v>
      </c>
      <c r="E214" s="17" t="s">
        <v>194</v>
      </c>
      <c r="F214" s="17" t="s">
        <v>194</v>
      </c>
      <c r="G214" s="17" t="s">
        <v>194</v>
      </c>
      <c r="H214" s="17" t="s">
        <v>252</v>
      </c>
      <c r="I214" s="17" t="s">
        <v>194</v>
      </c>
      <c r="J214" s="17" t="s">
        <v>194</v>
      </c>
      <c r="K214" s="17" t="s">
        <v>194</v>
      </c>
      <c r="L214" s="17" t="s">
        <v>194</v>
      </c>
      <c r="M214" s="17" t="s">
        <v>194</v>
      </c>
      <c r="N214" s="17" t="s">
        <v>194</v>
      </c>
      <c r="O214" s="17" t="s">
        <v>194</v>
      </c>
      <c r="P214" s="17" t="s">
        <v>194</v>
      </c>
      <c r="Q214" s="17" t="s">
        <v>194</v>
      </c>
      <c r="R214" s="17" t="s">
        <v>194</v>
      </c>
    </row>
    <row r="215" spans="2:18">
      <c r="B215" s="17" t="s">
        <v>194</v>
      </c>
      <c r="C215" s="17" t="s">
        <v>194</v>
      </c>
      <c r="D215" s="17" t="s">
        <v>194</v>
      </c>
      <c r="E215" s="17" t="s">
        <v>194</v>
      </c>
      <c r="F215" s="17" t="s">
        <v>194</v>
      </c>
      <c r="G215" s="17" t="s">
        <v>194</v>
      </c>
      <c r="H215" s="17" t="s">
        <v>194</v>
      </c>
      <c r="I215" s="17" t="s">
        <v>194</v>
      </c>
      <c r="J215" s="17" t="s">
        <v>194</v>
      </c>
      <c r="K215" s="17" t="s">
        <v>194</v>
      </c>
      <c r="L215" s="17" t="s">
        <v>194</v>
      </c>
      <c r="M215" s="17" t="s">
        <v>194</v>
      </c>
      <c r="N215" s="17" t="s">
        <v>194</v>
      </c>
      <c r="O215" s="17" t="s">
        <v>194</v>
      </c>
      <c r="P215" s="17" t="s">
        <v>194</v>
      </c>
      <c r="Q215" s="17" t="s">
        <v>194</v>
      </c>
      <c r="R215" s="17" t="s">
        <v>194</v>
      </c>
    </row>
    <row r="216" spans="2:18">
      <c r="B216" s="17" t="s">
        <v>158</v>
      </c>
      <c r="C216" s="17" t="s">
        <v>440</v>
      </c>
      <c r="D216" s="17">
        <v>3137300</v>
      </c>
      <c r="E216" s="17" t="s">
        <v>441</v>
      </c>
      <c r="F216" s="17" t="s">
        <v>161</v>
      </c>
      <c r="G216" s="17" t="s">
        <v>54</v>
      </c>
      <c r="H216" s="17" t="s">
        <v>162</v>
      </c>
      <c r="I216" s="17" t="s">
        <v>163</v>
      </c>
      <c r="J216" s="17" t="s">
        <v>33</v>
      </c>
      <c r="K216" s="17" t="s">
        <v>131</v>
      </c>
      <c r="L216" s="17" t="s">
        <v>164</v>
      </c>
      <c r="M216" s="17" t="s">
        <v>442</v>
      </c>
      <c r="N216" s="17" t="s">
        <v>166</v>
      </c>
      <c r="O216" s="17" t="s">
        <v>443</v>
      </c>
      <c r="P216" s="17" t="s">
        <v>167</v>
      </c>
      <c r="Q216" s="17" t="s">
        <v>168</v>
      </c>
      <c r="R216" s="17" t="s">
        <v>169</v>
      </c>
    </row>
    <row r="217" spans="2:18">
      <c r="B217" s="17" t="s">
        <v>315</v>
      </c>
      <c r="C217" s="17" t="s">
        <v>315</v>
      </c>
      <c r="D217" s="17">
        <v>63137300</v>
      </c>
      <c r="E217" s="17" t="s">
        <v>444</v>
      </c>
      <c r="F217" s="17" t="s">
        <v>161</v>
      </c>
      <c r="G217" s="17" t="s">
        <v>54</v>
      </c>
      <c r="H217" s="17" t="s">
        <v>162</v>
      </c>
      <c r="I217" s="17" t="s">
        <v>163</v>
      </c>
      <c r="J217" s="17" t="s">
        <v>58</v>
      </c>
      <c r="K217" s="17" t="s">
        <v>131</v>
      </c>
      <c r="L217" s="17" t="s">
        <v>445</v>
      </c>
      <c r="M217" s="17" t="s">
        <v>315</v>
      </c>
      <c r="N217" s="17" t="s">
        <v>446</v>
      </c>
      <c r="O217" s="17" t="s">
        <v>447</v>
      </c>
      <c r="P217" s="17" t="s">
        <v>295</v>
      </c>
      <c r="Q217" s="17" t="s">
        <v>168</v>
      </c>
      <c r="R217" s="17" t="s">
        <v>169</v>
      </c>
    </row>
    <row r="218" spans="2:18">
      <c r="B218" s="17" t="s">
        <v>448</v>
      </c>
      <c r="C218" s="17" t="s">
        <v>449</v>
      </c>
      <c r="D218" s="17">
        <v>3137300</v>
      </c>
      <c r="E218" s="17" t="s">
        <v>450</v>
      </c>
      <c r="F218" s="17" t="s">
        <v>173</v>
      </c>
      <c r="G218" s="17" t="s">
        <v>54</v>
      </c>
      <c r="H218" s="17" t="s">
        <v>162</v>
      </c>
      <c r="I218" s="17" t="s">
        <v>189</v>
      </c>
      <c r="J218" s="17" t="s">
        <v>58</v>
      </c>
      <c r="K218" s="17" t="s">
        <v>131</v>
      </c>
      <c r="L218" s="17" t="s">
        <v>224</v>
      </c>
      <c r="M218" s="17" t="s">
        <v>451</v>
      </c>
      <c r="N218" s="17" t="s">
        <v>452</v>
      </c>
      <c r="O218" s="17" t="s">
        <v>453</v>
      </c>
      <c r="P218" s="17" t="s">
        <v>454</v>
      </c>
      <c r="Q218" s="17" t="s">
        <v>455</v>
      </c>
      <c r="R218" s="17" t="s">
        <v>230</v>
      </c>
    </row>
    <row r="219" spans="2:18">
      <c r="B219" s="17" t="s">
        <v>194</v>
      </c>
      <c r="C219" s="17" t="s">
        <v>194</v>
      </c>
      <c r="D219" s="17" t="s">
        <v>194</v>
      </c>
      <c r="E219" s="17" t="s">
        <v>194</v>
      </c>
      <c r="F219" s="17" t="s">
        <v>194</v>
      </c>
      <c r="G219" s="17" t="s">
        <v>194</v>
      </c>
      <c r="H219" s="17" t="s">
        <v>252</v>
      </c>
      <c r="I219" s="17" t="s">
        <v>194</v>
      </c>
      <c r="J219" s="17" t="s">
        <v>194</v>
      </c>
      <c r="K219" s="17" t="s">
        <v>194</v>
      </c>
      <c r="L219" s="17" t="s">
        <v>194</v>
      </c>
      <c r="M219" s="17" t="s">
        <v>194</v>
      </c>
      <c r="N219" s="17" t="s">
        <v>194</v>
      </c>
      <c r="O219" s="17" t="s">
        <v>194</v>
      </c>
      <c r="P219" s="17" t="s">
        <v>194</v>
      </c>
      <c r="Q219" s="17" t="s">
        <v>194</v>
      </c>
      <c r="R219" s="17" t="s">
        <v>194</v>
      </c>
    </row>
    <row r="220" spans="2:18">
      <c r="B220" s="17" t="s">
        <v>456</v>
      </c>
      <c r="C220" s="17" t="s">
        <v>457</v>
      </c>
      <c r="D220" s="17">
        <v>7460128</v>
      </c>
      <c r="E220" s="17" t="s">
        <v>458</v>
      </c>
      <c r="F220" s="17" t="s">
        <v>187</v>
      </c>
      <c r="G220" s="17" t="s">
        <v>54</v>
      </c>
      <c r="H220" s="17" t="s">
        <v>162</v>
      </c>
      <c r="I220" s="17" t="s">
        <v>163</v>
      </c>
      <c r="J220" s="17" t="s">
        <v>33</v>
      </c>
      <c r="K220" s="17" t="s">
        <v>131</v>
      </c>
      <c r="L220" s="17" t="s">
        <v>190</v>
      </c>
      <c r="M220" s="17" t="s">
        <v>243</v>
      </c>
      <c r="N220" s="17" t="s">
        <v>459</v>
      </c>
      <c r="O220" s="17" t="s">
        <v>181</v>
      </c>
      <c r="P220" s="17" t="s">
        <v>460</v>
      </c>
      <c r="Q220" s="17" t="s">
        <v>245</v>
      </c>
      <c r="R220" s="17" t="s">
        <v>169</v>
      </c>
    </row>
    <row r="221" spans="2:18">
      <c r="B221" s="17" t="s">
        <v>194</v>
      </c>
      <c r="C221" s="17" t="s">
        <v>194</v>
      </c>
      <c r="D221" s="17" t="s">
        <v>194</v>
      </c>
      <c r="E221" s="17" t="s">
        <v>194</v>
      </c>
      <c r="F221" s="17" t="s">
        <v>194</v>
      </c>
      <c r="G221" s="17" t="s">
        <v>194</v>
      </c>
      <c r="H221" s="17" t="s">
        <v>252</v>
      </c>
      <c r="I221" s="17" t="s">
        <v>194</v>
      </c>
      <c r="J221" s="17" t="s">
        <v>194</v>
      </c>
      <c r="K221" s="17" t="s">
        <v>194</v>
      </c>
      <c r="L221" s="17" t="s">
        <v>194</v>
      </c>
      <c r="M221" s="17" t="s">
        <v>194</v>
      </c>
      <c r="N221" s="17" t="s">
        <v>194</v>
      </c>
      <c r="O221" s="17" t="s">
        <v>194</v>
      </c>
      <c r="P221" s="17" t="s">
        <v>194</v>
      </c>
      <c r="Q221" s="17" t="s">
        <v>194</v>
      </c>
      <c r="R221" s="17" t="s">
        <v>194</v>
      </c>
    </row>
    <row r="222" spans="2:18">
      <c r="B222" s="17" t="s">
        <v>456</v>
      </c>
      <c r="C222" s="17" t="s">
        <v>461</v>
      </c>
      <c r="D222" s="17">
        <v>7359300</v>
      </c>
      <c r="E222" s="17" t="s">
        <v>462</v>
      </c>
      <c r="F222" s="17" t="s">
        <v>161</v>
      </c>
      <c r="G222" s="17" t="s">
        <v>54</v>
      </c>
      <c r="H222" s="17" t="s">
        <v>162</v>
      </c>
      <c r="I222" s="17" t="s">
        <v>163</v>
      </c>
      <c r="J222" s="17" t="s">
        <v>33</v>
      </c>
      <c r="K222" s="17" t="s">
        <v>131</v>
      </c>
      <c r="L222" s="17" t="s">
        <v>224</v>
      </c>
      <c r="M222" s="17" t="s">
        <v>463</v>
      </c>
      <c r="N222" s="17" t="s">
        <v>464</v>
      </c>
      <c r="O222" s="17" t="s">
        <v>465</v>
      </c>
      <c r="P222" s="17" t="s">
        <v>460</v>
      </c>
      <c r="Q222" s="17" t="s">
        <v>245</v>
      </c>
      <c r="R222" s="17" t="s">
        <v>169</v>
      </c>
    </row>
    <row r="223" spans="2:18">
      <c r="B223" s="17" t="s">
        <v>466</v>
      </c>
      <c r="C223" s="17" t="s">
        <v>467</v>
      </c>
      <c r="D223" s="17">
        <v>3124400</v>
      </c>
      <c r="E223" s="17" t="s">
        <v>468</v>
      </c>
      <c r="F223" s="17" t="s">
        <v>161</v>
      </c>
      <c r="G223" s="17" t="s">
        <v>54</v>
      </c>
      <c r="H223" s="17" t="s">
        <v>162</v>
      </c>
      <c r="I223" s="17" t="s">
        <v>163</v>
      </c>
      <c r="J223" s="17" t="s">
        <v>33</v>
      </c>
      <c r="K223" s="17" t="s">
        <v>131</v>
      </c>
      <c r="L223" s="17" t="s">
        <v>224</v>
      </c>
      <c r="M223" s="17" t="s">
        <v>469</v>
      </c>
      <c r="N223" s="17" t="s">
        <v>166</v>
      </c>
      <c r="O223" s="17" t="s">
        <v>470</v>
      </c>
      <c r="P223" s="17" t="s">
        <v>167</v>
      </c>
      <c r="Q223" s="17" t="s">
        <v>168</v>
      </c>
      <c r="R223" s="17" t="s">
        <v>169</v>
      </c>
    </row>
    <row r="224" spans="2:18">
      <c r="B224" s="17" t="s">
        <v>194</v>
      </c>
      <c r="C224" s="17" t="s">
        <v>194</v>
      </c>
      <c r="D224" s="17" t="s">
        <v>194</v>
      </c>
      <c r="E224" s="17" t="s">
        <v>194</v>
      </c>
      <c r="F224" s="17" t="s">
        <v>194</v>
      </c>
      <c r="G224" s="17" t="s">
        <v>194</v>
      </c>
      <c r="H224" s="17" t="s">
        <v>252</v>
      </c>
      <c r="I224" s="17" t="s">
        <v>194</v>
      </c>
      <c r="J224" s="17" t="s">
        <v>194</v>
      </c>
      <c r="K224" s="17" t="s">
        <v>194</v>
      </c>
      <c r="L224" s="17" t="s">
        <v>194</v>
      </c>
      <c r="M224" s="17" t="s">
        <v>194</v>
      </c>
      <c r="N224" s="17" t="s">
        <v>194</v>
      </c>
      <c r="O224" s="17" t="s">
        <v>194</v>
      </c>
      <c r="P224" s="17" t="s">
        <v>194</v>
      </c>
      <c r="Q224" s="17" t="s">
        <v>194</v>
      </c>
      <c r="R224" s="17" t="s">
        <v>194</v>
      </c>
    </row>
    <row r="225" spans="2:18">
      <c r="B225" s="17" t="s">
        <v>194</v>
      </c>
      <c r="C225" s="17" t="s">
        <v>194</v>
      </c>
      <c r="D225" s="17" t="s">
        <v>194</v>
      </c>
      <c r="E225" s="17" t="s">
        <v>194</v>
      </c>
      <c r="F225" s="17" t="s">
        <v>194</v>
      </c>
      <c r="G225" s="17" t="s">
        <v>194</v>
      </c>
      <c r="H225" s="17" t="s">
        <v>252</v>
      </c>
      <c r="I225" s="17" t="s">
        <v>194</v>
      </c>
      <c r="J225" s="17" t="s">
        <v>194</v>
      </c>
      <c r="K225" s="17" t="s">
        <v>194</v>
      </c>
      <c r="L225" s="17" t="s">
        <v>194</v>
      </c>
      <c r="M225" s="17" t="s">
        <v>194</v>
      </c>
      <c r="N225" s="17" t="s">
        <v>194</v>
      </c>
      <c r="O225" s="17" t="s">
        <v>194</v>
      </c>
      <c r="P225" s="17" t="s">
        <v>194</v>
      </c>
      <c r="Q225" s="17" t="s">
        <v>194</v>
      </c>
      <c r="R225" s="17" t="s">
        <v>194</v>
      </c>
    </row>
    <row r="226" spans="2:18">
      <c r="B226" s="17" t="s">
        <v>194</v>
      </c>
      <c r="C226" s="17" t="s">
        <v>194</v>
      </c>
      <c r="D226" s="17" t="s">
        <v>194</v>
      </c>
      <c r="E226" s="17" t="s">
        <v>194</v>
      </c>
      <c r="F226" s="17" t="s">
        <v>194</v>
      </c>
      <c r="G226" s="17" t="s">
        <v>194</v>
      </c>
      <c r="H226" s="17" t="s">
        <v>194</v>
      </c>
      <c r="I226" s="17" t="s">
        <v>194</v>
      </c>
      <c r="J226" s="17" t="s">
        <v>194</v>
      </c>
      <c r="K226" s="17" t="s">
        <v>194</v>
      </c>
      <c r="L226" s="17" t="s">
        <v>194</v>
      </c>
      <c r="M226" s="17" t="s">
        <v>194</v>
      </c>
      <c r="N226" s="17" t="s">
        <v>194</v>
      </c>
      <c r="O226" s="17" t="s">
        <v>194</v>
      </c>
      <c r="P226" s="17" t="s">
        <v>194</v>
      </c>
      <c r="Q226" s="17" t="s">
        <v>194</v>
      </c>
      <c r="R226" s="17" t="s">
        <v>194</v>
      </c>
    </row>
    <row r="227" spans="2:18">
      <c r="B227" s="17" t="s">
        <v>194</v>
      </c>
      <c r="C227" s="17" t="s">
        <v>194</v>
      </c>
      <c r="D227" s="17" t="s">
        <v>194</v>
      </c>
      <c r="E227" s="17" t="s">
        <v>194</v>
      </c>
      <c r="F227" s="17" t="s">
        <v>194</v>
      </c>
      <c r="G227" s="17" t="s">
        <v>194</v>
      </c>
      <c r="H227" s="17" t="s">
        <v>194</v>
      </c>
      <c r="I227" s="17" t="s">
        <v>194</v>
      </c>
      <c r="J227" s="17" t="s">
        <v>194</v>
      </c>
      <c r="K227" s="17" t="s">
        <v>194</v>
      </c>
      <c r="L227" s="17" t="s">
        <v>194</v>
      </c>
      <c r="M227" s="17" t="s">
        <v>194</v>
      </c>
      <c r="N227" s="17" t="s">
        <v>194</v>
      </c>
      <c r="O227" s="17" t="s">
        <v>194</v>
      </c>
      <c r="P227" s="17" t="s">
        <v>194</v>
      </c>
      <c r="Q227" s="17" t="s">
        <v>194</v>
      </c>
      <c r="R227" s="17" t="s">
        <v>194</v>
      </c>
    </row>
    <row r="228" spans="2:18">
      <c r="B228" s="17" t="s">
        <v>194</v>
      </c>
      <c r="C228" s="17" t="s">
        <v>194</v>
      </c>
      <c r="D228" s="17" t="s">
        <v>194</v>
      </c>
      <c r="E228" s="17" t="s">
        <v>194</v>
      </c>
      <c r="F228" s="17" t="s">
        <v>194</v>
      </c>
      <c r="G228" s="17" t="s">
        <v>194</v>
      </c>
      <c r="H228" s="17" t="s">
        <v>194</v>
      </c>
      <c r="I228" s="17" t="s">
        <v>194</v>
      </c>
      <c r="J228" s="17" t="s">
        <v>194</v>
      </c>
      <c r="K228" s="17" t="s">
        <v>194</v>
      </c>
      <c r="L228" s="17" t="s">
        <v>194</v>
      </c>
      <c r="M228" s="17" t="s">
        <v>194</v>
      </c>
      <c r="N228" s="17" t="s">
        <v>194</v>
      </c>
      <c r="O228" s="17" t="s">
        <v>194</v>
      </c>
      <c r="P228" s="17" t="s">
        <v>194</v>
      </c>
      <c r="Q228" s="17" t="s">
        <v>194</v>
      </c>
      <c r="R228" s="17" t="s">
        <v>194</v>
      </c>
    </row>
    <row r="229" spans="2:18">
      <c r="B229" s="17" t="s">
        <v>471</v>
      </c>
      <c r="C229" s="17" t="s">
        <v>472</v>
      </c>
      <c r="D229" s="17">
        <v>3151515</v>
      </c>
      <c r="E229" s="17" t="s">
        <v>473</v>
      </c>
      <c r="F229" s="17" t="s">
        <v>187</v>
      </c>
      <c r="G229" s="17" t="s">
        <v>174</v>
      </c>
      <c r="H229" s="17" t="s">
        <v>175</v>
      </c>
      <c r="I229" s="17" t="s">
        <v>176</v>
      </c>
      <c r="J229" s="17" t="s">
        <v>33</v>
      </c>
      <c r="K229" s="17" t="s">
        <v>199</v>
      </c>
      <c r="L229" s="17" t="s">
        <v>190</v>
      </c>
      <c r="M229" s="17" t="s">
        <v>474</v>
      </c>
      <c r="N229" s="17" t="s">
        <v>475</v>
      </c>
      <c r="O229" s="17" t="s">
        <v>476</v>
      </c>
      <c r="P229" s="17" t="s">
        <v>361</v>
      </c>
      <c r="Q229" s="17" t="s">
        <v>168</v>
      </c>
      <c r="R229" s="17" t="s">
        <v>477</v>
      </c>
    </row>
    <row r="230" spans="2:18">
      <c r="B230" s="17" t="s">
        <v>158</v>
      </c>
      <c r="C230" s="17" t="s">
        <v>478</v>
      </c>
      <c r="D230" s="17">
        <v>3137300</v>
      </c>
      <c r="E230" s="17" t="s">
        <v>479</v>
      </c>
      <c r="F230" s="17" t="s">
        <v>173</v>
      </c>
      <c r="G230" s="17" t="s">
        <v>54</v>
      </c>
      <c r="H230" s="17" t="s">
        <v>175</v>
      </c>
      <c r="I230" s="17" t="s">
        <v>189</v>
      </c>
      <c r="J230" s="17" t="s">
        <v>58</v>
      </c>
      <c r="K230" s="17" t="s">
        <v>131</v>
      </c>
      <c r="L230" s="17" t="s">
        <v>234</v>
      </c>
      <c r="M230" s="17" t="s">
        <v>480</v>
      </c>
      <c r="N230" s="17" t="s">
        <v>481</v>
      </c>
      <c r="O230" s="17" t="s">
        <v>482</v>
      </c>
      <c r="P230" s="17" t="s">
        <v>167</v>
      </c>
      <c r="Q230" s="17" t="s">
        <v>168</v>
      </c>
      <c r="R230" s="17" t="s">
        <v>169</v>
      </c>
    </row>
    <row r="231" spans="2:18">
      <c r="B231" s="17" t="s">
        <v>194</v>
      </c>
      <c r="C231" s="17" t="s">
        <v>194</v>
      </c>
      <c r="D231" s="17" t="s">
        <v>194</v>
      </c>
      <c r="E231" s="17" t="s">
        <v>194</v>
      </c>
      <c r="F231" s="17" t="s">
        <v>194</v>
      </c>
      <c r="G231" s="17" t="s">
        <v>194</v>
      </c>
      <c r="H231" s="17" t="s">
        <v>194</v>
      </c>
      <c r="I231" s="17" t="s">
        <v>194</v>
      </c>
      <c r="J231" s="17" t="s">
        <v>194</v>
      </c>
      <c r="K231" s="17" t="s">
        <v>194</v>
      </c>
      <c r="L231" s="17" t="s">
        <v>194</v>
      </c>
      <c r="M231" s="17" t="s">
        <v>194</v>
      </c>
      <c r="N231" s="17" t="s">
        <v>194</v>
      </c>
      <c r="O231" s="17" t="s">
        <v>194</v>
      </c>
      <c r="P231" s="17" t="s">
        <v>194</v>
      </c>
      <c r="Q231" s="17" t="s">
        <v>194</v>
      </c>
      <c r="R231" s="17" t="s">
        <v>194</v>
      </c>
    </row>
    <row r="232" spans="2:18">
      <c r="B232" s="17" t="s">
        <v>483</v>
      </c>
      <c r="C232" s="17" t="s">
        <v>484</v>
      </c>
      <c r="D232" s="17">
        <v>3136500</v>
      </c>
      <c r="E232" s="17" t="s">
        <v>485</v>
      </c>
      <c r="F232" s="17" t="s">
        <v>187</v>
      </c>
      <c r="G232" s="17" t="s">
        <v>328</v>
      </c>
      <c r="H232" s="17" t="s">
        <v>175</v>
      </c>
      <c r="I232" s="17" t="s">
        <v>176</v>
      </c>
      <c r="J232" s="17" t="s">
        <v>33</v>
      </c>
      <c r="K232" s="17" t="s">
        <v>177</v>
      </c>
      <c r="L232" s="17" t="s">
        <v>178</v>
      </c>
      <c r="M232" s="17" t="s">
        <v>486</v>
      </c>
      <c r="N232" s="17" t="s">
        <v>487</v>
      </c>
      <c r="O232" s="17" t="s">
        <v>488</v>
      </c>
      <c r="P232" s="17" t="s">
        <v>281</v>
      </c>
      <c r="Q232" s="17" t="s">
        <v>489</v>
      </c>
      <c r="R232" s="17" t="s">
        <v>282</v>
      </c>
    </row>
    <row r="233" spans="2:18">
      <c r="B233" s="17" t="s">
        <v>194</v>
      </c>
      <c r="C233" s="17" t="s">
        <v>194</v>
      </c>
      <c r="D233" s="17" t="s">
        <v>194</v>
      </c>
      <c r="E233" s="17" t="s">
        <v>194</v>
      </c>
      <c r="F233" s="17" t="s">
        <v>194</v>
      </c>
      <c r="G233" s="17" t="s">
        <v>194</v>
      </c>
      <c r="H233" s="17" t="s">
        <v>252</v>
      </c>
      <c r="I233" s="17" t="s">
        <v>194</v>
      </c>
      <c r="J233" s="17" t="s">
        <v>194</v>
      </c>
      <c r="K233" s="17" t="s">
        <v>194</v>
      </c>
      <c r="L233" s="17" t="s">
        <v>194</v>
      </c>
      <c r="M233" s="17" t="s">
        <v>194</v>
      </c>
      <c r="N233" s="17" t="s">
        <v>194</v>
      </c>
      <c r="O233" s="17" t="s">
        <v>194</v>
      </c>
      <c r="P233" s="17" t="s">
        <v>194</v>
      </c>
      <c r="Q233" s="17" t="s">
        <v>194</v>
      </c>
      <c r="R233" s="17" t="s">
        <v>194</v>
      </c>
    </row>
    <row r="234" spans="2:18">
      <c r="B234" s="17" t="s">
        <v>490</v>
      </c>
      <c r="C234" s="17" t="s">
        <v>491</v>
      </c>
      <c r="D234" s="17">
        <v>3136500</v>
      </c>
      <c r="E234" s="17" t="s">
        <v>492</v>
      </c>
      <c r="F234" s="17" t="s">
        <v>187</v>
      </c>
      <c r="G234" s="17" t="s">
        <v>328</v>
      </c>
      <c r="H234" s="17" t="s">
        <v>175</v>
      </c>
      <c r="I234" s="17" t="s">
        <v>176</v>
      </c>
      <c r="J234" s="17" t="s">
        <v>33</v>
      </c>
      <c r="K234" s="17" t="s">
        <v>177</v>
      </c>
      <c r="L234" s="17" t="s">
        <v>178</v>
      </c>
      <c r="M234" s="17" t="s">
        <v>493</v>
      </c>
      <c r="N234" s="17" t="s">
        <v>494</v>
      </c>
      <c r="O234" s="17" t="s">
        <v>495</v>
      </c>
      <c r="P234" s="17" t="s">
        <v>167</v>
      </c>
      <c r="Q234" s="17" t="s">
        <v>496</v>
      </c>
      <c r="R234" s="17" t="s">
        <v>477</v>
      </c>
    </row>
    <row r="235" spans="2:18">
      <c r="B235" s="17" t="s">
        <v>194</v>
      </c>
      <c r="C235" s="17" t="s">
        <v>194</v>
      </c>
      <c r="D235" s="17" t="s">
        <v>194</v>
      </c>
      <c r="E235" s="17" t="s">
        <v>194</v>
      </c>
      <c r="F235" s="17" t="s">
        <v>194</v>
      </c>
      <c r="G235" s="17" t="s">
        <v>194</v>
      </c>
      <c r="H235" s="17" t="s">
        <v>194</v>
      </c>
      <c r="I235" s="17" t="s">
        <v>194</v>
      </c>
      <c r="J235" s="17" t="s">
        <v>194</v>
      </c>
      <c r="K235" s="17" t="s">
        <v>194</v>
      </c>
      <c r="L235" s="17" t="s">
        <v>194</v>
      </c>
      <c r="M235" s="17" t="s">
        <v>194</v>
      </c>
      <c r="N235" s="17" t="s">
        <v>194</v>
      </c>
      <c r="O235" s="17" t="s">
        <v>194</v>
      </c>
      <c r="P235" s="17" t="s">
        <v>194</v>
      </c>
      <c r="Q235" s="17" t="s">
        <v>194</v>
      </c>
      <c r="R235" s="17" t="s">
        <v>194</v>
      </c>
    </row>
    <row r="236" spans="2:18">
      <c r="B236" s="17" t="s">
        <v>497</v>
      </c>
      <c r="C236" s="17" t="s">
        <v>498</v>
      </c>
      <c r="D236" s="17">
        <v>7413100</v>
      </c>
      <c r="E236" s="17" t="s">
        <v>499</v>
      </c>
      <c r="F236" s="17" t="s">
        <v>187</v>
      </c>
      <c r="G236" s="17" t="s">
        <v>174</v>
      </c>
      <c r="H236" s="17" t="s">
        <v>175</v>
      </c>
      <c r="I236" s="17" t="s">
        <v>176</v>
      </c>
      <c r="J236" s="17" t="s">
        <v>33</v>
      </c>
      <c r="K236" s="17" t="s">
        <v>199</v>
      </c>
      <c r="L236" s="17" t="s">
        <v>178</v>
      </c>
      <c r="M236" s="17" t="s">
        <v>500</v>
      </c>
      <c r="N236" s="17" t="s">
        <v>501</v>
      </c>
      <c r="O236" s="17" t="s">
        <v>502</v>
      </c>
      <c r="P236" s="17" t="s">
        <v>460</v>
      </c>
      <c r="Q236" s="17" t="s">
        <v>245</v>
      </c>
      <c r="R236" s="17" t="s">
        <v>503</v>
      </c>
    </row>
    <row r="237" spans="2:18">
      <c r="B237" s="17" t="s">
        <v>504</v>
      </c>
      <c r="C237" s="17" t="s">
        <v>505</v>
      </c>
      <c r="D237" s="17">
        <v>3135800</v>
      </c>
      <c r="E237" s="17" t="s">
        <v>506</v>
      </c>
      <c r="F237" s="17" t="s">
        <v>161</v>
      </c>
      <c r="G237" s="17" t="s">
        <v>54</v>
      </c>
      <c r="H237" s="17" t="s">
        <v>162</v>
      </c>
      <c r="I237" s="17" t="s">
        <v>277</v>
      </c>
      <c r="J237" s="17" t="s">
        <v>33</v>
      </c>
      <c r="K237" s="17" t="s">
        <v>131</v>
      </c>
      <c r="L237" s="17" t="s">
        <v>190</v>
      </c>
      <c r="M237" s="17" t="s">
        <v>507</v>
      </c>
      <c r="N237" s="17" t="s">
        <v>508</v>
      </c>
      <c r="O237" s="17" t="s">
        <v>509</v>
      </c>
      <c r="P237" s="17" t="s">
        <v>454</v>
      </c>
      <c r="Q237" s="17" t="s">
        <v>510</v>
      </c>
      <c r="R237" s="17" t="s">
        <v>230</v>
      </c>
    </row>
    <row r="238" spans="2:18">
      <c r="B238" s="17" t="s">
        <v>511</v>
      </c>
      <c r="C238" s="17" t="s">
        <v>512</v>
      </c>
      <c r="D238" s="17" t="s">
        <v>513</v>
      </c>
      <c r="E238" s="17" t="s">
        <v>514</v>
      </c>
      <c r="F238" s="17" t="s">
        <v>173</v>
      </c>
      <c r="G238" s="17" t="s">
        <v>515</v>
      </c>
      <c r="H238" s="17" t="s">
        <v>175</v>
      </c>
      <c r="I238" s="17" t="s">
        <v>163</v>
      </c>
      <c r="J238" s="17" t="s">
        <v>58</v>
      </c>
      <c r="K238" s="17" t="s">
        <v>131</v>
      </c>
      <c r="L238" s="17" t="s">
        <v>234</v>
      </c>
      <c r="M238" s="17" t="s">
        <v>516</v>
      </c>
      <c r="N238" s="17" t="s">
        <v>517</v>
      </c>
      <c r="O238" s="17" t="s">
        <v>518</v>
      </c>
      <c r="P238" s="17" t="s">
        <v>519</v>
      </c>
      <c r="Q238" s="17" t="s">
        <v>520</v>
      </c>
      <c r="R238" s="17" t="s">
        <v>521</v>
      </c>
    </row>
    <row r="239" spans="2:18">
      <c r="B239" s="17" t="s">
        <v>158</v>
      </c>
      <c r="C239" s="17" t="s">
        <v>292</v>
      </c>
      <c r="D239" s="17">
        <v>3137300</v>
      </c>
      <c r="E239" s="17" t="s">
        <v>522</v>
      </c>
      <c r="F239" s="17" t="s">
        <v>161</v>
      </c>
      <c r="G239" s="17" t="s">
        <v>54</v>
      </c>
      <c r="H239" s="17" t="s">
        <v>162</v>
      </c>
      <c r="I239" s="17" t="s">
        <v>176</v>
      </c>
      <c r="J239" s="17" t="s">
        <v>33</v>
      </c>
      <c r="K239" s="17" t="s">
        <v>131</v>
      </c>
      <c r="L239" s="17" t="s">
        <v>178</v>
      </c>
      <c r="M239" s="17" t="s">
        <v>243</v>
      </c>
      <c r="N239" s="17" t="s">
        <v>302</v>
      </c>
      <c r="O239" s="17" t="s">
        <v>302</v>
      </c>
      <c r="P239" s="17" t="s">
        <v>167</v>
      </c>
      <c r="Q239" s="17" t="s">
        <v>168</v>
      </c>
      <c r="R239" s="17" t="s">
        <v>169</v>
      </c>
    </row>
    <row r="240" spans="2:18">
      <c r="B240" s="17" t="s">
        <v>523</v>
      </c>
      <c r="C240" s="17" t="s">
        <v>524</v>
      </c>
      <c r="D240" s="17" t="s">
        <v>525</v>
      </c>
      <c r="E240" s="17" t="s">
        <v>526</v>
      </c>
      <c r="F240" s="17" t="s">
        <v>187</v>
      </c>
      <c r="G240" s="17" t="s">
        <v>174</v>
      </c>
      <c r="H240" s="17" t="s">
        <v>175</v>
      </c>
      <c r="I240" s="17" t="s">
        <v>176</v>
      </c>
      <c r="J240" s="17" t="s">
        <v>33</v>
      </c>
      <c r="K240" s="17" t="s">
        <v>199</v>
      </c>
      <c r="L240" s="17" t="s">
        <v>178</v>
      </c>
      <c r="M240" s="17" t="s">
        <v>527</v>
      </c>
      <c r="N240" s="17" t="s">
        <v>528</v>
      </c>
      <c r="O240" s="17" t="s">
        <v>181</v>
      </c>
      <c r="P240" s="17" t="s">
        <v>182</v>
      </c>
      <c r="Q240" s="17" t="s">
        <v>269</v>
      </c>
      <c r="R240" s="17" t="s">
        <v>169</v>
      </c>
    </row>
    <row r="241" spans="2:18">
      <c r="B241" s="17" t="s">
        <v>158</v>
      </c>
      <c r="C241" s="17" t="s">
        <v>292</v>
      </c>
      <c r="D241" s="17" t="s">
        <v>529</v>
      </c>
      <c r="E241" s="17" t="s">
        <v>160</v>
      </c>
      <c r="F241" s="17" t="s">
        <v>187</v>
      </c>
      <c r="G241" s="17" t="s">
        <v>54</v>
      </c>
      <c r="H241" s="17" t="s">
        <v>162</v>
      </c>
      <c r="I241" s="17" t="s">
        <v>176</v>
      </c>
      <c r="J241" s="17" t="s">
        <v>33</v>
      </c>
      <c r="K241" s="17" t="s">
        <v>131</v>
      </c>
      <c r="L241" s="17" t="s">
        <v>190</v>
      </c>
      <c r="M241" s="17" t="s">
        <v>530</v>
      </c>
      <c r="N241" s="17" t="s">
        <v>531</v>
      </c>
      <c r="O241" s="17" t="s">
        <v>181</v>
      </c>
      <c r="P241" s="17" t="s">
        <v>167</v>
      </c>
      <c r="Q241" s="17" t="s">
        <v>168</v>
      </c>
      <c r="R241" s="17" t="s">
        <v>169</v>
      </c>
    </row>
    <row r="242" spans="2:18">
      <c r="B242" s="17" t="s">
        <v>532</v>
      </c>
      <c r="C242" s="17" t="s">
        <v>533</v>
      </c>
      <c r="D242" s="17">
        <v>8781500</v>
      </c>
      <c r="E242" s="17" t="s">
        <v>534</v>
      </c>
      <c r="F242" s="17" t="s">
        <v>173</v>
      </c>
      <c r="G242" s="17" t="s">
        <v>54</v>
      </c>
      <c r="H242" s="17" t="s">
        <v>162</v>
      </c>
      <c r="I242" s="17" t="s">
        <v>176</v>
      </c>
      <c r="J242" s="17" t="s">
        <v>33</v>
      </c>
      <c r="K242" s="17" t="s">
        <v>131</v>
      </c>
      <c r="L242" s="17" t="s">
        <v>200</v>
      </c>
      <c r="M242" s="17" t="s">
        <v>535</v>
      </c>
      <c r="N242" s="17" t="s">
        <v>279</v>
      </c>
      <c r="O242" s="17" t="s">
        <v>536</v>
      </c>
      <c r="P242" s="17" t="s">
        <v>537</v>
      </c>
      <c r="Q242" s="17" t="s">
        <v>538</v>
      </c>
      <c r="R242" s="17" t="s">
        <v>169</v>
      </c>
    </row>
    <row r="243" spans="2:18">
      <c r="B243" s="17" t="s">
        <v>456</v>
      </c>
      <c r="C243" s="17" t="s">
        <v>539</v>
      </c>
      <c r="D243" s="17">
        <v>3117674009</v>
      </c>
      <c r="E243" s="17" t="s">
        <v>540</v>
      </c>
      <c r="F243" s="17" t="s">
        <v>173</v>
      </c>
      <c r="G243" s="17" t="s">
        <v>54</v>
      </c>
      <c r="H243" s="17" t="s">
        <v>162</v>
      </c>
      <c r="I243" s="17" t="s">
        <v>176</v>
      </c>
      <c r="J243" s="17" t="s">
        <v>33</v>
      </c>
      <c r="K243" s="17" t="s">
        <v>131</v>
      </c>
      <c r="L243" s="17" t="s">
        <v>178</v>
      </c>
      <c r="M243" s="17" t="s">
        <v>541</v>
      </c>
      <c r="N243" s="17" t="s">
        <v>432</v>
      </c>
      <c r="O243" s="17" t="s">
        <v>280</v>
      </c>
      <c r="P243" s="17" t="s">
        <v>204</v>
      </c>
      <c r="Q243" s="17" t="s">
        <v>542</v>
      </c>
      <c r="R243" s="17" t="s">
        <v>169</v>
      </c>
    </row>
    <row r="244" spans="2:18">
      <c r="B244" s="17" t="s">
        <v>456</v>
      </c>
      <c r="C244" s="17" t="s">
        <v>543</v>
      </c>
      <c r="D244" s="17">
        <v>7359300</v>
      </c>
      <c r="E244" s="17" t="s">
        <v>544</v>
      </c>
      <c r="F244" s="17" t="s">
        <v>161</v>
      </c>
      <c r="G244" s="17" t="s">
        <v>54</v>
      </c>
      <c r="H244" s="17" t="s">
        <v>162</v>
      </c>
      <c r="I244" s="17" t="s">
        <v>176</v>
      </c>
      <c r="J244" s="17" t="s">
        <v>33</v>
      </c>
      <c r="K244" s="17" t="s">
        <v>131</v>
      </c>
      <c r="L244" s="17" t="s">
        <v>178</v>
      </c>
      <c r="M244" s="17" t="s">
        <v>545</v>
      </c>
      <c r="N244" s="17" t="s">
        <v>166</v>
      </c>
      <c r="O244" s="17" t="s">
        <v>181</v>
      </c>
      <c r="P244" s="17" t="s">
        <v>460</v>
      </c>
      <c r="Q244" s="17" t="s">
        <v>245</v>
      </c>
      <c r="R244" s="17" t="s">
        <v>169</v>
      </c>
    </row>
    <row r="245" spans="2:18">
      <c r="B245" s="17" t="s">
        <v>194</v>
      </c>
      <c r="C245" s="17" t="s">
        <v>194</v>
      </c>
      <c r="D245" s="17" t="s">
        <v>194</v>
      </c>
      <c r="E245" s="17" t="s">
        <v>194</v>
      </c>
      <c r="F245" s="17" t="s">
        <v>194</v>
      </c>
      <c r="G245" s="17" t="s">
        <v>194</v>
      </c>
      <c r="H245" s="17" t="s">
        <v>194</v>
      </c>
      <c r="I245" s="17" t="s">
        <v>194</v>
      </c>
      <c r="J245" s="17" t="s">
        <v>194</v>
      </c>
      <c r="K245" s="17" t="s">
        <v>194</v>
      </c>
      <c r="L245" s="17" t="s">
        <v>194</v>
      </c>
      <c r="M245" s="17" t="s">
        <v>194</v>
      </c>
      <c r="N245" s="17" t="s">
        <v>194</v>
      </c>
      <c r="O245" s="17" t="s">
        <v>194</v>
      </c>
      <c r="P245" s="17" t="s">
        <v>194</v>
      </c>
      <c r="Q245" s="17" t="s">
        <v>194</v>
      </c>
      <c r="R245" s="17" t="s">
        <v>194</v>
      </c>
    </row>
    <row r="246" spans="2:18">
      <c r="B246" s="17" t="s">
        <v>158</v>
      </c>
      <c r="C246" s="17" t="s">
        <v>546</v>
      </c>
      <c r="D246" s="17" t="s">
        <v>547</v>
      </c>
      <c r="E246" s="17" t="s">
        <v>548</v>
      </c>
      <c r="F246" s="17" t="s">
        <v>173</v>
      </c>
      <c r="G246" s="17" t="s">
        <v>54</v>
      </c>
      <c r="H246" s="17" t="s">
        <v>162</v>
      </c>
      <c r="I246" s="17" t="s">
        <v>176</v>
      </c>
      <c r="J246" s="17" t="s">
        <v>33</v>
      </c>
      <c r="K246" s="17" t="s">
        <v>131</v>
      </c>
      <c r="L246" s="17" t="s">
        <v>178</v>
      </c>
      <c r="M246" s="17" t="s">
        <v>549</v>
      </c>
      <c r="N246" s="17" t="s">
        <v>550</v>
      </c>
      <c r="O246" s="17" t="s">
        <v>181</v>
      </c>
      <c r="P246" s="17" t="s">
        <v>167</v>
      </c>
      <c r="Q246" s="17" t="s">
        <v>168</v>
      </c>
      <c r="R246" s="17" t="s">
        <v>169</v>
      </c>
    </row>
    <row r="249" spans="2:18">
      <c r="B249" s="18" t="s">
        <v>53</v>
      </c>
      <c r="C249" s="12" t="s">
        <v>6</v>
      </c>
      <c r="D249" s="12" t="s">
        <v>7</v>
      </c>
    </row>
    <row r="250" spans="2:18">
      <c r="B250" s="17" t="s">
        <v>515</v>
      </c>
      <c r="C250" s="19">
        <v>1</v>
      </c>
      <c r="D250" s="20">
        <f>C250/$C$256</f>
        <v>1.0638297872340425E-2</v>
      </c>
    </row>
    <row r="251" spans="2:18">
      <c r="B251" s="17" t="s">
        <v>54</v>
      </c>
      <c r="C251" s="19">
        <v>41</v>
      </c>
      <c r="D251" s="20">
        <f t="shared" ref="D251:D255" si="5">C251/$C$256</f>
        <v>0.43617021276595747</v>
      </c>
    </row>
    <row r="252" spans="2:18">
      <c r="B252" s="17" t="s">
        <v>328</v>
      </c>
      <c r="C252" s="19">
        <v>5</v>
      </c>
      <c r="D252" s="20">
        <f t="shared" si="5"/>
        <v>5.3191489361702128E-2</v>
      </c>
    </row>
    <row r="253" spans="2:18">
      <c r="B253" s="17" t="s">
        <v>174</v>
      </c>
      <c r="C253" s="19">
        <v>13</v>
      </c>
      <c r="D253" s="20">
        <f t="shared" si="5"/>
        <v>0.13829787234042554</v>
      </c>
    </row>
    <row r="254" spans="2:18">
      <c r="B254" s="17" t="s">
        <v>188</v>
      </c>
      <c r="C254" s="19">
        <v>2</v>
      </c>
      <c r="D254" s="20">
        <f t="shared" si="5"/>
        <v>2.1276595744680851E-2</v>
      </c>
    </row>
    <row r="255" spans="2:18">
      <c r="B255" s="12" t="s">
        <v>55</v>
      </c>
      <c r="C255" s="30">
        <v>32</v>
      </c>
      <c r="D255" s="20">
        <f t="shared" si="5"/>
        <v>0.34042553191489361</v>
      </c>
    </row>
    <row r="256" spans="2:18">
      <c r="B256" s="12" t="s">
        <v>10</v>
      </c>
      <c r="C256" s="26">
        <f>SUM(C250:C255)</f>
        <v>94</v>
      </c>
      <c r="D256" s="20">
        <f>SUM(D250:D255)</f>
        <v>1</v>
      </c>
    </row>
    <row r="257" spans="2:4">
      <c r="B257" s="80"/>
      <c r="C257" s="80"/>
      <c r="D257" s="2"/>
    </row>
    <row r="258" spans="2:4">
      <c r="B258" s="15"/>
      <c r="C258" s="15"/>
      <c r="D258" s="2"/>
    </row>
    <row r="277" spans="2:5" ht="15.75">
      <c r="B277" s="7" t="s">
        <v>56</v>
      </c>
    </row>
    <row r="279" spans="2:5" ht="69" customHeight="1">
      <c r="B279" s="81" t="s">
        <v>57</v>
      </c>
      <c r="C279" s="82"/>
      <c r="D279" s="22" t="s">
        <v>6</v>
      </c>
      <c r="E279" s="22" t="s">
        <v>7</v>
      </c>
    </row>
    <row r="280" spans="2:5">
      <c r="B280" s="83" t="s">
        <v>33</v>
      </c>
      <c r="C280" s="84"/>
      <c r="D280" s="30">
        <v>75</v>
      </c>
      <c r="E280" s="23">
        <f>D280/$C$37</f>
        <v>0.7978723404255319</v>
      </c>
    </row>
    <row r="281" spans="2:5">
      <c r="B281" s="85" t="s">
        <v>58</v>
      </c>
      <c r="C281" s="85"/>
      <c r="D281" s="30">
        <v>19</v>
      </c>
      <c r="E281" s="23">
        <f>D281/$C$37</f>
        <v>0.20212765957446807</v>
      </c>
    </row>
    <row r="282" spans="2:5">
      <c r="B282" s="85" t="s">
        <v>59</v>
      </c>
      <c r="C282" s="85"/>
      <c r="D282" s="30">
        <f>SUM(D280:D281)</f>
        <v>94</v>
      </c>
      <c r="E282" s="46">
        <f>SUM(E280:E281)</f>
        <v>1</v>
      </c>
    </row>
    <row r="283" spans="2:5">
      <c r="B283" s="80"/>
      <c r="C283" s="80"/>
      <c r="D283" s="80"/>
    </row>
    <row r="284" spans="2:5">
      <c r="B284" s="80"/>
      <c r="C284" s="80"/>
      <c r="D284" s="80"/>
    </row>
    <row r="285" spans="2:5">
      <c r="B285" s="80"/>
      <c r="C285" s="80"/>
      <c r="D285" s="80"/>
    </row>
    <row r="286" spans="2:5">
      <c r="B286" s="80"/>
      <c r="C286" s="80"/>
      <c r="D286" s="80"/>
    </row>
    <row r="287" spans="2:5">
      <c r="B287" s="80"/>
      <c r="C287" s="80"/>
      <c r="D287" s="80"/>
    </row>
    <row r="288" spans="2:5">
      <c r="B288" s="80"/>
      <c r="C288" s="80"/>
      <c r="D288" s="80"/>
    </row>
    <row r="295" spans="2:5">
      <c r="B295" s="24" t="s">
        <v>60</v>
      </c>
    </row>
    <row r="297" spans="2:5">
      <c r="B297" s="24" t="s">
        <v>61</v>
      </c>
    </row>
    <row r="298" spans="2:5">
      <c r="B298" s="24"/>
    </row>
    <row r="299" spans="2:5">
      <c r="B299" s="87" t="s">
        <v>62</v>
      </c>
      <c r="C299" s="87"/>
      <c r="D299" s="87"/>
      <c r="E299" s="25" t="s">
        <v>6</v>
      </c>
    </row>
    <row r="300" spans="2:5" ht="48" customHeight="1">
      <c r="B300" s="86" t="s">
        <v>63</v>
      </c>
      <c r="C300" s="86"/>
      <c r="D300" s="86"/>
      <c r="E300" s="30">
        <v>47</v>
      </c>
    </row>
    <row r="301" spans="2:5" ht="36" customHeight="1">
      <c r="B301" s="86" t="s">
        <v>64</v>
      </c>
      <c r="C301" s="86"/>
      <c r="D301" s="86"/>
      <c r="E301" s="30">
        <v>46</v>
      </c>
    </row>
    <row r="302" spans="2:5" ht="60" customHeight="1">
      <c r="B302" s="86" t="s">
        <v>65</v>
      </c>
      <c r="C302" s="86"/>
      <c r="D302" s="86"/>
      <c r="E302" s="30">
        <v>7</v>
      </c>
    </row>
    <row r="303" spans="2:5">
      <c r="B303" s="86" t="s">
        <v>66</v>
      </c>
      <c r="C303" s="86"/>
      <c r="D303" s="86"/>
      <c r="E303" s="30">
        <v>9</v>
      </c>
    </row>
    <row r="304" spans="2:5">
      <c r="B304" s="86" t="s">
        <v>67</v>
      </c>
      <c r="C304" s="86"/>
      <c r="D304" s="86"/>
      <c r="E304" s="30">
        <v>6</v>
      </c>
    </row>
    <row r="305" spans="2:10">
      <c r="B305" s="86" t="s">
        <v>68</v>
      </c>
      <c r="C305" s="86"/>
      <c r="D305" s="86"/>
      <c r="E305" s="30">
        <v>0</v>
      </c>
    </row>
    <row r="306" spans="2:10">
      <c r="B306" s="86" t="s">
        <v>69</v>
      </c>
      <c r="C306" s="86"/>
      <c r="D306" s="86"/>
      <c r="E306" s="30">
        <v>4</v>
      </c>
    </row>
    <row r="307" spans="2:10" ht="24" customHeight="1">
      <c r="B307" s="86" t="s">
        <v>70</v>
      </c>
      <c r="C307" s="86"/>
      <c r="D307" s="86"/>
      <c r="E307" s="30">
        <v>8</v>
      </c>
    </row>
    <row r="313" spans="2:10" ht="15.75">
      <c r="B313" s="7" t="s">
        <v>71</v>
      </c>
    </row>
    <row r="315" spans="2:10" ht="108" customHeight="1">
      <c r="B315" s="90" t="s">
        <v>72</v>
      </c>
      <c r="C315" s="90"/>
      <c r="D315" s="90"/>
      <c r="E315" s="27" t="s">
        <v>6</v>
      </c>
      <c r="F315" s="27" t="s">
        <v>7</v>
      </c>
      <c r="H315" s="85"/>
      <c r="I315" s="85"/>
      <c r="J315" s="27" t="s">
        <v>7</v>
      </c>
    </row>
    <row r="316" spans="2:10">
      <c r="B316" s="68" t="s">
        <v>33</v>
      </c>
      <c r="C316" s="68"/>
      <c r="D316" s="68"/>
      <c r="E316" s="43">
        <v>60</v>
      </c>
      <c r="F316" s="20">
        <f>E316/$C$37</f>
        <v>0.63829787234042556</v>
      </c>
      <c r="H316" s="91" t="s">
        <v>33</v>
      </c>
      <c r="I316" s="92"/>
      <c r="J316" s="11">
        <f>F316</f>
        <v>0.63829787234042556</v>
      </c>
    </row>
    <row r="317" spans="2:10">
      <c r="B317" s="68" t="s">
        <v>58</v>
      </c>
      <c r="C317" s="68"/>
      <c r="D317" s="68"/>
      <c r="E317" s="43">
        <v>34</v>
      </c>
      <c r="F317" s="20">
        <f t="shared" ref="F317:F318" si="6">E317/$C$37</f>
        <v>0.36170212765957449</v>
      </c>
      <c r="H317" s="68" t="s">
        <v>58</v>
      </c>
      <c r="I317" s="68"/>
      <c r="J317" s="11">
        <f>F317</f>
        <v>0.36170212765957449</v>
      </c>
    </row>
    <row r="318" spans="2:10">
      <c r="B318" s="68" t="s">
        <v>10</v>
      </c>
      <c r="C318" s="68"/>
      <c r="D318" s="68"/>
      <c r="E318" s="44">
        <f>SUM(E316:E317)</f>
        <v>94</v>
      </c>
      <c r="F318" s="20">
        <f t="shared" si="6"/>
        <v>1</v>
      </c>
      <c r="H318" s="68" t="s">
        <v>10</v>
      </c>
      <c r="I318" s="68"/>
      <c r="J318" s="11">
        <f>F318</f>
        <v>1</v>
      </c>
    </row>
    <row r="342" spans="2:5" ht="15.75">
      <c r="B342" s="7" t="s">
        <v>73</v>
      </c>
    </row>
    <row r="343" spans="2:5" ht="15.75">
      <c r="B343" s="7"/>
    </row>
    <row r="344" spans="2:5">
      <c r="B344" s="24" t="s">
        <v>74</v>
      </c>
    </row>
    <row r="345" spans="2:5">
      <c r="B345" s="24"/>
    </row>
    <row r="346" spans="2:5">
      <c r="B346" s="24"/>
    </row>
    <row r="347" spans="2:5">
      <c r="B347" s="88" t="s">
        <v>75</v>
      </c>
      <c r="C347" s="88"/>
      <c r="D347" s="88"/>
      <c r="E347" s="41" t="s">
        <v>6</v>
      </c>
    </row>
    <row r="348" spans="2:5">
      <c r="B348" s="89" t="s">
        <v>76</v>
      </c>
      <c r="C348" s="89"/>
      <c r="D348" s="89"/>
      <c r="E348" s="30">
        <v>49</v>
      </c>
    </row>
    <row r="349" spans="2:5">
      <c r="B349" s="89" t="s">
        <v>77</v>
      </c>
      <c r="C349" s="89"/>
      <c r="D349" s="89"/>
      <c r="E349" s="30">
        <v>56</v>
      </c>
    </row>
    <row r="350" spans="2:5">
      <c r="B350" s="89" t="s">
        <v>78</v>
      </c>
      <c r="C350" s="89"/>
      <c r="D350" s="89"/>
      <c r="E350" s="30">
        <v>32</v>
      </c>
    </row>
    <row r="351" spans="2:5">
      <c r="B351" s="89" t="s">
        <v>79</v>
      </c>
      <c r="C351" s="89"/>
      <c r="D351" s="89"/>
      <c r="E351" s="30">
        <v>6</v>
      </c>
    </row>
    <row r="352" spans="2:5">
      <c r="B352" s="89" t="s">
        <v>80</v>
      </c>
      <c r="C352" s="89"/>
      <c r="D352" s="89"/>
      <c r="E352" s="30">
        <v>11</v>
      </c>
    </row>
    <row r="353" spans="2:5">
      <c r="B353" s="89" t="s">
        <v>81</v>
      </c>
      <c r="C353" s="89"/>
      <c r="D353" s="89"/>
      <c r="E353" s="30">
        <v>13</v>
      </c>
    </row>
    <row r="354" spans="2:5">
      <c r="B354" s="89" t="s">
        <v>82</v>
      </c>
      <c r="C354" s="89"/>
      <c r="D354" s="89"/>
      <c r="E354" s="30">
        <v>5</v>
      </c>
    </row>
    <row r="355" spans="2:5">
      <c r="B355" s="89" t="s">
        <v>83</v>
      </c>
      <c r="C355" s="89"/>
      <c r="D355" s="89"/>
      <c r="E355" s="30">
        <v>7</v>
      </c>
    </row>
    <row r="357" spans="2:5" ht="10.5" customHeight="1"/>
    <row r="358" spans="2:5" ht="21" customHeight="1">
      <c r="B358" s="7" t="s">
        <v>84</v>
      </c>
    </row>
    <row r="359" spans="2:5" ht="10.5" customHeight="1">
      <c r="B359" s="7"/>
    </row>
    <row r="360" spans="2:5" ht="15.75" customHeight="1">
      <c r="B360" s="24" t="s">
        <v>85</v>
      </c>
    </row>
    <row r="361" spans="2:5">
      <c r="B361" s="24"/>
    </row>
    <row r="362" spans="2:5">
      <c r="B362" s="24"/>
    </row>
    <row r="363" spans="2:5">
      <c r="B363" s="47" t="s">
        <v>86</v>
      </c>
      <c r="C363" s="47" t="s">
        <v>6</v>
      </c>
    </row>
    <row r="364" spans="2:5">
      <c r="B364" s="21">
        <v>1</v>
      </c>
      <c r="C364" s="30">
        <v>1</v>
      </c>
    </row>
    <row r="365" spans="2:5">
      <c r="B365" s="21">
        <v>2</v>
      </c>
      <c r="C365" s="30">
        <v>0</v>
      </c>
    </row>
    <row r="366" spans="2:5">
      <c r="B366" s="21">
        <v>3</v>
      </c>
      <c r="C366" s="30">
        <v>9</v>
      </c>
    </row>
    <row r="367" spans="2:5">
      <c r="B367" s="21">
        <v>4</v>
      </c>
      <c r="C367" s="30">
        <v>46</v>
      </c>
    </row>
    <row r="368" spans="2:5">
      <c r="B368" s="21">
        <v>5</v>
      </c>
      <c r="C368" s="30">
        <v>38</v>
      </c>
    </row>
    <row r="371" spans="2:3">
      <c r="B371" s="28" t="s">
        <v>86</v>
      </c>
      <c r="C371" s="28" t="s">
        <v>6</v>
      </c>
    </row>
    <row r="372" spans="2:3">
      <c r="B372" s="21">
        <v>1</v>
      </c>
      <c r="C372" s="20">
        <f>C364/$C$37</f>
        <v>1.0638297872340425E-2</v>
      </c>
    </row>
    <row r="373" spans="2:3">
      <c r="B373" s="21">
        <v>2</v>
      </c>
      <c r="C373" s="20">
        <f t="shared" ref="C373:C376" si="7">C365/$C$37</f>
        <v>0</v>
      </c>
    </row>
    <row r="374" spans="2:3">
      <c r="B374" s="21">
        <v>3</v>
      </c>
      <c r="C374" s="20">
        <f t="shared" si="7"/>
        <v>9.5744680851063829E-2</v>
      </c>
    </row>
    <row r="375" spans="2:3">
      <c r="B375" s="21">
        <v>4</v>
      </c>
      <c r="C375" s="20">
        <f t="shared" si="7"/>
        <v>0.48936170212765956</v>
      </c>
    </row>
    <row r="376" spans="2:3">
      <c r="B376" s="21">
        <v>5</v>
      </c>
      <c r="C376" s="20">
        <f t="shared" si="7"/>
        <v>0.40425531914893614</v>
      </c>
    </row>
    <row r="385" spans="2:4" ht="15.75">
      <c r="B385" s="7" t="s">
        <v>87</v>
      </c>
    </row>
    <row r="386" spans="2:4" ht="15.75">
      <c r="B386" s="7"/>
    </row>
    <row r="387" spans="2:4">
      <c r="B387" s="24" t="s">
        <v>88</v>
      </c>
    </row>
    <row r="388" spans="2:4">
      <c r="B388" s="24"/>
    </row>
    <row r="389" spans="2:4">
      <c r="B389" s="24"/>
    </row>
    <row r="390" spans="2:4">
      <c r="B390" s="28" t="s">
        <v>89</v>
      </c>
      <c r="C390" s="28" t="s">
        <v>6</v>
      </c>
    </row>
    <row r="391" spans="2:4">
      <c r="B391" s="21" t="s">
        <v>33</v>
      </c>
      <c r="C391" s="43">
        <v>68</v>
      </c>
      <c r="D391" s="29"/>
    </row>
    <row r="392" spans="2:4">
      <c r="B392" s="21" t="s">
        <v>58</v>
      </c>
      <c r="C392" s="43">
        <v>26</v>
      </c>
      <c r="D392" s="29"/>
    </row>
    <row r="395" spans="2:4">
      <c r="B395" s="28" t="s">
        <v>89</v>
      </c>
      <c r="C395" s="28" t="s">
        <v>7</v>
      </c>
    </row>
    <row r="396" spans="2:4">
      <c r="B396" s="21" t="s">
        <v>33</v>
      </c>
      <c r="C396" s="20">
        <f>C391/$C$37</f>
        <v>0.72340425531914898</v>
      </c>
    </row>
    <row r="397" spans="2:4">
      <c r="B397" s="21" t="s">
        <v>58</v>
      </c>
      <c r="C397" s="20">
        <f>C392/$C$37</f>
        <v>0.27659574468085107</v>
      </c>
    </row>
    <row r="410" spans="2:8" ht="15.75">
      <c r="B410" s="7" t="s">
        <v>90</v>
      </c>
    </row>
    <row r="411" spans="2:8" ht="15.75">
      <c r="B411" s="7"/>
    </row>
    <row r="412" spans="2:8">
      <c r="B412" s="24" t="s">
        <v>91</v>
      </c>
    </row>
    <row r="413" spans="2:8">
      <c r="B413" s="24"/>
    </row>
    <row r="414" spans="2:8">
      <c r="B414" s="24"/>
    </row>
    <row r="415" spans="2:8">
      <c r="B415" s="93" t="s">
        <v>92</v>
      </c>
      <c r="C415" s="94"/>
      <c r="D415" s="94"/>
      <c r="E415" s="95"/>
      <c r="F415" s="41" t="s">
        <v>93</v>
      </c>
      <c r="G415" s="41" t="s">
        <v>94</v>
      </c>
      <c r="H415" s="41" t="s">
        <v>95</v>
      </c>
    </row>
    <row r="416" spans="2:8">
      <c r="B416" s="96" t="s">
        <v>96</v>
      </c>
      <c r="C416" s="96"/>
      <c r="D416" s="96"/>
      <c r="E416" s="96"/>
      <c r="F416" s="30">
        <v>70</v>
      </c>
      <c r="G416" s="30">
        <v>31</v>
      </c>
      <c r="H416" s="30">
        <v>9</v>
      </c>
    </row>
    <row r="417" spans="2:12">
      <c r="B417" s="96" t="s">
        <v>97</v>
      </c>
      <c r="C417" s="96"/>
      <c r="D417" s="96"/>
      <c r="E417" s="96"/>
      <c r="F417" s="30">
        <v>34</v>
      </c>
      <c r="G417" s="30">
        <v>3</v>
      </c>
      <c r="H417" s="30">
        <v>47</v>
      </c>
    </row>
    <row r="418" spans="2:12">
      <c r="B418" s="85" t="s">
        <v>98</v>
      </c>
      <c r="C418" s="85"/>
      <c r="D418" s="85"/>
      <c r="E418" s="85"/>
      <c r="F418" s="30">
        <v>44</v>
      </c>
      <c r="G418" s="30">
        <v>11</v>
      </c>
      <c r="H418" s="30">
        <v>36</v>
      </c>
    </row>
    <row r="419" spans="2:12">
      <c r="B419" s="85" t="s">
        <v>99</v>
      </c>
      <c r="C419" s="85"/>
      <c r="D419" s="85"/>
      <c r="E419" s="85"/>
      <c r="F419" s="30">
        <v>67</v>
      </c>
      <c r="G419" s="30">
        <v>10</v>
      </c>
      <c r="H419" s="30">
        <v>15</v>
      </c>
    </row>
    <row r="420" spans="2:12">
      <c r="B420" s="85" t="s">
        <v>100</v>
      </c>
      <c r="C420" s="85"/>
      <c r="D420" s="85"/>
      <c r="E420" s="85"/>
      <c r="F420" s="30">
        <v>56</v>
      </c>
      <c r="G420" s="30">
        <v>25</v>
      </c>
      <c r="H420" s="30">
        <v>18</v>
      </c>
    </row>
    <row r="421" spans="2:12">
      <c r="B421" s="85" t="s">
        <v>101</v>
      </c>
      <c r="C421" s="85"/>
      <c r="D421" s="85"/>
      <c r="E421" s="85"/>
      <c r="F421" s="30">
        <v>38</v>
      </c>
      <c r="G421" s="30">
        <v>7</v>
      </c>
      <c r="H421" s="30">
        <v>40</v>
      </c>
    </row>
    <row r="422" spans="2:12">
      <c r="B422" s="85" t="s">
        <v>102</v>
      </c>
      <c r="C422" s="85"/>
      <c r="D422" s="85"/>
      <c r="E422" s="85"/>
      <c r="F422" s="30">
        <v>52</v>
      </c>
      <c r="G422" s="30">
        <v>5</v>
      </c>
      <c r="H422" s="30">
        <v>34</v>
      </c>
    </row>
    <row r="423" spans="2:12">
      <c r="B423" s="85" t="s">
        <v>103</v>
      </c>
      <c r="C423" s="85"/>
      <c r="D423" s="85"/>
      <c r="E423" s="85"/>
      <c r="F423" s="30">
        <v>48</v>
      </c>
      <c r="G423" s="30">
        <v>15</v>
      </c>
      <c r="H423" s="30">
        <v>32</v>
      </c>
    </row>
    <row r="429" spans="2:12" ht="15.75" customHeight="1">
      <c r="B429" s="59" t="s">
        <v>104</v>
      </c>
      <c r="C429" s="59"/>
      <c r="D429" s="59"/>
    </row>
    <row r="432" spans="2:12" ht="15" customHeight="1">
      <c r="B432" s="99" t="s">
        <v>105</v>
      </c>
      <c r="C432" s="99"/>
      <c r="D432" s="99"/>
      <c r="F432" s="97" t="s">
        <v>106</v>
      </c>
      <c r="G432" s="97"/>
      <c r="H432" s="97"/>
      <c r="I432" s="97"/>
      <c r="J432" s="31"/>
      <c r="K432" s="31"/>
      <c r="L432" s="31"/>
    </row>
    <row r="433" spans="2:12">
      <c r="B433" s="99"/>
      <c r="C433" s="99"/>
      <c r="D433" s="99"/>
      <c r="F433" s="97"/>
      <c r="G433" s="97"/>
      <c r="H433" s="97"/>
      <c r="I433" s="97"/>
      <c r="J433" s="31"/>
      <c r="K433" s="31"/>
      <c r="L433" s="31"/>
    </row>
    <row r="434" spans="2:12">
      <c r="B434" s="99"/>
      <c r="C434" s="99"/>
      <c r="D434" s="99"/>
      <c r="F434" s="97"/>
      <c r="G434" s="97"/>
      <c r="H434" s="97"/>
      <c r="I434" s="97"/>
      <c r="J434" s="32"/>
      <c r="K434" s="32"/>
      <c r="L434" s="32"/>
    </row>
    <row r="435" spans="2:12">
      <c r="B435" s="99"/>
      <c r="C435" s="99"/>
      <c r="D435" s="99"/>
      <c r="F435" s="32"/>
      <c r="G435" s="32"/>
      <c r="H435" s="32"/>
      <c r="I435" s="32"/>
      <c r="J435" s="32"/>
      <c r="K435" s="32"/>
      <c r="L435" s="32"/>
    </row>
    <row r="436" spans="2:12">
      <c r="B436" s="32"/>
      <c r="C436" s="32"/>
      <c r="D436" s="32"/>
      <c r="F436" s="32"/>
      <c r="G436" s="32"/>
      <c r="H436" s="32"/>
      <c r="I436" s="32"/>
      <c r="J436" s="32"/>
      <c r="K436" s="32"/>
      <c r="L436" s="32"/>
    </row>
    <row r="437" spans="2:12">
      <c r="B437" s="32"/>
      <c r="C437" s="32"/>
      <c r="D437" s="32"/>
      <c r="F437" s="32"/>
      <c r="G437" s="32"/>
      <c r="H437" s="32"/>
      <c r="I437" s="32"/>
      <c r="J437" s="32"/>
      <c r="K437" s="32"/>
      <c r="L437" s="32"/>
    </row>
    <row r="438" spans="2:12">
      <c r="B438" s="28" t="s">
        <v>107</v>
      </c>
      <c r="C438" s="49" t="s">
        <v>6</v>
      </c>
    </row>
    <row r="439" spans="2:12">
      <c r="B439" s="12" t="s">
        <v>108</v>
      </c>
      <c r="C439" s="30">
        <v>27</v>
      </c>
      <c r="G439" s="28" t="s">
        <v>109</v>
      </c>
      <c r="H439" s="28" t="s">
        <v>6</v>
      </c>
    </row>
    <row r="440" spans="2:12">
      <c r="B440" s="12" t="s">
        <v>110</v>
      </c>
      <c r="C440" s="30">
        <v>25</v>
      </c>
      <c r="G440" s="12" t="s">
        <v>33</v>
      </c>
      <c r="H440" s="30">
        <v>48</v>
      </c>
    </row>
    <row r="441" spans="2:12">
      <c r="B441" s="12" t="s">
        <v>111</v>
      </c>
      <c r="C441" s="30">
        <v>6</v>
      </c>
      <c r="G441" s="12" t="s">
        <v>112</v>
      </c>
      <c r="H441" s="30">
        <v>46</v>
      </c>
    </row>
    <row r="442" spans="2:12">
      <c r="B442" s="12" t="s">
        <v>113</v>
      </c>
      <c r="C442" s="30">
        <v>9</v>
      </c>
    </row>
    <row r="443" spans="2:12">
      <c r="B443" s="12" t="s">
        <v>114</v>
      </c>
      <c r="C443" s="30">
        <v>27</v>
      </c>
    </row>
    <row r="444" spans="2:12">
      <c r="G444" s="28" t="s">
        <v>109</v>
      </c>
      <c r="H444" s="28" t="s">
        <v>7</v>
      </c>
    </row>
    <row r="445" spans="2:12">
      <c r="B445" s="28" t="s">
        <v>107</v>
      </c>
      <c r="C445" s="28" t="s">
        <v>7</v>
      </c>
      <c r="G445" s="12" t="s">
        <v>33</v>
      </c>
      <c r="H445" s="20">
        <f>H440/$C$37</f>
        <v>0.51063829787234039</v>
      </c>
    </row>
    <row r="446" spans="2:12">
      <c r="B446" s="12" t="s">
        <v>108</v>
      </c>
      <c r="C446" s="20">
        <f>C439/$C$37</f>
        <v>0.28723404255319152</v>
      </c>
      <c r="F446" s="2"/>
      <c r="G446" s="12" t="s">
        <v>112</v>
      </c>
      <c r="H446" s="20">
        <f>H441/$C$37</f>
        <v>0.48936170212765956</v>
      </c>
    </row>
    <row r="447" spans="2:12">
      <c r="B447" s="12" t="s">
        <v>110</v>
      </c>
      <c r="C447" s="20">
        <f t="shared" ref="C447:C450" si="8">C440/$C$37</f>
        <v>0.26595744680851063</v>
      </c>
      <c r="F447" s="2"/>
      <c r="G447" s="33"/>
    </row>
    <row r="448" spans="2:12">
      <c r="B448" s="12" t="s">
        <v>111</v>
      </c>
      <c r="C448" s="20">
        <f t="shared" si="8"/>
        <v>6.3829787234042548E-2</v>
      </c>
    </row>
    <row r="449" spans="2:11">
      <c r="B449" s="12" t="s">
        <v>113</v>
      </c>
      <c r="C449" s="20">
        <f t="shared" si="8"/>
        <v>9.5744680851063829E-2</v>
      </c>
    </row>
    <row r="450" spans="2:11">
      <c r="B450" s="12" t="s">
        <v>114</v>
      </c>
      <c r="C450" s="20">
        <f t="shared" si="8"/>
        <v>0.28723404255319152</v>
      </c>
    </row>
    <row r="454" spans="2:11" ht="15" customHeight="1">
      <c r="B454" s="98" t="s">
        <v>115</v>
      </c>
      <c r="C454" s="98"/>
      <c r="D454" s="98"/>
      <c r="F454" s="97" t="s">
        <v>116</v>
      </c>
      <c r="G454" s="97"/>
      <c r="H454" s="97"/>
      <c r="I454" s="97"/>
      <c r="J454" s="97"/>
      <c r="K454" s="97"/>
    </row>
    <row r="455" spans="2:11" ht="15" customHeight="1">
      <c r="B455" s="98"/>
      <c r="C455" s="98"/>
      <c r="D455" s="98"/>
      <c r="F455" s="97"/>
      <c r="G455" s="97"/>
      <c r="H455" s="97"/>
      <c r="I455" s="97"/>
      <c r="J455" s="97"/>
      <c r="K455" s="97"/>
    </row>
    <row r="456" spans="2:11" ht="15" customHeight="1">
      <c r="B456" s="98"/>
      <c r="C456" s="98"/>
      <c r="D456" s="98"/>
      <c r="F456" s="97"/>
      <c r="G456" s="97"/>
      <c r="H456" s="97"/>
      <c r="I456" s="97"/>
      <c r="J456" s="97"/>
      <c r="K456" s="97"/>
    </row>
    <row r="457" spans="2:11">
      <c r="F457" s="97"/>
      <c r="G457" s="97"/>
      <c r="H457" s="97"/>
      <c r="I457" s="97"/>
      <c r="J457" s="97"/>
      <c r="K457" s="97"/>
    </row>
    <row r="458" spans="2:11">
      <c r="B458" s="28" t="s">
        <v>117</v>
      </c>
      <c r="C458" s="28" t="s">
        <v>6</v>
      </c>
    </row>
    <row r="459" spans="2:11">
      <c r="B459" s="12" t="s">
        <v>33</v>
      </c>
      <c r="C459" s="30">
        <v>93</v>
      </c>
    </row>
    <row r="460" spans="2:11">
      <c r="B460" s="12" t="s">
        <v>112</v>
      </c>
      <c r="C460" s="30">
        <v>1</v>
      </c>
      <c r="H460" s="28" t="s">
        <v>117</v>
      </c>
      <c r="I460" s="28" t="s">
        <v>6</v>
      </c>
    </row>
    <row r="461" spans="2:11">
      <c r="H461" s="12" t="s">
        <v>33</v>
      </c>
      <c r="I461" s="30">
        <v>91</v>
      </c>
    </row>
    <row r="462" spans="2:11">
      <c r="H462" s="12" t="s">
        <v>112</v>
      </c>
      <c r="I462" s="30">
        <v>3</v>
      </c>
    </row>
    <row r="463" spans="2:11">
      <c r="B463" s="28" t="s">
        <v>117</v>
      </c>
      <c r="C463" s="28" t="s">
        <v>7</v>
      </c>
    </row>
    <row r="464" spans="2:11">
      <c r="B464" s="12" t="s">
        <v>33</v>
      </c>
      <c r="C464" s="20">
        <f>C459/$C$37</f>
        <v>0.98936170212765961</v>
      </c>
    </row>
    <row r="465" spans="2:9">
      <c r="B465" s="12" t="s">
        <v>112</v>
      </c>
      <c r="C465" s="20">
        <f>C460/$C$37</f>
        <v>1.0638297872340425E-2</v>
      </c>
      <c r="H465" s="28" t="s">
        <v>117</v>
      </c>
      <c r="I465" s="28" t="s">
        <v>7</v>
      </c>
    </row>
    <row r="466" spans="2:9">
      <c r="H466" s="12" t="s">
        <v>33</v>
      </c>
      <c r="I466" s="20">
        <f>I461/$C$37</f>
        <v>0.96808510638297873</v>
      </c>
    </row>
    <row r="467" spans="2:9">
      <c r="H467" s="12" t="s">
        <v>112</v>
      </c>
      <c r="I467" s="20">
        <f>I462/$C$37</f>
        <v>3.1914893617021274E-2</v>
      </c>
    </row>
    <row r="469" spans="2:9" ht="15" customHeight="1">
      <c r="B469" s="98" t="s">
        <v>118</v>
      </c>
      <c r="C469" s="98"/>
      <c r="D469" s="98"/>
    </row>
    <row r="470" spans="2:9">
      <c r="B470" s="98"/>
      <c r="C470" s="98"/>
      <c r="D470" s="98"/>
    </row>
    <row r="471" spans="2:9">
      <c r="B471" s="98"/>
      <c r="C471" s="98"/>
      <c r="D471" s="98"/>
    </row>
    <row r="473" spans="2:9">
      <c r="B473" s="28" t="s">
        <v>119</v>
      </c>
      <c r="C473" s="87" t="s">
        <v>6</v>
      </c>
      <c r="D473" s="87"/>
    </row>
    <row r="474" spans="2:9">
      <c r="B474" s="21">
        <v>1</v>
      </c>
      <c r="C474" s="96">
        <v>0</v>
      </c>
      <c r="D474" s="96"/>
    </row>
    <row r="475" spans="2:9">
      <c r="B475" s="21">
        <v>2</v>
      </c>
      <c r="C475" s="96">
        <v>0</v>
      </c>
      <c r="D475" s="96"/>
    </row>
    <row r="476" spans="2:9">
      <c r="B476" s="21">
        <v>3</v>
      </c>
      <c r="C476" s="96">
        <v>8</v>
      </c>
      <c r="D476" s="96"/>
    </row>
    <row r="477" spans="2:9">
      <c r="B477" s="21">
        <v>4</v>
      </c>
      <c r="C477" s="96">
        <v>31</v>
      </c>
      <c r="D477" s="96"/>
    </row>
    <row r="478" spans="2:9">
      <c r="B478" s="21">
        <v>5</v>
      </c>
      <c r="C478" s="96">
        <v>55</v>
      </c>
      <c r="D478" s="96"/>
    </row>
    <row r="480" spans="2:9">
      <c r="B480" s="28" t="s">
        <v>119</v>
      </c>
      <c r="C480" s="87" t="s">
        <v>7</v>
      </c>
      <c r="D480" s="87"/>
    </row>
    <row r="481" spans="2:10">
      <c r="B481" s="21">
        <v>1</v>
      </c>
      <c r="C481" s="74">
        <f>C474/$C$37</f>
        <v>0</v>
      </c>
      <c r="D481" s="74"/>
    </row>
    <row r="482" spans="2:10">
      <c r="B482" s="21">
        <v>2</v>
      </c>
      <c r="C482" s="74">
        <f t="shared" ref="C482:C485" si="9">C475/$C$37</f>
        <v>0</v>
      </c>
      <c r="D482" s="74"/>
    </row>
    <row r="483" spans="2:10">
      <c r="B483" s="21">
        <v>3</v>
      </c>
      <c r="C483" s="74">
        <f t="shared" si="9"/>
        <v>8.5106382978723402E-2</v>
      </c>
      <c r="D483" s="74"/>
    </row>
    <row r="484" spans="2:10">
      <c r="B484" s="21">
        <v>4</v>
      </c>
      <c r="C484" s="74">
        <f t="shared" si="9"/>
        <v>0.32978723404255317</v>
      </c>
      <c r="D484" s="74"/>
    </row>
    <row r="485" spans="2:10">
      <c r="B485" s="21">
        <v>5</v>
      </c>
      <c r="C485" s="74">
        <f t="shared" si="9"/>
        <v>0.58510638297872342</v>
      </c>
      <c r="D485" s="74"/>
    </row>
    <row r="490" spans="2:10" ht="15.75">
      <c r="B490" s="7" t="s">
        <v>120</v>
      </c>
    </row>
    <row r="492" spans="2:10">
      <c r="B492" s="87" t="s">
        <v>121</v>
      </c>
      <c r="C492" s="87"/>
      <c r="D492" s="87"/>
      <c r="E492" s="87"/>
      <c r="F492" s="87"/>
      <c r="G492" s="87"/>
      <c r="H492" s="87"/>
      <c r="I492" s="87"/>
      <c r="J492" s="87"/>
    </row>
    <row r="493" spans="2:10">
      <c r="B493" s="52" t="s">
        <v>146</v>
      </c>
      <c r="C493" s="34"/>
      <c r="D493" s="34"/>
      <c r="E493" s="34"/>
      <c r="F493" s="34"/>
      <c r="G493" s="34"/>
      <c r="H493" s="34"/>
      <c r="I493" s="55"/>
      <c r="J493" s="35"/>
    </row>
    <row r="494" spans="2:10">
      <c r="B494" s="52" t="s">
        <v>551</v>
      </c>
      <c r="C494" s="2"/>
      <c r="D494" s="2"/>
      <c r="E494" s="2"/>
      <c r="F494" s="2"/>
      <c r="G494" s="2"/>
      <c r="H494" s="2"/>
      <c r="I494" s="2"/>
      <c r="J494" s="35"/>
    </row>
    <row r="495" spans="2:10">
      <c r="B495" s="52" t="s">
        <v>552</v>
      </c>
      <c r="C495" s="2"/>
      <c r="D495" s="2"/>
      <c r="E495" s="2"/>
      <c r="F495" s="2"/>
      <c r="G495" s="2"/>
      <c r="H495" s="2"/>
      <c r="I495" s="2"/>
      <c r="J495" s="35"/>
    </row>
    <row r="496" spans="2:10">
      <c r="B496" s="52" t="s">
        <v>553</v>
      </c>
      <c r="C496" s="2"/>
      <c r="D496" s="2"/>
      <c r="E496" s="2"/>
      <c r="F496" s="2"/>
      <c r="G496" s="2"/>
      <c r="H496" s="2"/>
      <c r="I496" s="2"/>
      <c r="J496" s="35"/>
    </row>
    <row r="497" spans="2:10">
      <c r="B497" s="52" t="s">
        <v>554</v>
      </c>
      <c r="C497" s="2"/>
      <c r="D497" s="2"/>
      <c r="E497" s="2"/>
      <c r="F497" s="2"/>
      <c r="G497" s="2"/>
      <c r="H497" s="2"/>
      <c r="I497" s="2"/>
      <c r="J497" s="35"/>
    </row>
    <row r="498" spans="2:10">
      <c r="B498" s="52" t="s">
        <v>555</v>
      </c>
      <c r="C498" s="2"/>
      <c r="D498" s="2"/>
      <c r="E498" s="2"/>
      <c r="F498" s="2"/>
      <c r="G498" s="2"/>
      <c r="H498" s="2"/>
      <c r="I498" s="2"/>
      <c r="J498" s="35"/>
    </row>
    <row r="499" spans="2:10">
      <c r="B499" s="52" t="s">
        <v>556</v>
      </c>
      <c r="C499" s="2"/>
      <c r="D499" s="2"/>
      <c r="E499" s="2"/>
      <c r="F499" s="2"/>
      <c r="G499" s="2"/>
      <c r="H499" s="2"/>
      <c r="I499" s="2"/>
      <c r="J499" s="35"/>
    </row>
    <row r="500" spans="2:10">
      <c r="B500" s="52" t="s">
        <v>557</v>
      </c>
      <c r="C500" s="2"/>
      <c r="D500" s="2"/>
      <c r="E500" s="2"/>
      <c r="F500" s="2"/>
      <c r="G500" s="2"/>
      <c r="H500" s="2"/>
      <c r="I500" s="53"/>
      <c r="J500" s="36"/>
    </row>
    <row r="501" spans="2:10">
      <c r="B501" s="52" t="s">
        <v>58</v>
      </c>
      <c r="C501" s="2"/>
      <c r="D501" s="2"/>
      <c r="E501" s="2"/>
      <c r="F501" s="2"/>
      <c r="G501" s="2"/>
      <c r="H501" s="2"/>
      <c r="I501" s="2"/>
      <c r="J501" s="35"/>
    </row>
    <row r="502" spans="2:10">
      <c r="B502" s="52" t="s">
        <v>558</v>
      </c>
      <c r="C502" s="2"/>
      <c r="D502" s="2"/>
      <c r="E502" s="2"/>
      <c r="F502" s="2"/>
      <c r="G502" s="2"/>
      <c r="H502" s="2"/>
      <c r="I502" s="2"/>
      <c r="J502" s="35"/>
    </row>
    <row r="503" spans="2:10">
      <c r="B503" s="52" t="s">
        <v>559</v>
      </c>
      <c r="C503" s="2"/>
      <c r="D503" s="2"/>
      <c r="E503" s="2"/>
      <c r="F503" s="2"/>
      <c r="G503" s="2"/>
      <c r="H503" s="2"/>
      <c r="I503" s="2"/>
      <c r="J503" s="35"/>
    </row>
    <row r="504" spans="2:10">
      <c r="B504" s="52" t="s">
        <v>560</v>
      </c>
      <c r="C504" s="2"/>
      <c r="D504" s="2"/>
      <c r="E504" s="2"/>
      <c r="F504" s="2"/>
      <c r="G504" s="2"/>
      <c r="H504" s="2"/>
      <c r="I504" s="2"/>
      <c r="J504" s="35"/>
    </row>
    <row r="505" spans="2:10">
      <c r="B505" s="52" t="s">
        <v>561</v>
      </c>
      <c r="C505" s="2"/>
      <c r="D505" s="2"/>
      <c r="E505" s="2"/>
      <c r="F505" s="2"/>
      <c r="G505" s="2"/>
      <c r="H505" s="2"/>
      <c r="I505" s="2"/>
      <c r="J505" s="35"/>
    </row>
    <row r="506" spans="2:10">
      <c r="B506" s="52" t="s">
        <v>562</v>
      </c>
      <c r="C506" s="2"/>
      <c r="D506" s="2"/>
      <c r="E506" s="2"/>
      <c r="F506" s="2"/>
      <c r="G506" s="2"/>
      <c r="H506" s="2"/>
      <c r="I506" s="2"/>
      <c r="J506" s="35"/>
    </row>
    <row r="507" spans="2:10">
      <c r="B507" s="52" t="s">
        <v>563</v>
      </c>
      <c r="C507" s="2"/>
      <c r="D507" s="2"/>
      <c r="E507" s="2"/>
      <c r="F507" s="2"/>
      <c r="G507" s="2"/>
      <c r="H507" s="2"/>
      <c r="I507" s="2"/>
      <c r="J507" s="35"/>
    </row>
    <row r="508" spans="2:10">
      <c r="B508" s="52" t="s">
        <v>564</v>
      </c>
      <c r="C508" s="2"/>
      <c r="D508" s="2"/>
      <c r="E508" s="2"/>
      <c r="F508" s="2"/>
      <c r="G508" s="2"/>
      <c r="H508" s="2"/>
      <c r="I508" s="2"/>
      <c r="J508" s="35"/>
    </row>
    <row r="509" spans="2:10">
      <c r="B509" s="52" t="s">
        <v>565</v>
      </c>
      <c r="C509" s="2"/>
      <c r="D509" s="2"/>
      <c r="E509" s="2"/>
      <c r="F509" s="2"/>
      <c r="G509" s="2"/>
      <c r="H509" s="2"/>
      <c r="I509" s="2"/>
      <c r="J509" s="35"/>
    </row>
    <row r="510" spans="2:10">
      <c r="B510" s="52" t="s">
        <v>566</v>
      </c>
      <c r="C510" s="2"/>
      <c r="D510" s="2"/>
      <c r="E510" s="2"/>
      <c r="F510" s="2"/>
      <c r="G510" s="2"/>
      <c r="H510" s="2"/>
      <c r="I510" s="2"/>
      <c r="J510" s="35"/>
    </row>
    <row r="511" spans="2:10">
      <c r="B511" s="52" t="s">
        <v>567</v>
      </c>
      <c r="C511" s="2"/>
      <c r="D511" s="2"/>
      <c r="E511" s="2"/>
      <c r="F511" s="2"/>
      <c r="G511" s="2"/>
      <c r="H511" s="2"/>
      <c r="I511" s="2"/>
      <c r="J511" s="35"/>
    </row>
    <row r="512" spans="2:10">
      <c r="B512" s="52" t="s">
        <v>146</v>
      </c>
      <c r="C512" s="2"/>
      <c r="D512" s="2"/>
      <c r="E512" s="2"/>
      <c r="F512" s="2"/>
      <c r="G512" s="2"/>
      <c r="H512" s="2"/>
      <c r="I512" s="2"/>
      <c r="J512" s="35"/>
    </row>
    <row r="513" spans="2:10">
      <c r="B513" s="52" t="s">
        <v>568</v>
      </c>
      <c r="C513" s="2"/>
      <c r="D513" s="2"/>
      <c r="E513" s="2"/>
      <c r="F513" s="2"/>
      <c r="G513" s="2"/>
      <c r="H513" s="2"/>
      <c r="I513" s="2"/>
      <c r="J513" s="35"/>
    </row>
    <row r="514" spans="2:10">
      <c r="B514" s="52" t="s">
        <v>569</v>
      </c>
      <c r="C514" s="2"/>
      <c r="D514" s="2"/>
      <c r="E514" s="2"/>
      <c r="F514" s="2"/>
      <c r="G514" s="2"/>
      <c r="H514" s="2"/>
      <c r="I514" s="2"/>
      <c r="J514" s="35"/>
    </row>
    <row r="515" spans="2:10">
      <c r="B515" s="52" t="s">
        <v>570</v>
      </c>
      <c r="C515" s="2"/>
      <c r="D515" s="2"/>
      <c r="E515" s="2"/>
      <c r="F515" s="2"/>
      <c r="G515" s="2"/>
      <c r="H515" s="2"/>
      <c r="I515" s="37"/>
      <c r="J515" s="38"/>
    </row>
    <row r="516" spans="2:10">
      <c r="B516" s="52" t="s">
        <v>144</v>
      </c>
      <c r="C516" s="2"/>
      <c r="D516" s="2"/>
      <c r="E516" s="2"/>
      <c r="F516" s="2"/>
      <c r="G516" s="2"/>
      <c r="H516" s="2"/>
      <c r="I516" s="2"/>
      <c r="J516" s="35"/>
    </row>
    <row r="517" spans="2:10">
      <c r="B517" s="52" t="s">
        <v>571</v>
      </c>
      <c r="C517" s="2"/>
      <c r="D517" s="2"/>
      <c r="E517" s="2"/>
      <c r="F517" s="2"/>
      <c r="G517" s="2"/>
      <c r="H517" s="2"/>
      <c r="I517" s="2"/>
      <c r="J517" s="35"/>
    </row>
    <row r="518" spans="2:10">
      <c r="B518" s="52" t="s">
        <v>144</v>
      </c>
      <c r="C518" s="2"/>
      <c r="D518" s="2"/>
      <c r="E518" s="2"/>
      <c r="F518" s="2"/>
      <c r="G518" s="2"/>
      <c r="H518" s="2"/>
      <c r="I518" s="2"/>
      <c r="J518" s="35"/>
    </row>
    <row r="519" spans="2:10">
      <c r="B519" s="52" t="s">
        <v>572</v>
      </c>
      <c r="C519" s="2"/>
      <c r="D519" s="2"/>
      <c r="E519" s="2"/>
      <c r="F519" s="2"/>
      <c r="G519" s="2"/>
      <c r="H519" s="2"/>
      <c r="I519" s="2"/>
      <c r="J519" s="35"/>
    </row>
    <row r="520" spans="2:10">
      <c r="B520" s="52" t="s">
        <v>573</v>
      </c>
      <c r="C520" s="2"/>
      <c r="D520" s="2"/>
      <c r="E520" s="2"/>
      <c r="F520" s="2"/>
      <c r="G520" s="2"/>
      <c r="H520" s="2"/>
      <c r="I520" s="2"/>
      <c r="J520" s="35"/>
    </row>
    <row r="521" spans="2:10">
      <c r="B521" s="52" t="s">
        <v>574</v>
      </c>
      <c r="C521" s="2"/>
      <c r="D521" s="2"/>
      <c r="E521" s="2"/>
      <c r="F521" s="2"/>
      <c r="G521" s="2"/>
      <c r="H521" s="2"/>
      <c r="I521" s="2"/>
      <c r="J521" s="35"/>
    </row>
    <row r="522" spans="2:10">
      <c r="B522" s="52" t="s">
        <v>145</v>
      </c>
      <c r="C522" s="2"/>
      <c r="D522" s="2"/>
      <c r="E522" s="2"/>
      <c r="F522" s="2"/>
      <c r="G522" s="2"/>
      <c r="H522" s="2"/>
      <c r="I522" s="2"/>
      <c r="J522" s="35"/>
    </row>
    <row r="523" spans="2:10">
      <c r="B523" s="52" t="s">
        <v>575</v>
      </c>
      <c r="C523" s="2"/>
      <c r="D523" s="2"/>
      <c r="E523" s="2"/>
      <c r="F523" s="2"/>
      <c r="G523" s="2"/>
      <c r="H523" s="2"/>
      <c r="I523" s="2"/>
      <c r="J523" s="35"/>
    </row>
    <row r="524" spans="2:10">
      <c r="B524" s="52" t="s">
        <v>576</v>
      </c>
      <c r="C524" s="2"/>
      <c r="D524" s="2"/>
      <c r="E524" s="2"/>
      <c r="F524" s="2"/>
      <c r="G524" s="2"/>
      <c r="H524" s="2"/>
      <c r="I524" s="2"/>
      <c r="J524" s="35"/>
    </row>
    <row r="525" spans="2:10">
      <c r="B525" s="52" t="s">
        <v>577</v>
      </c>
      <c r="C525" s="2"/>
      <c r="D525" s="2"/>
      <c r="E525" s="2"/>
      <c r="F525" s="2"/>
      <c r="G525" s="2"/>
      <c r="H525" s="2"/>
      <c r="I525" s="2"/>
      <c r="J525" s="35"/>
    </row>
    <row r="526" spans="2:10">
      <c r="B526" s="52" t="s">
        <v>578</v>
      </c>
      <c r="C526" s="2"/>
      <c r="D526" s="2"/>
      <c r="E526" s="2"/>
      <c r="F526" s="2"/>
      <c r="G526" s="2"/>
      <c r="H526" s="2"/>
      <c r="I526" s="2"/>
      <c r="J526" s="35"/>
    </row>
    <row r="527" spans="2:10">
      <c r="B527" s="52" t="s">
        <v>579</v>
      </c>
      <c r="C527" s="2"/>
      <c r="D527" s="2"/>
      <c r="E527" s="2"/>
      <c r="F527" s="2"/>
      <c r="G527" s="2"/>
      <c r="H527" s="2"/>
      <c r="I527" s="2"/>
      <c r="J527" s="35"/>
    </row>
    <row r="528" spans="2:10">
      <c r="B528" s="52" t="s">
        <v>580</v>
      </c>
      <c r="C528" s="2"/>
      <c r="D528" s="2"/>
      <c r="E528" s="2"/>
      <c r="F528" s="2"/>
      <c r="G528" s="2"/>
      <c r="H528" s="2"/>
      <c r="I528" s="2"/>
      <c r="J528" s="35"/>
    </row>
    <row r="529" spans="2:10">
      <c r="B529" s="52" t="s">
        <v>581</v>
      </c>
      <c r="C529" s="2"/>
      <c r="D529" s="2"/>
      <c r="E529" s="2"/>
      <c r="F529" s="2"/>
      <c r="G529" s="2"/>
      <c r="H529" s="2"/>
      <c r="I529" s="2"/>
      <c r="J529" s="35"/>
    </row>
    <row r="530" spans="2:10">
      <c r="B530" s="52" t="s">
        <v>582</v>
      </c>
      <c r="C530" s="2"/>
      <c r="D530" s="2"/>
      <c r="E530" s="2"/>
      <c r="F530" s="2"/>
      <c r="G530" s="2"/>
      <c r="H530" s="2"/>
      <c r="I530" s="2"/>
      <c r="J530" s="35"/>
    </row>
    <row r="531" spans="2:10">
      <c r="B531" s="52" t="s">
        <v>562</v>
      </c>
      <c r="C531" s="2"/>
      <c r="D531" s="2"/>
      <c r="E531" s="2"/>
      <c r="F531" s="2"/>
      <c r="G531" s="2"/>
      <c r="H531" s="2"/>
      <c r="I531" s="2"/>
      <c r="J531" s="35"/>
    </row>
    <row r="532" spans="2:10">
      <c r="B532" s="52" t="s">
        <v>573</v>
      </c>
      <c r="C532" s="2"/>
      <c r="D532" s="2"/>
      <c r="E532" s="2"/>
      <c r="F532" s="2"/>
      <c r="G532" s="2"/>
      <c r="H532" s="2"/>
      <c r="I532" s="2"/>
      <c r="J532" s="35"/>
    </row>
    <row r="533" spans="2:10">
      <c r="B533" s="52" t="s">
        <v>583</v>
      </c>
      <c r="C533" s="2"/>
      <c r="D533" s="2"/>
      <c r="E533" s="2"/>
      <c r="F533" s="2"/>
      <c r="G533" s="2"/>
      <c r="H533" s="2"/>
      <c r="I533" s="2"/>
      <c r="J533" s="35"/>
    </row>
    <row r="534" spans="2:10">
      <c r="B534" s="52" t="s">
        <v>563</v>
      </c>
      <c r="C534" s="2"/>
      <c r="D534" s="2"/>
      <c r="E534" s="2"/>
      <c r="F534" s="2"/>
      <c r="G534" s="2"/>
      <c r="H534" s="2"/>
      <c r="I534" s="2"/>
      <c r="J534" s="35"/>
    </row>
    <row r="535" spans="2:10">
      <c r="B535" s="52" t="s">
        <v>584</v>
      </c>
      <c r="C535" s="2"/>
      <c r="D535" s="2"/>
      <c r="E535" s="2"/>
      <c r="F535" s="2"/>
      <c r="G535" s="2"/>
      <c r="H535" s="2"/>
      <c r="I535" s="2"/>
      <c r="J535" s="35"/>
    </row>
    <row r="536" spans="2:10">
      <c r="B536" s="52" t="s">
        <v>585</v>
      </c>
      <c r="C536" s="2"/>
      <c r="D536" s="2"/>
      <c r="E536" s="2"/>
      <c r="F536" s="2"/>
      <c r="G536" s="2"/>
      <c r="H536" s="2"/>
      <c r="I536" s="2"/>
      <c r="J536" s="35"/>
    </row>
    <row r="537" spans="2:10">
      <c r="B537" s="52" t="s">
        <v>586</v>
      </c>
      <c r="C537" s="2"/>
      <c r="D537" s="2"/>
      <c r="E537" s="2"/>
      <c r="F537" s="2"/>
      <c r="G537" s="2"/>
      <c r="H537" s="2"/>
      <c r="I537" s="2"/>
      <c r="J537" s="35"/>
    </row>
    <row r="538" spans="2:10">
      <c r="B538" s="52" t="s">
        <v>587</v>
      </c>
      <c r="C538" s="2"/>
      <c r="D538" s="2"/>
      <c r="E538" s="2"/>
      <c r="F538" s="2"/>
      <c r="G538" s="2"/>
      <c r="H538" s="2"/>
      <c r="I538" s="2"/>
      <c r="J538" s="35"/>
    </row>
    <row r="539" spans="2:10">
      <c r="B539" s="52" t="s">
        <v>588</v>
      </c>
      <c r="C539" s="2"/>
      <c r="D539" s="2"/>
      <c r="E539" s="2"/>
      <c r="F539" s="2"/>
      <c r="G539" s="2"/>
      <c r="H539" s="2"/>
      <c r="I539" s="2"/>
      <c r="J539" s="35"/>
    </row>
    <row r="540" spans="2:10">
      <c r="B540" s="52" t="s">
        <v>389</v>
      </c>
      <c r="C540" s="2"/>
      <c r="D540" s="2"/>
      <c r="E540" s="2"/>
      <c r="F540" s="2"/>
      <c r="G540" s="2"/>
      <c r="H540" s="2"/>
      <c r="I540" s="2"/>
      <c r="J540" s="35"/>
    </row>
    <row r="541" spans="2:10">
      <c r="B541" s="52" t="s">
        <v>589</v>
      </c>
      <c r="C541" s="2"/>
      <c r="D541" s="2"/>
      <c r="E541" s="2"/>
      <c r="F541" s="2"/>
      <c r="G541" s="2"/>
      <c r="H541" s="2"/>
      <c r="I541" s="2"/>
      <c r="J541" s="35"/>
    </row>
    <row r="542" spans="2:10">
      <c r="B542" s="52" t="s">
        <v>146</v>
      </c>
      <c r="C542" s="2"/>
      <c r="D542" s="2"/>
      <c r="E542" s="2"/>
      <c r="F542" s="2"/>
      <c r="G542" s="2"/>
      <c r="H542" s="2"/>
      <c r="I542" s="2"/>
      <c r="J542" s="35"/>
    </row>
    <row r="543" spans="2:10">
      <c r="B543" s="52" t="s">
        <v>590</v>
      </c>
      <c r="C543" s="2"/>
      <c r="D543" s="2"/>
      <c r="E543" s="2"/>
      <c r="F543" s="2"/>
      <c r="G543" s="2"/>
      <c r="H543" s="2"/>
      <c r="I543" s="2"/>
      <c r="J543" s="35"/>
    </row>
    <row r="544" spans="2:10">
      <c r="B544" s="52" t="s">
        <v>591</v>
      </c>
      <c r="C544" s="2"/>
      <c r="D544" s="2"/>
      <c r="E544" s="2"/>
      <c r="F544" s="2"/>
      <c r="G544" s="2"/>
      <c r="H544" s="2"/>
      <c r="I544" s="2"/>
      <c r="J544" s="35"/>
    </row>
    <row r="545" spans="2:10">
      <c r="B545" s="52" t="s">
        <v>592</v>
      </c>
      <c r="C545" s="2"/>
      <c r="D545" s="2"/>
      <c r="E545" s="2"/>
      <c r="F545" s="2"/>
      <c r="G545" s="2"/>
      <c r="H545" s="2"/>
      <c r="I545" s="2"/>
      <c r="J545" s="35"/>
    </row>
    <row r="546" spans="2:10">
      <c r="B546" s="52" t="s">
        <v>593</v>
      </c>
      <c r="C546" s="2"/>
      <c r="D546" s="2"/>
      <c r="E546" s="2"/>
      <c r="F546" s="2"/>
      <c r="G546" s="2"/>
      <c r="H546" s="2"/>
      <c r="I546" s="2"/>
      <c r="J546" s="35"/>
    </row>
    <row r="547" spans="2:10">
      <c r="B547" s="52" t="s">
        <v>594</v>
      </c>
      <c r="C547" s="2"/>
      <c r="D547" s="2"/>
      <c r="E547" s="2"/>
      <c r="F547" s="2"/>
      <c r="G547" s="2"/>
      <c r="H547" s="2"/>
      <c r="I547" s="2"/>
      <c r="J547" s="35"/>
    </row>
    <row r="548" spans="2:10">
      <c r="B548" s="52" t="s">
        <v>146</v>
      </c>
      <c r="C548" s="2"/>
      <c r="D548" s="2"/>
      <c r="E548" s="2"/>
      <c r="F548" s="2"/>
      <c r="G548" s="2"/>
      <c r="H548" s="2"/>
      <c r="I548" s="2"/>
      <c r="J548" s="35"/>
    </row>
    <row r="549" spans="2:10">
      <c r="B549" s="52" t="s">
        <v>144</v>
      </c>
      <c r="C549" s="2"/>
      <c r="D549" s="2"/>
      <c r="E549" s="2"/>
      <c r="F549" s="2"/>
      <c r="G549" s="2"/>
      <c r="H549" s="2"/>
      <c r="I549" s="2"/>
      <c r="J549" s="35"/>
    </row>
    <row r="550" spans="2:10">
      <c r="B550" s="52" t="s">
        <v>595</v>
      </c>
      <c r="C550" s="2"/>
      <c r="D550" s="2"/>
      <c r="E550" s="2"/>
      <c r="F550" s="2"/>
      <c r="G550" s="2"/>
      <c r="H550" s="2"/>
      <c r="I550" s="2"/>
      <c r="J550" s="35"/>
    </row>
    <row r="551" spans="2:10">
      <c r="B551" s="52" t="s">
        <v>596</v>
      </c>
      <c r="C551" s="2"/>
      <c r="D551" s="2"/>
      <c r="E551" s="2"/>
      <c r="F551" s="2"/>
      <c r="G551" s="2"/>
      <c r="H551" s="2"/>
      <c r="I551" s="2"/>
      <c r="J551" s="35"/>
    </row>
    <row r="552" spans="2:10">
      <c r="B552" s="52" t="s">
        <v>58</v>
      </c>
      <c r="C552" s="2"/>
      <c r="D552" s="2"/>
      <c r="E552" s="2"/>
      <c r="F552" s="2"/>
      <c r="G552" s="2"/>
      <c r="H552" s="2"/>
      <c r="I552" s="2"/>
      <c r="J552" s="35"/>
    </row>
    <row r="553" spans="2:10">
      <c r="B553" s="52" t="s">
        <v>597</v>
      </c>
      <c r="C553" s="2"/>
      <c r="D553" s="2"/>
      <c r="E553" s="2"/>
      <c r="F553" s="2"/>
      <c r="G553" s="2"/>
      <c r="H553" s="2"/>
      <c r="I553" s="2"/>
      <c r="J553" s="35"/>
    </row>
    <row r="554" spans="2:10">
      <c r="B554" s="52" t="s">
        <v>598</v>
      </c>
      <c r="C554" s="2"/>
      <c r="D554" s="2"/>
      <c r="E554" s="2"/>
      <c r="F554" s="2"/>
      <c r="G554" s="2"/>
      <c r="H554" s="2"/>
      <c r="I554" s="2"/>
      <c r="J554" s="35"/>
    </row>
    <row r="555" spans="2:10">
      <c r="B555" s="52" t="s">
        <v>599</v>
      </c>
      <c r="C555" s="2"/>
      <c r="D555" s="2"/>
      <c r="E555" s="2"/>
      <c r="F555" s="2"/>
      <c r="G555" s="2"/>
      <c r="H555" s="2"/>
      <c r="I555" s="2"/>
      <c r="J555" s="35"/>
    </row>
    <row r="556" spans="2:10">
      <c r="B556" s="52" t="s">
        <v>600</v>
      </c>
      <c r="C556" s="2"/>
      <c r="D556" s="2"/>
      <c r="E556" s="2"/>
      <c r="F556" s="2"/>
      <c r="G556" s="2"/>
      <c r="H556" s="2"/>
      <c r="I556" s="2"/>
      <c r="J556" s="35"/>
    </row>
    <row r="557" spans="2:10">
      <c r="B557" s="52" t="s">
        <v>601</v>
      </c>
      <c r="C557" s="2"/>
      <c r="D557" s="2"/>
      <c r="E557" s="2"/>
      <c r="F557" s="2"/>
      <c r="G557" s="2"/>
      <c r="H557" s="2"/>
      <c r="I557" s="2"/>
      <c r="J557" s="35"/>
    </row>
    <row r="558" spans="2:10">
      <c r="B558" s="52" t="s">
        <v>602</v>
      </c>
      <c r="C558" s="2"/>
      <c r="D558" s="2"/>
      <c r="E558" s="2"/>
      <c r="F558" s="2"/>
      <c r="G558" s="2"/>
      <c r="H558" s="2"/>
      <c r="I558" s="2"/>
      <c r="J558" s="35"/>
    </row>
    <row r="559" spans="2:10">
      <c r="B559" s="52" t="s">
        <v>569</v>
      </c>
      <c r="C559" s="2"/>
      <c r="D559" s="2"/>
      <c r="E559" s="2"/>
      <c r="F559" s="2"/>
      <c r="G559" s="2"/>
      <c r="H559" s="2"/>
      <c r="I559" s="2"/>
      <c r="J559" s="35"/>
    </row>
    <row r="560" spans="2:10">
      <c r="B560" s="52" t="s">
        <v>146</v>
      </c>
      <c r="C560" s="2"/>
      <c r="D560" s="2"/>
      <c r="E560" s="2"/>
      <c r="F560" s="2"/>
      <c r="G560" s="2"/>
      <c r="H560" s="2"/>
      <c r="I560" s="2"/>
      <c r="J560" s="35"/>
    </row>
    <row r="561" spans="2:10">
      <c r="B561" s="52" t="s">
        <v>145</v>
      </c>
      <c r="C561" s="2"/>
      <c r="D561" s="2"/>
      <c r="E561" s="2"/>
      <c r="F561" s="2"/>
      <c r="G561" s="2"/>
      <c r="H561" s="2"/>
      <c r="I561" s="2"/>
      <c r="J561" s="35"/>
    </row>
    <row r="562" spans="2:10">
      <c r="B562" s="52" t="s">
        <v>603</v>
      </c>
      <c r="C562" s="2"/>
      <c r="D562" s="2"/>
      <c r="E562" s="2"/>
      <c r="F562" s="2"/>
      <c r="G562" s="2"/>
      <c r="H562" s="2"/>
      <c r="I562" s="2"/>
      <c r="J562" s="35"/>
    </row>
    <row r="563" spans="2:10">
      <c r="B563" s="52" t="s">
        <v>604</v>
      </c>
      <c r="C563" s="2"/>
      <c r="D563" s="2"/>
      <c r="E563" s="2"/>
      <c r="F563" s="2"/>
      <c r="G563" s="2"/>
      <c r="H563" s="2"/>
      <c r="I563" s="2"/>
      <c r="J563" s="35"/>
    </row>
    <row r="564" spans="2:10">
      <c r="B564" s="52" t="s">
        <v>605</v>
      </c>
      <c r="C564" s="2"/>
      <c r="D564" s="2"/>
      <c r="E564" s="2"/>
      <c r="F564" s="2"/>
      <c r="G564" s="2"/>
      <c r="H564" s="2"/>
      <c r="I564" s="2"/>
      <c r="J564" s="35"/>
    </row>
    <row r="565" spans="2:10">
      <c r="B565" s="52" t="s">
        <v>606</v>
      </c>
      <c r="C565" s="2"/>
      <c r="D565" s="2"/>
      <c r="E565" s="2"/>
      <c r="F565" s="2"/>
      <c r="G565" s="2"/>
      <c r="H565" s="2"/>
      <c r="I565" s="2"/>
      <c r="J565" s="35"/>
    </row>
    <row r="566" spans="2:10">
      <c r="B566" s="52" t="s">
        <v>607</v>
      </c>
      <c r="C566" s="2"/>
      <c r="D566" s="2"/>
      <c r="E566" s="2"/>
      <c r="F566" s="2"/>
      <c r="G566" s="2"/>
      <c r="H566" s="2"/>
      <c r="I566" s="2"/>
      <c r="J566" s="35"/>
    </row>
    <row r="567" spans="2:10">
      <c r="B567" s="52" t="s">
        <v>608</v>
      </c>
      <c r="C567" s="2"/>
      <c r="D567" s="2"/>
      <c r="E567" s="2"/>
      <c r="F567" s="2"/>
      <c r="G567" s="2"/>
      <c r="H567" s="2"/>
      <c r="I567" s="2"/>
      <c r="J567" s="35"/>
    </row>
    <row r="568" spans="2:10">
      <c r="B568" s="52" t="s">
        <v>609</v>
      </c>
      <c r="C568" s="2"/>
      <c r="D568" s="2"/>
      <c r="E568" s="2"/>
      <c r="F568" s="2"/>
      <c r="G568" s="2"/>
      <c r="H568" s="2"/>
      <c r="I568" s="2"/>
      <c r="J568" s="35"/>
    </row>
    <row r="569" spans="2:10">
      <c r="B569" s="52" t="s">
        <v>610</v>
      </c>
      <c r="C569" s="2"/>
      <c r="D569" s="2"/>
      <c r="E569" s="2"/>
      <c r="F569" s="2"/>
      <c r="G569" s="2"/>
      <c r="H569" s="2"/>
      <c r="I569" s="2"/>
      <c r="J569" s="35"/>
    </row>
    <row r="570" spans="2:10">
      <c r="B570" s="52" t="s">
        <v>562</v>
      </c>
      <c r="C570" s="2"/>
      <c r="D570" s="2"/>
      <c r="E570" s="2"/>
      <c r="F570" s="2"/>
      <c r="G570" s="2"/>
      <c r="H570" s="2"/>
      <c r="I570" s="2"/>
      <c r="J570" s="35"/>
    </row>
    <row r="571" spans="2:10">
      <c r="B571" s="52" t="s">
        <v>611</v>
      </c>
      <c r="C571" s="2"/>
      <c r="D571" s="2"/>
      <c r="E571" s="2"/>
      <c r="F571" s="2"/>
      <c r="G571" s="2"/>
      <c r="H571" s="2"/>
      <c r="I571" s="2"/>
      <c r="J571" s="35"/>
    </row>
    <row r="572" spans="2:10">
      <c r="B572" s="52" t="s">
        <v>612</v>
      </c>
      <c r="C572" s="2"/>
      <c r="D572" s="2"/>
      <c r="E572" s="2"/>
      <c r="F572" s="2"/>
      <c r="G572" s="2"/>
      <c r="H572" s="2"/>
      <c r="I572" s="2"/>
      <c r="J572" s="35"/>
    </row>
    <row r="573" spans="2:10">
      <c r="B573" s="52" t="s">
        <v>146</v>
      </c>
      <c r="C573" s="2"/>
      <c r="D573" s="2"/>
      <c r="E573" s="2"/>
      <c r="F573" s="2"/>
      <c r="G573" s="2"/>
      <c r="H573" s="2"/>
      <c r="I573" s="2"/>
      <c r="J573" s="35"/>
    </row>
    <row r="574" spans="2:10">
      <c r="B574" s="52" t="s">
        <v>613</v>
      </c>
      <c r="C574" s="2"/>
      <c r="D574" s="2"/>
      <c r="E574" s="2"/>
      <c r="F574" s="2"/>
      <c r="G574" s="2"/>
      <c r="H574" s="2"/>
      <c r="I574" s="2"/>
      <c r="J574" s="35"/>
    </row>
    <row r="575" spans="2:10">
      <c r="B575" s="52" t="s">
        <v>614</v>
      </c>
      <c r="C575" s="2"/>
      <c r="D575" s="2"/>
      <c r="E575" s="2"/>
      <c r="F575" s="2"/>
      <c r="G575" s="2"/>
      <c r="H575" s="2"/>
      <c r="I575" s="2"/>
      <c r="J575" s="35"/>
    </row>
    <row r="576" spans="2:10">
      <c r="B576" s="52" t="s">
        <v>145</v>
      </c>
      <c r="C576" s="2"/>
      <c r="D576" s="2"/>
      <c r="E576" s="2"/>
      <c r="F576" s="2"/>
      <c r="G576" s="2"/>
      <c r="H576" s="2"/>
      <c r="I576" s="2"/>
      <c r="J576" s="35"/>
    </row>
    <row r="577" spans="2:10">
      <c r="B577" s="52" t="s">
        <v>573</v>
      </c>
      <c r="C577" s="2"/>
      <c r="D577" s="2"/>
      <c r="E577" s="2"/>
      <c r="F577" s="2"/>
      <c r="G577" s="2"/>
      <c r="H577" s="2"/>
      <c r="I577" s="2"/>
      <c r="J577" s="35"/>
    </row>
    <row r="578" spans="2:10">
      <c r="B578" s="52" t="s">
        <v>615</v>
      </c>
      <c r="C578" s="2"/>
      <c r="D578" s="2"/>
      <c r="E578" s="2"/>
      <c r="F578" s="2"/>
      <c r="G578" s="2"/>
      <c r="H578" s="2"/>
      <c r="I578" s="2"/>
      <c r="J578" s="35"/>
    </row>
    <row r="579" spans="2:10">
      <c r="B579" s="52" t="s">
        <v>616</v>
      </c>
      <c r="C579" s="2"/>
      <c r="D579" s="2"/>
      <c r="E579" s="2"/>
      <c r="F579" s="2"/>
      <c r="G579" s="2"/>
      <c r="H579" s="2"/>
      <c r="I579" s="2"/>
      <c r="J579" s="35"/>
    </row>
    <row r="580" spans="2:10">
      <c r="B580" s="52" t="s">
        <v>562</v>
      </c>
      <c r="C580" s="2"/>
      <c r="D580" s="2"/>
      <c r="E580" s="2"/>
      <c r="F580" s="2"/>
      <c r="G580" s="2"/>
      <c r="H580" s="2"/>
      <c r="I580" s="2"/>
      <c r="J580" s="35"/>
    </row>
    <row r="581" spans="2:10">
      <c r="B581" s="52" t="s">
        <v>617</v>
      </c>
      <c r="C581" s="2"/>
      <c r="D581" s="2"/>
      <c r="E581" s="2"/>
      <c r="F581" s="2"/>
      <c r="G581" s="2"/>
      <c r="H581" s="2"/>
      <c r="I581" s="2"/>
      <c r="J581" s="35"/>
    </row>
    <row r="582" spans="2:10">
      <c r="B582" s="52" t="s">
        <v>618</v>
      </c>
      <c r="C582" s="2"/>
      <c r="D582" s="2"/>
      <c r="E582" s="2"/>
      <c r="F582" s="2"/>
      <c r="G582" s="2"/>
      <c r="H582" s="2"/>
      <c r="I582" s="2"/>
      <c r="J582" s="35"/>
    </row>
    <row r="583" spans="2:10">
      <c r="B583" s="52" t="s">
        <v>619</v>
      </c>
      <c r="C583" s="2"/>
      <c r="D583" s="2"/>
      <c r="E583" s="2"/>
      <c r="F583" s="2"/>
      <c r="G583" s="2"/>
      <c r="H583" s="2"/>
      <c r="I583" s="2"/>
      <c r="J583" s="35"/>
    </row>
    <row r="584" spans="2:10">
      <c r="B584" s="52" t="s">
        <v>146</v>
      </c>
      <c r="C584" s="2"/>
      <c r="D584" s="2"/>
      <c r="E584" s="2"/>
      <c r="F584" s="2"/>
      <c r="G584" s="2"/>
      <c r="H584" s="2"/>
      <c r="I584" s="2"/>
      <c r="J584" s="35"/>
    </row>
    <row r="585" spans="2:10">
      <c r="B585" s="52" t="s">
        <v>620</v>
      </c>
      <c r="C585" s="2"/>
      <c r="D585" s="2"/>
      <c r="E585" s="2"/>
      <c r="F585" s="2"/>
      <c r="G585" s="2"/>
      <c r="H585" s="2"/>
      <c r="I585" s="2"/>
      <c r="J585" s="35"/>
    </row>
    <row r="586" spans="2:10">
      <c r="B586" s="54" t="s">
        <v>58</v>
      </c>
      <c r="C586" s="37"/>
      <c r="D586" s="37"/>
      <c r="E586" s="37"/>
      <c r="F586" s="37"/>
      <c r="G586" s="37"/>
      <c r="H586" s="37"/>
      <c r="I586" s="37"/>
      <c r="J586" s="38"/>
    </row>
  </sheetData>
  <mergeCells count="109">
    <mergeCell ref="C482:D482"/>
    <mergeCell ref="C483:D483"/>
    <mergeCell ref="C484:D484"/>
    <mergeCell ref="C485:D485"/>
    <mergeCell ref="B492:J492"/>
    <mergeCell ref="C475:D475"/>
    <mergeCell ref="C476:D476"/>
    <mergeCell ref="C477:D477"/>
    <mergeCell ref="C478:D478"/>
    <mergeCell ref="C480:D480"/>
    <mergeCell ref="C481:D481"/>
    <mergeCell ref="F432:I434"/>
    <mergeCell ref="B454:D456"/>
    <mergeCell ref="F454:K457"/>
    <mergeCell ref="B469:D471"/>
    <mergeCell ref="C473:D473"/>
    <mergeCell ref="C474:D474"/>
    <mergeCell ref="B420:E420"/>
    <mergeCell ref="B421:E421"/>
    <mergeCell ref="B422:E422"/>
    <mergeCell ref="B423:E423"/>
    <mergeCell ref="B432:D435"/>
    <mergeCell ref="B355:D355"/>
    <mergeCell ref="B415:E415"/>
    <mergeCell ref="B416:E416"/>
    <mergeCell ref="B417:E417"/>
    <mergeCell ref="B418:E418"/>
    <mergeCell ref="B419:E419"/>
    <mergeCell ref="B349:D349"/>
    <mergeCell ref="B350:D350"/>
    <mergeCell ref="B351:D351"/>
    <mergeCell ref="B352:D352"/>
    <mergeCell ref="B353:D353"/>
    <mergeCell ref="B354:D354"/>
    <mergeCell ref="B317:D317"/>
    <mergeCell ref="H317:I317"/>
    <mergeCell ref="B318:D318"/>
    <mergeCell ref="H318:I318"/>
    <mergeCell ref="B347:D347"/>
    <mergeCell ref="B348:D348"/>
    <mergeCell ref="B306:D306"/>
    <mergeCell ref="B307:D307"/>
    <mergeCell ref="B315:D315"/>
    <mergeCell ref="H315:I315"/>
    <mergeCell ref="B316:D316"/>
    <mergeCell ref="H316:I316"/>
    <mergeCell ref="B300:D300"/>
    <mergeCell ref="B301:D301"/>
    <mergeCell ref="B302:D302"/>
    <mergeCell ref="B303:D303"/>
    <mergeCell ref="B304:D304"/>
    <mergeCell ref="B305:D305"/>
    <mergeCell ref="B284:D284"/>
    <mergeCell ref="B285:D285"/>
    <mergeCell ref="B286:D286"/>
    <mergeCell ref="B287:D287"/>
    <mergeCell ref="B288:D288"/>
    <mergeCell ref="B299:D299"/>
    <mergeCell ref="B257:C257"/>
    <mergeCell ref="B279:C279"/>
    <mergeCell ref="B280:C280"/>
    <mergeCell ref="B281:C281"/>
    <mergeCell ref="B282:C282"/>
    <mergeCell ref="B283:D28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6"/>
  <sheetViews>
    <sheetView zoomScale="80" zoomScaleNormal="80" workbookViewId="0">
      <selection activeCell="D30" sqref="D3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122</v>
      </c>
      <c r="C17" s="28" t="s">
        <v>123</v>
      </c>
      <c r="D17" s="28" t="s">
        <v>124</v>
      </c>
      <c r="E17" s="28" t="s">
        <v>125</v>
      </c>
      <c r="F17" s="28" t="s">
        <v>126</v>
      </c>
      <c r="G17" s="28" t="s">
        <v>127</v>
      </c>
      <c r="H17" s="28" t="s">
        <v>128</v>
      </c>
      <c r="I17" s="24"/>
    </row>
    <row r="18" spans="2:9" ht="35.1" customHeight="1">
      <c r="B18" s="39" t="s">
        <v>621</v>
      </c>
      <c r="C18" s="39" t="s">
        <v>622</v>
      </c>
      <c r="D18" s="39" t="s">
        <v>623</v>
      </c>
      <c r="E18" s="39" t="s">
        <v>624</v>
      </c>
      <c r="F18" s="39" t="s">
        <v>625</v>
      </c>
      <c r="G18" s="39" t="s">
        <v>213</v>
      </c>
      <c r="H18" s="39" t="s">
        <v>167</v>
      </c>
    </row>
    <row r="21" spans="2:9" ht="30" customHeight="1">
      <c r="B21" s="104" t="s">
        <v>129</v>
      </c>
      <c r="C21" s="105"/>
    </row>
    <row r="22" spans="2:9">
      <c r="B22" s="12" t="s">
        <v>626</v>
      </c>
      <c r="C22" s="40">
        <v>1</v>
      </c>
    </row>
    <row r="25" spans="2:9">
      <c r="B25" s="100" t="s">
        <v>130</v>
      </c>
      <c r="C25" s="102"/>
    </row>
    <row r="26" spans="2:9">
      <c r="B26" s="12" t="s">
        <v>131</v>
      </c>
      <c r="C26" s="12">
        <v>0</v>
      </c>
    </row>
    <row r="27" spans="2:9">
      <c r="B27" s="12" t="s">
        <v>132</v>
      </c>
      <c r="C27" s="12">
        <v>1</v>
      </c>
    </row>
    <row r="30" spans="2:9" ht="77.25" customHeight="1">
      <c r="B30" s="106" t="s">
        <v>133</v>
      </c>
      <c r="C30" s="106"/>
    </row>
    <row r="31" spans="2:9">
      <c r="B31" s="12" t="s">
        <v>134</v>
      </c>
      <c r="C31" s="26">
        <v>0</v>
      </c>
    </row>
    <row r="32" spans="2:9">
      <c r="B32" s="12" t="s">
        <v>110</v>
      </c>
      <c r="C32" s="26">
        <v>0</v>
      </c>
    </row>
    <row r="33" spans="2:5">
      <c r="B33" s="12" t="s">
        <v>114</v>
      </c>
      <c r="C33" s="51">
        <v>0</v>
      </c>
    </row>
    <row r="34" spans="2:5">
      <c r="B34" s="54" t="s">
        <v>111</v>
      </c>
      <c r="C34" s="50">
        <v>1</v>
      </c>
    </row>
    <row r="36" spans="2:5">
      <c r="B36" s="93" t="s">
        <v>135</v>
      </c>
      <c r="C36" s="95"/>
    </row>
    <row r="37" spans="2:5">
      <c r="B37" s="56" t="s">
        <v>627</v>
      </c>
      <c r="C37" s="38"/>
    </row>
    <row r="39" spans="2:5">
      <c r="B39" s="103" t="s">
        <v>136</v>
      </c>
      <c r="C39" s="103"/>
    </row>
    <row r="40" spans="2:5">
      <c r="B40" s="12" t="s">
        <v>137</v>
      </c>
      <c r="C40" s="21">
        <v>0</v>
      </c>
    </row>
    <row r="41" spans="2:5">
      <c r="B41" s="12" t="s">
        <v>114</v>
      </c>
      <c r="C41" s="21">
        <v>1</v>
      </c>
    </row>
    <row r="42" spans="2:5">
      <c r="B42" s="12" t="s">
        <v>138</v>
      </c>
      <c r="C42" s="21">
        <v>0</v>
      </c>
    </row>
    <row r="45" spans="2:5" ht="48" customHeight="1">
      <c r="B45" s="103" t="s">
        <v>139</v>
      </c>
      <c r="C45" s="103"/>
      <c r="D45" s="103" t="s">
        <v>140</v>
      </c>
      <c r="E45" s="103"/>
    </row>
    <row r="46" spans="2:5">
      <c r="B46" s="12" t="s">
        <v>108</v>
      </c>
      <c r="C46" s="21">
        <v>0</v>
      </c>
      <c r="D46" s="12" t="s">
        <v>108</v>
      </c>
      <c r="E46" s="12">
        <v>0</v>
      </c>
    </row>
    <row r="47" spans="2:5">
      <c r="B47" s="12" t="s">
        <v>110</v>
      </c>
      <c r="C47" s="21">
        <v>0</v>
      </c>
      <c r="D47" s="12" t="s">
        <v>110</v>
      </c>
      <c r="E47" s="12">
        <v>1</v>
      </c>
    </row>
    <row r="48" spans="2:5">
      <c r="B48" s="12" t="s">
        <v>114</v>
      </c>
      <c r="C48" s="21">
        <v>1</v>
      </c>
      <c r="D48" s="12" t="s">
        <v>114</v>
      </c>
      <c r="E48" s="12">
        <v>0</v>
      </c>
    </row>
    <row r="49" spans="2:6">
      <c r="C49" s="42"/>
    </row>
    <row r="50" spans="2:6">
      <c r="B50" s="100" t="s">
        <v>141</v>
      </c>
      <c r="C50" s="101"/>
      <c r="D50" s="102"/>
    </row>
    <row r="51" spans="2:6">
      <c r="B51" s="83" t="s">
        <v>628</v>
      </c>
      <c r="C51" s="109"/>
      <c r="D51" s="84"/>
    </row>
    <row r="54" spans="2:6" ht="39" customHeight="1">
      <c r="B54" s="107" t="s">
        <v>142</v>
      </c>
      <c r="C54" s="108"/>
    </row>
    <row r="55" spans="2:6">
      <c r="B55" s="12" t="s">
        <v>134</v>
      </c>
      <c r="C55" s="12">
        <v>0</v>
      </c>
    </row>
    <row r="56" spans="2:6">
      <c r="B56" s="12" t="s">
        <v>110</v>
      </c>
      <c r="C56" s="12">
        <v>1</v>
      </c>
    </row>
    <row r="58" spans="2:6">
      <c r="B58" s="100" t="s">
        <v>143</v>
      </c>
      <c r="C58" s="101"/>
      <c r="D58" s="101"/>
      <c r="E58" s="101"/>
      <c r="F58" s="102"/>
    </row>
    <row r="59" spans="2:6">
      <c r="B59" s="17" t="s">
        <v>629</v>
      </c>
      <c r="C59" s="57"/>
      <c r="D59" s="57"/>
      <c r="E59" s="57"/>
      <c r="F59" s="58"/>
    </row>
    <row r="61" spans="2:6" ht="55.5" customHeight="1">
      <c r="B61" s="97" t="s">
        <v>147</v>
      </c>
      <c r="C61" s="97"/>
      <c r="D61" s="103" t="s">
        <v>148</v>
      </c>
      <c r="E61" s="103"/>
    </row>
    <row r="62" spans="2:6">
      <c r="B62" s="12" t="s">
        <v>108</v>
      </c>
      <c r="C62" s="12">
        <v>1</v>
      </c>
      <c r="D62" s="41">
        <v>5</v>
      </c>
      <c r="E62" s="21">
        <v>0</v>
      </c>
    </row>
    <row r="63" spans="2:6">
      <c r="B63" s="12" t="s">
        <v>110</v>
      </c>
      <c r="C63" s="12">
        <v>0</v>
      </c>
      <c r="D63" s="41">
        <v>4</v>
      </c>
      <c r="E63" s="21">
        <v>1</v>
      </c>
    </row>
    <row r="64" spans="2:6">
      <c r="B64" s="12" t="s">
        <v>114</v>
      </c>
      <c r="C64" s="12">
        <v>0</v>
      </c>
    </row>
    <row r="65" spans="2:5" ht="45" customHeight="1">
      <c r="B65" s="2"/>
      <c r="C65" s="2"/>
    </row>
    <row r="66" spans="2:5">
      <c r="B66" s="100" t="s">
        <v>149</v>
      </c>
      <c r="C66" s="101"/>
      <c r="D66" s="101"/>
      <c r="E66" s="102"/>
    </row>
    <row r="67" spans="2:5">
      <c r="B67" s="56" t="s">
        <v>630</v>
      </c>
      <c r="C67" s="37"/>
      <c r="D67" s="37"/>
      <c r="E67" s="38"/>
    </row>
    <row r="69" spans="2:5" ht="45" customHeight="1">
      <c r="B69" s="103" t="s">
        <v>150</v>
      </c>
      <c r="C69" s="103"/>
      <c r="D69" s="103" t="s">
        <v>151</v>
      </c>
      <c r="E69" s="103"/>
    </row>
    <row r="70" spans="2:5">
      <c r="B70" s="12" t="s">
        <v>152</v>
      </c>
      <c r="C70" s="12">
        <v>1</v>
      </c>
      <c r="D70" s="12" t="s">
        <v>152</v>
      </c>
      <c r="E70" s="12">
        <v>1</v>
      </c>
    </row>
    <row r="71" spans="2:5">
      <c r="B71" s="12" t="s">
        <v>153</v>
      </c>
      <c r="C71" s="12">
        <v>0</v>
      </c>
      <c r="D71" s="12" t="s">
        <v>153</v>
      </c>
      <c r="E71" s="12">
        <v>0</v>
      </c>
    </row>
    <row r="74" spans="2:5" ht="40.5" customHeight="1">
      <c r="B74" s="103" t="s">
        <v>154</v>
      </c>
      <c r="C74" s="103"/>
    </row>
    <row r="75" spans="2:5">
      <c r="B75" s="12" t="s">
        <v>152</v>
      </c>
      <c r="C75" s="12">
        <v>1</v>
      </c>
    </row>
    <row r="76" spans="2:5">
      <c r="B76" s="12" t="s">
        <v>155</v>
      </c>
      <c r="C76" s="12">
        <v>0</v>
      </c>
    </row>
  </sheetData>
  <mergeCells count="17">
    <mergeCell ref="B51:D51"/>
    <mergeCell ref="B58:F58"/>
    <mergeCell ref="B66:E66"/>
    <mergeCell ref="D45:E45"/>
    <mergeCell ref="B74:C74"/>
    <mergeCell ref="B21:C21"/>
    <mergeCell ref="B25:C25"/>
    <mergeCell ref="B30:C30"/>
    <mergeCell ref="B39:C39"/>
    <mergeCell ref="B45:C45"/>
    <mergeCell ref="B54:C54"/>
    <mergeCell ref="B61:C61"/>
    <mergeCell ref="D61:E61"/>
    <mergeCell ref="B69:C69"/>
    <mergeCell ref="D69:E69"/>
    <mergeCell ref="B36:C36"/>
    <mergeCell ref="B50:D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2019-11-18T23:02:55Z</dcterms:modified>
</cp:coreProperties>
</file>