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D243" i="62" l="1"/>
  <c r="D244" i="62"/>
  <c r="D245" i="62"/>
  <c r="D246" i="62"/>
  <c r="C248" i="62"/>
  <c r="C41" i="62"/>
  <c r="C438" i="62"/>
  <c r="C439" i="62"/>
  <c r="C440" i="62"/>
  <c r="D247" i="62"/>
  <c r="C67" i="62"/>
  <c r="C94" i="62"/>
  <c r="D274" i="62"/>
  <c r="D40" i="62"/>
  <c r="D41" i="62"/>
  <c r="D39" i="62"/>
  <c r="C474" i="62"/>
  <c r="C475" i="62"/>
  <c r="C476" i="62"/>
  <c r="C477" i="62"/>
  <c r="C473" i="62"/>
  <c r="I459" i="62"/>
  <c r="I458" i="62"/>
  <c r="C457" i="62"/>
  <c r="C456" i="62"/>
  <c r="H438" i="62"/>
  <c r="H437" i="62"/>
  <c r="C441" i="62"/>
  <c r="C389" i="62"/>
  <c r="C388" i="62"/>
  <c r="C365" i="62"/>
  <c r="C366" i="62"/>
  <c r="C367" i="62"/>
  <c r="C368" i="62"/>
  <c r="C364" i="62"/>
  <c r="E310" i="62"/>
  <c r="E273" i="62"/>
  <c r="E272" i="62"/>
  <c r="K128" i="62"/>
  <c r="K129" i="62"/>
  <c r="K127" i="62"/>
  <c r="E128" i="62"/>
  <c r="E129" i="62"/>
  <c r="E130" i="62"/>
  <c r="E131" i="62"/>
  <c r="E132" i="62"/>
  <c r="E127" i="62"/>
  <c r="D91" i="62"/>
  <c r="D92" i="62"/>
  <c r="D93" i="62"/>
  <c r="D94" i="62"/>
  <c r="D90" i="62"/>
  <c r="D65" i="62"/>
  <c r="D66" i="62"/>
  <c r="D67" i="62"/>
  <c r="D64" i="62"/>
  <c r="D242" i="62"/>
  <c r="D248" i="62"/>
  <c r="G67" i="62"/>
  <c r="G41" i="62"/>
  <c r="G40" i="62"/>
  <c r="J309" i="62"/>
  <c r="J310" i="62"/>
  <c r="G65" i="62"/>
  <c r="G39" i="62"/>
  <c r="G90" i="62"/>
  <c r="G91" i="62"/>
  <c r="G92" i="62"/>
  <c r="G94" i="62"/>
  <c r="G93" i="62"/>
  <c r="J308" i="62"/>
  <c r="G64" i="62"/>
  <c r="G66" i="62"/>
</calcChain>
</file>

<file path=xl/sharedStrings.xml><?xml version="1.0" encoding="utf-8"?>
<sst xmlns="http://schemas.openxmlformats.org/spreadsheetml/2006/main" count="1613" uniqueCount="550">
  <si>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</si>
  <si>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</si>
  <si>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</si>
  <si>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</si>
  <si>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</si>
  <si>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</si>
  <si>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</si>
  <si>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</si>
  <si>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</si>
  <si>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</si>
  <si>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</si>
  <si>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</si>
  <si>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</si>
  <si>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</si>
  <si>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</si>
  <si>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</si>
  <si>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</si>
  <si>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</si>
  <si>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</si>
  <si>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</si>
  <si>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</si>
  <si>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</si>
  <si>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</si>
  <si>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</si>
  <si>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</si>
  <si>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</si>
  <si>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</si>
  <si>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</si>
  <si>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</si>
  <si>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</si>
  <si>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</si>
  <si>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</si>
  <si>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</si>
  <si>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</si>
  <si>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</si>
  <si>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</si>
  <si>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</si>
  <si>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</si>
  <si>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</si>
  <si>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</si>
  <si>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</si>
  <si>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</si>
  <si>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</si>
  <si>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</si>
  <si>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</si>
  <si>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</si>
  <si>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</si>
  <si>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</si>
  <si>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</si>
  <si>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</si>
  <si>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</si>
  <si>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</si>
  <si>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</si>
  <si>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</si>
  <si>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</si>
  <si>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</si>
  <si>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</si>
  <si>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</si>
  <si>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</si>
  <si>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</si>
  <si>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</si>
  <si>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</si>
  <si>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</si>
  <si>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</si>
  <si>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</si>
  <si>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</si>
  <si>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</si>
  <si>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</si>
  <si>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</si>
  <si>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</si>
  <si>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</si>
  <si>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</si>
  <si>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</si>
  <si>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</si>
  <si>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</si>
  <si>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</si>
  <si>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</si>
  <si>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</si>
  <si>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</si>
  <si>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</si>
  <si>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</si>
  <si>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</si>
  <si>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</si>
  <si>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</si>
  <si>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</si>
  <si>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</si>
  <si>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</si>
  <si>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</si>
  <si>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</si>
  <si>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</si>
  <si>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</si>
  <si>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</si>
  <si>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</si>
  <si>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</si>
  <si>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</si>
  <si>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</si>
  <si>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</si>
  <si>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</si>
  <si>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</si>
  <si>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</si>
  <si>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</si>
  <si>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</si>
  <si>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</si>
  <si>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</si>
  <si>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</si>
  <si>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</si>
  <si>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</si>
  <si>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</si>
  <si>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</si>
  <si>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</si>
  <si>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</si>
  <si>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</si>
  <si>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</si>
  <si>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</si>
  <si>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</si>
  <si>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</si>
  <si>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</si>
  <si>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</si>
  <si>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</si>
  <si>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</si>
  <si>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</si>
  <si>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</si>
  <si>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Contrato a término fijo</t>
  </si>
  <si>
    <t>más de 6 SMLV</t>
  </si>
  <si>
    <t>Ocupaciones en Ciencias Sociales, Educación, Servicios Gubernamentales y Religión</t>
  </si>
  <si>
    <t>Educación</t>
  </si>
  <si>
    <t xml:space="preserve">Empleado del gobierno	  </t>
  </si>
  <si>
    <t>Contrato a término indefinido</t>
  </si>
  <si>
    <t>Pública</t>
  </si>
  <si>
    <t>Universidad Tecnológica de Pereira</t>
  </si>
  <si>
    <t>Suministros de Electricidad, Gas y Agua</t>
  </si>
  <si>
    <t>Carrera 27 #10-02 Barrio Alamos</t>
  </si>
  <si>
    <t>Universidad Tecnologica de Pereira</t>
  </si>
  <si>
    <t>Ocupaciones de Dirección y Gerencia</t>
  </si>
  <si>
    <t>entre 4 SMLV y menos de 5 SMLV</t>
  </si>
  <si>
    <t>Ocupaciones de Procesamiento, Fabricación y Ensamble</t>
  </si>
  <si>
    <t xml:space="preserve">Empleado de empresa particular  </t>
  </si>
  <si>
    <t xml:space="preserve">Privada 	</t>
  </si>
  <si>
    <t>entre 2 SMLV y menos de 3 SMLV</t>
  </si>
  <si>
    <t>Transporte, Almacenamiento y Comunicaciones</t>
  </si>
  <si>
    <t xml:space="preserve">De Economía Mixta    </t>
  </si>
  <si>
    <t>SIN RESPUESTA</t>
  </si>
  <si>
    <t xml:space="preserve">Empresario/Empleador   </t>
  </si>
  <si>
    <t>entre 3 SMLV y menos de 4 SMLV</t>
  </si>
  <si>
    <t>Coordinador</t>
  </si>
  <si>
    <t xml:space="preserve">Trabajador  independiente    (Sector público o privado)  </t>
  </si>
  <si>
    <t>Ocupaciones en Finanzas y administración</t>
  </si>
  <si>
    <t>COLOMBIA</t>
  </si>
  <si>
    <t xml:space="preserve">Contrato de prestación de servicios	</t>
  </si>
  <si>
    <t>Sin Respuesta</t>
  </si>
  <si>
    <t>Maestría en Ingeniería Eléctrica</t>
  </si>
  <si>
    <t>Km 1 La Julita</t>
  </si>
  <si>
    <t>jbustamante@utp.edu.co</t>
  </si>
  <si>
    <t>entre 1 SMLV y menos de 2 SMLV</t>
  </si>
  <si>
    <t>Facultad de Ingenieira</t>
  </si>
  <si>
    <t>Docente</t>
  </si>
  <si>
    <t>XM Compañia de Expertos en Mercados SA ESP</t>
  </si>
  <si>
    <t>Calle 12 sur #18-168 Medellín Colombia</t>
  </si>
  <si>
    <t>valenzuelah.juan@gmail.com</t>
  </si>
  <si>
    <t>Ocupaciones en Ciencias Naturales, Aplicadas y relacionadas</t>
  </si>
  <si>
    <t>Programación de la Operación</t>
  </si>
  <si>
    <t>Analista</t>
  </si>
  <si>
    <t>Director</t>
  </si>
  <si>
    <t>Antioquia</t>
  </si>
  <si>
    <t>Medellín</t>
  </si>
  <si>
    <t>Integra S.A.</t>
  </si>
  <si>
    <t>Calle 10 Nº 12 b-21</t>
  </si>
  <si>
    <t>ribolanos@utp.edu.co</t>
  </si>
  <si>
    <t>entre 5 SMLV y menos de 6 SMLV</t>
  </si>
  <si>
    <t>Investigación, Desarrollo e innovación  I+D+i</t>
  </si>
  <si>
    <t>Coordinador de I+D+i</t>
  </si>
  <si>
    <t>Gerente de I+D+i</t>
  </si>
  <si>
    <t>dospina@utp.edu.co</t>
  </si>
  <si>
    <t>vemontesr@gmail.com</t>
  </si>
  <si>
    <t>Secretaría de Educación de Pereira</t>
  </si>
  <si>
    <t>Cra 7a Nro. 18-55 Piso 8 Palacio Municipal. Pereira-risaralda</t>
  </si>
  <si>
    <t>3248100 - 3248101</t>
  </si>
  <si>
    <t>daviler@utp.edu.co</t>
  </si>
  <si>
    <t>Colegios</t>
  </si>
  <si>
    <t>Rector</t>
  </si>
  <si>
    <t>pereira</t>
  </si>
  <si>
    <t>MUNICIPIO DE CARTAGO - SECRETARIA DE EDUCACIÓN</t>
  </si>
  <si>
    <t>CARRERA 2 No. 12 - 52</t>
  </si>
  <si>
    <t>jhdabermudez@utp.edu.co</t>
  </si>
  <si>
    <t>EDUCACIÓN</t>
  </si>
  <si>
    <t>DOCENTE DE AULA</t>
  </si>
  <si>
    <t>RECTOR</t>
  </si>
  <si>
    <t>VALLE DEL CAUCA</t>
  </si>
  <si>
    <t>CARTAGO</t>
  </si>
  <si>
    <t>Empresa de energía del pacífico</t>
  </si>
  <si>
    <t>Via cali yumbo acopi</t>
  </si>
  <si>
    <t>eaangulo@utp.edu.co</t>
  </si>
  <si>
    <t>Gestion de energia</t>
  </si>
  <si>
    <t>Analista Teleprocesos</t>
  </si>
  <si>
    <t>Ingeniero</t>
  </si>
  <si>
    <t>Valle del cauca</t>
  </si>
  <si>
    <t>Cali</t>
  </si>
  <si>
    <t>Universidad del Quindio</t>
  </si>
  <si>
    <t>cra 15 calle 12 norte</t>
  </si>
  <si>
    <t>slalzate@utp.edu.co</t>
  </si>
  <si>
    <t>Facultad de Ingeniería</t>
  </si>
  <si>
    <t>Director programa Ingeniería Electrónica</t>
  </si>
  <si>
    <t>Quindio</t>
  </si>
  <si>
    <t>Armenia</t>
  </si>
  <si>
    <t>Carrera 15 calle 12 norte</t>
  </si>
  <si>
    <t>6+7359353</t>
  </si>
  <si>
    <t>solgc@utp.edu.co</t>
  </si>
  <si>
    <t>Observatorio Sismologico de la Universidad del QUindio</t>
  </si>
  <si>
    <t>Coordinadora area de instrumentación y comunicaciones</t>
  </si>
  <si>
    <t>Decano</t>
  </si>
  <si>
    <t>anmimartinez@utp.edu.co</t>
  </si>
  <si>
    <t>jugil@utp.edu.co</t>
  </si>
  <si>
    <t>vigomez@utp.edu.co</t>
  </si>
  <si>
    <t>Vereda la Julita</t>
  </si>
  <si>
    <t>dlalbarracin@utp.edu.co</t>
  </si>
  <si>
    <t>Educativo</t>
  </si>
  <si>
    <t>Docente Catedrático</t>
  </si>
  <si>
    <t>División de Personal</t>
  </si>
  <si>
    <t>ide@utp.edu.co</t>
  </si>
  <si>
    <t>dialagudelo@utp.edu.co</t>
  </si>
  <si>
    <t>sbotero@utp.edu.co</t>
  </si>
  <si>
    <t>jnmelchor@utp.edu.co</t>
  </si>
  <si>
    <t>XM S.A. E.S.P.</t>
  </si>
  <si>
    <t>Calle 12 sur No 18-168, Bloque 2</t>
  </si>
  <si>
    <t>aduque55@utp.edu.co</t>
  </si>
  <si>
    <t>Dirección Coordinación de la Operación, Gerencia Centro Nacional de Despacho</t>
  </si>
  <si>
    <t>Ingeniero de Operación</t>
  </si>
  <si>
    <t>Director Coordinación de la Operación</t>
  </si>
  <si>
    <t>null</t>
  </si>
  <si>
    <t>XM Filial de ISA</t>
  </si>
  <si>
    <t>Calle 12S # 18-168</t>
  </si>
  <si>
    <t>rabolanos@gmail.com</t>
  </si>
  <si>
    <t xml:space="preserve">Dirección Coordinación Operaicón </t>
  </si>
  <si>
    <t xml:space="preserve">Analista Coordinación Operaicón </t>
  </si>
  <si>
    <t xml:space="preserve">Director Coordinación Operaicón </t>
  </si>
  <si>
    <t>Medellin</t>
  </si>
  <si>
    <t>cra 27 No 10-02</t>
  </si>
  <si>
    <t>victordc@utp.edu.co</t>
  </si>
  <si>
    <t>Departamento de Matemáticas</t>
  </si>
  <si>
    <t>Docente de medio tiempo</t>
  </si>
  <si>
    <t>Director del departamento de Matemáticas</t>
  </si>
  <si>
    <t>universidad tecnológica de pereira</t>
  </si>
  <si>
    <t>vereda la julita</t>
  </si>
  <si>
    <t>lugal@utp.edu.co</t>
  </si>
  <si>
    <t>Otro tipo de contrato</t>
  </si>
  <si>
    <t>ingeniería de sistemas</t>
  </si>
  <si>
    <t>docente</t>
  </si>
  <si>
    <t>decano</t>
  </si>
  <si>
    <t>risaralda</t>
  </si>
  <si>
    <t>colombia</t>
  </si>
  <si>
    <t>Universidad de La Salle</t>
  </si>
  <si>
    <t>Cra. 2 No. 10-70</t>
  </si>
  <si>
    <t>maxibu@gmail.com</t>
  </si>
  <si>
    <t>Facultad de Ingenieria</t>
  </si>
  <si>
    <t>Director de Programa</t>
  </si>
  <si>
    <t>Decano facultad de Ingeniería</t>
  </si>
  <si>
    <t>Bogotá</t>
  </si>
  <si>
    <t>Bogota</t>
  </si>
  <si>
    <t>Universidad tecnológica de Pereira</t>
  </si>
  <si>
    <t>+57 6 3137300</t>
  </si>
  <si>
    <t>andreses1@utp.edu.co</t>
  </si>
  <si>
    <t>Programa de Ingeniería Eléctrica</t>
  </si>
  <si>
    <t>Director Maestría en ingeniería Eléctrica</t>
  </si>
  <si>
    <t>Director programa de Ingenería Eléctrifca</t>
  </si>
  <si>
    <t>Universidade Estadual Paulista UNESP</t>
  </si>
  <si>
    <t>Av. dos Barrageiros 1881, UNESP, Primavera</t>
  </si>
  <si>
    <t>jffb@utp.edu.co</t>
  </si>
  <si>
    <t>Curso de Engenharia de Energia</t>
  </si>
  <si>
    <t>Profesor</t>
  </si>
  <si>
    <t>Leonardo Lataro Paim</t>
  </si>
  <si>
    <t>São Paulo</t>
  </si>
  <si>
    <t>Rosana</t>
  </si>
  <si>
    <t>Brasil</t>
  </si>
  <si>
    <t>Universidad Federal de Ouro Preto</t>
  </si>
  <si>
    <t>Rua 36, Número 115</t>
  </si>
  <si>
    <t>(31)3851-0556</t>
  </si>
  <si>
    <t>juancgalvis@gmail.com</t>
  </si>
  <si>
    <t>Professor Adjunto III</t>
  </si>
  <si>
    <t>Chefe de Departamento</t>
  </si>
  <si>
    <t>Minas Gerais</t>
  </si>
  <si>
    <t>João Monlevade</t>
  </si>
  <si>
    <t>Cra 28 N 10-02</t>
  </si>
  <si>
    <t>egiraldos@utp.edu.co</t>
  </si>
  <si>
    <t>Ingenieria Electrica</t>
  </si>
  <si>
    <t>Profesor Titular</t>
  </si>
  <si>
    <t>Director Ingenieria Electrica</t>
  </si>
  <si>
    <t>PEreira</t>
  </si>
  <si>
    <t>cdguarnizo@gmail.com</t>
  </si>
  <si>
    <t>Universidad Tecnológica de pereira</t>
  </si>
  <si>
    <t>almo@utp.edu.co</t>
  </si>
  <si>
    <t>Siemens S.A.</t>
  </si>
  <si>
    <t>KM 8.5 VIA MEDELLIN</t>
  </si>
  <si>
    <t>jgabrielval@gmail.com</t>
  </si>
  <si>
    <t>Industrias Manufactureras</t>
  </si>
  <si>
    <t>EM-DG</t>
  </si>
  <si>
    <t>Ingeniero de Diseño</t>
  </si>
  <si>
    <t>Jefe de ingeniería</t>
  </si>
  <si>
    <t>Bogota DC</t>
  </si>
  <si>
    <t>victorvelez@utp.edu.co</t>
  </si>
  <si>
    <t>ever@utp.edu.co</t>
  </si>
  <si>
    <t>Cra 2 # 10 - 70</t>
  </si>
  <si>
    <t>3535360 ext. 2528</t>
  </si>
  <si>
    <t>afpanesso@utp.edu.co</t>
  </si>
  <si>
    <t>Docente e Investigador</t>
  </si>
  <si>
    <t>Director de programa</t>
  </si>
  <si>
    <t>Bogotá D.C.</t>
  </si>
  <si>
    <t>JSANMARTIN@UTP.EDU.CO</t>
  </si>
  <si>
    <t>ABB</t>
  </si>
  <si>
    <t>La Popa</t>
  </si>
  <si>
    <t>jaimeandresutp@gmail.com</t>
  </si>
  <si>
    <t>ingenieria</t>
  </si>
  <si>
    <t>ingeniero de diseño</t>
  </si>
  <si>
    <t>Jefe de ingenieria</t>
  </si>
  <si>
    <t>Cl. 10 #12B-21</t>
  </si>
  <si>
    <t>luismescobarf@gmail.com</t>
  </si>
  <si>
    <t>I+D+i</t>
  </si>
  <si>
    <t>Coordinador de Investigación</t>
  </si>
  <si>
    <t>Coordinador de Desarrollo</t>
  </si>
  <si>
    <t>COSENIT S.A.</t>
  </si>
  <si>
    <t>Calle 97A # 8-10 Oficina 203</t>
  </si>
  <si>
    <t>diegofdoc@gmail.com</t>
  </si>
  <si>
    <t>Energía Electrica</t>
  </si>
  <si>
    <t>Mercado Energía Eléctrica</t>
  </si>
  <si>
    <t>Alejandro Villamil</t>
  </si>
  <si>
    <t>gema986@hotmail.com</t>
  </si>
  <si>
    <t xml:space="preserve">Universidad Tecnológica de Pereira </t>
  </si>
  <si>
    <t>cardazu@utp.edu.co</t>
  </si>
  <si>
    <t>Ingeniería/Tecnología Eléctrica</t>
  </si>
  <si>
    <t>Directo</t>
  </si>
  <si>
    <t xml:space="preserve">Risaralda </t>
  </si>
  <si>
    <t>Empresa de energia del quindio</t>
  </si>
  <si>
    <t>Cra 13 No 14-17</t>
  </si>
  <si>
    <t>andresalzate7@hotmail.com</t>
  </si>
  <si>
    <t>Ocupaciones de la Operación de Equipos, del Transporte y Oficios</t>
  </si>
  <si>
    <t>Gestion Operativa</t>
  </si>
  <si>
    <t>Profesional 1 Operacion integrada</t>
  </si>
  <si>
    <t>Profesional 3</t>
  </si>
  <si>
    <t>Clombia</t>
  </si>
  <si>
    <t>XM SA ESP</t>
  </si>
  <si>
    <t>Calle 12 Sur No. 18-168 Medellín</t>
  </si>
  <si>
    <t>3172244 Ext. 74848</t>
  </si>
  <si>
    <t>chuchomat87@gmail.com</t>
  </si>
  <si>
    <t>Planeación de la Operación</t>
  </si>
  <si>
    <t>Analista eléctrico</t>
  </si>
  <si>
    <t>GERS</t>
  </si>
  <si>
    <t>¿Calle 3ª A # 65-118</t>
  </si>
  <si>
    <t>¿+57-2-4897000</t>
  </si>
  <si>
    <t>johancorrea1985@gmail.com</t>
  </si>
  <si>
    <t xml:space="preserve">Consultoria e Ingenieria </t>
  </si>
  <si>
    <t>Ingeniero Departamento Comercial</t>
  </si>
  <si>
    <t>Gerente Departamento Comercial</t>
  </si>
  <si>
    <t>Valle</t>
  </si>
  <si>
    <t>c_henao_86@hotmail.com</t>
  </si>
  <si>
    <t>La Julita</t>
  </si>
  <si>
    <t>jde@utp.edu.co</t>
  </si>
  <si>
    <t>Ingeniería Eléctrica</t>
  </si>
  <si>
    <t>Profesor Asociado</t>
  </si>
  <si>
    <t>Director Ing. Eléctrica</t>
  </si>
  <si>
    <t xml:space="preserve">Carrera 27 #10-02 Barrio Alamos </t>
  </si>
  <si>
    <t>davisanchez@utp.edu.co</t>
  </si>
  <si>
    <t>educación</t>
  </si>
  <si>
    <t>docente catedrático</t>
  </si>
  <si>
    <t>director de programa de ingeniería eléctrica</t>
  </si>
  <si>
    <t>lhmr726@gmail.com</t>
  </si>
  <si>
    <t>Direccion utp</t>
  </si>
  <si>
    <t>jycuesta@utp.edu.co</t>
  </si>
  <si>
    <t>Ciencias Básicas</t>
  </si>
  <si>
    <t>Docente Catedrático Auxiliar</t>
  </si>
  <si>
    <t>Facultad Ingenierías</t>
  </si>
  <si>
    <t>Universidade Federal do Rio Grande do Sul</t>
  </si>
  <si>
    <t>Av. Osvaldo Aranha 103, 90035-190, Porto Alegre, RS, Brasil</t>
  </si>
  <si>
    <t>andresh1287@gmail.com</t>
  </si>
  <si>
    <t>Departamento de Engenharia Eletrica</t>
  </si>
  <si>
    <t>Estudante de doutorado</t>
  </si>
  <si>
    <t>Professor Titular</t>
  </si>
  <si>
    <t>Rio Grande do Sul</t>
  </si>
  <si>
    <t>Porto Alegre</t>
  </si>
  <si>
    <t>Universidad Estadual Paulista Julio de Mezquita Filho - Ilha Solteira. UNESP</t>
  </si>
  <si>
    <t>Avenida Brasil, 56 Bairro: Centro 15385-000</t>
  </si>
  <si>
    <t>juanmanuelhome@gmail.com</t>
  </si>
  <si>
    <t>Sao Paulo</t>
  </si>
  <si>
    <t>Ilha Solteira</t>
  </si>
  <si>
    <t>diegomtor@hotmail.com</t>
  </si>
  <si>
    <t xml:space="preserve">Carrera 27 #10-02 Barrio Alamos - Risaralda - Colombia </t>
  </si>
  <si>
    <t>afcalvo@utp.edu.co</t>
  </si>
  <si>
    <t>Ingenieria Electrónica</t>
  </si>
  <si>
    <t>Director de Programa y Docente Transitorio</t>
  </si>
  <si>
    <t>Decano Facultad de Ingenierias</t>
  </si>
  <si>
    <t>EPM</t>
  </si>
  <si>
    <t>Edificio EPM - Carrera 58 # 42 - 125</t>
  </si>
  <si>
    <t>alejaramirez@utp.edu.co</t>
  </si>
  <si>
    <t>Dirección Mercados</t>
  </si>
  <si>
    <t>Profesional Gestión Regulatoria, Transacciones y Mercado</t>
  </si>
  <si>
    <t>Director de Mercados</t>
  </si>
  <si>
    <t>anbedoya@utp.edu.co</t>
  </si>
  <si>
    <t>Instituto Tecnologico Metropolitano</t>
  </si>
  <si>
    <t>Calle 54A No. 30 - 01</t>
  </si>
  <si>
    <t>460 07 27</t>
  </si>
  <si>
    <t>facultad de ingeniería</t>
  </si>
  <si>
    <t>docente investigador</t>
  </si>
  <si>
    <t>Lider de grupo de investigación</t>
  </si>
  <si>
    <t>lufegrisales@utp.edu.co</t>
  </si>
  <si>
    <t>facultad de ingenieria industrial</t>
  </si>
  <si>
    <t>docente catedratico</t>
  </si>
  <si>
    <t>German lopez</t>
  </si>
  <si>
    <t>MUNICIPIO DE CARTAGO - SECRETARIA DE EDUCACIÓN MUNICIPAL</t>
  </si>
  <si>
    <t>hefabermudez@utp.edu.co</t>
  </si>
  <si>
    <t xml:space="preserve">CARTAGO </t>
  </si>
  <si>
    <t>naalzate@utp.edu.co</t>
  </si>
  <si>
    <t>anfelopera@utp.edu.co</t>
  </si>
  <si>
    <t>Calle 27#10-02</t>
  </si>
  <si>
    <t>aamarin@utp.edu.co</t>
  </si>
  <si>
    <t>Alamos</t>
  </si>
  <si>
    <t xml:space="preserve">Decano de facultad de ingenierías </t>
  </si>
  <si>
    <t>Universidad del Quindío</t>
  </si>
  <si>
    <t>Cra 15 calle 12 Norte</t>
  </si>
  <si>
    <t>carol_valenz_botero@yahoo.es</t>
  </si>
  <si>
    <t>Docente y coordinadora</t>
  </si>
  <si>
    <t>Quindío</t>
  </si>
  <si>
    <t>Cr 15 Cll 12 Norte, Armenia</t>
  </si>
  <si>
    <t>juanjogg1987@gmail.com</t>
  </si>
  <si>
    <t>Ingeniería Electrónica</t>
  </si>
  <si>
    <t xml:space="preserve">Docente </t>
  </si>
  <si>
    <t>Director Programa</t>
  </si>
  <si>
    <t>El Dorado</t>
  </si>
  <si>
    <t>MANZANA 1 CASA 1 BARRIO EL DORADO</t>
  </si>
  <si>
    <t>samoralesga@utp.edu.co</t>
  </si>
  <si>
    <t>Matematica</t>
  </si>
  <si>
    <t>rogergomez@utp.edu.co</t>
  </si>
  <si>
    <t>rochyaguilar@gmail.com</t>
  </si>
  <si>
    <t>leonardoroamarin@gmail.com</t>
  </si>
  <si>
    <t>jjgg1@utp.edu.co</t>
  </si>
  <si>
    <t>Asea Brown Boveri</t>
  </si>
  <si>
    <t>carrera 16 A No.15-124</t>
  </si>
  <si>
    <t>fredyrengifoblandon@gmail.com</t>
  </si>
  <si>
    <t>ingenieria de transformadores de distribucion</t>
  </si>
  <si>
    <t>gerencia de ingenieria transformadores de distribucion</t>
  </si>
  <si>
    <t>gerente general</t>
  </si>
  <si>
    <t>dosquebradas</t>
  </si>
  <si>
    <t>hvanegasm@gmail.com</t>
  </si>
  <si>
    <t>ABB LTDA</t>
  </si>
  <si>
    <t>Calle 16 # 15-124 La Popa Dosquebradas Risaralda</t>
  </si>
  <si>
    <t>luisfernando.herrera@co.abb.com</t>
  </si>
  <si>
    <t>Ingenieria y Diseño</t>
  </si>
  <si>
    <t xml:space="preserve">Gerente de Ingenieria </t>
  </si>
  <si>
    <t>Gerente General</t>
  </si>
  <si>
    <t xml:space="preserve">Dosquebradas </t>
  </si>
  <si>
    <t xml:space="preserve">Colombia </t>
  </si>
  <si>
    <t>avaron2902@hotmail.com</t>
  </si>
  <si>
    <t>Empresa de energía del Quindío</t>
  </si>
  <si>
    <t>Carrera 13 No 14-17</t>
  </si>
  <si>
    <t>mario_aldemar@hotmail.com</t>
  </si>
  <si>
    <t>Mantenimiento de redes</t>
  </si>
  <si>
    <t>Gestor de equipo</t>
  </si>
  <si>
    <t>Subgerernte de distribución</t>
  </si>
  <si>
    <t>COlombia</t>
  </si>
  <si>
    <t>SENA</t>
  </si>
  <si>
    <t>DIAGONAL 27 - TRANSVERSAL 7 BARRIO SANTA ISABEL</t>
  </si>
  <si>
    <t>julio.arias@utp.edu.co</t>
  </si>
  <si>
    <t>AUTOMATIZACIÓN</t>
  </si>
  <si>
    <t>INSTRUCTOR</t>
  </si>
  <si>
    <t>COORDINADOR ACADÉMICO</t>
  </si>
  <si>
    <t>RISARALDA</t>
  </si>
  <si>
    <t>DOSQUEBRADAS</t>
  </si>
  <si>
    <t>Washington State University</t>
  </si>
  <si>
    <t>Pullman WA 99164</t>
  </si>
  <si>
    <t>+(1) 509 3385671</t>
  </si>
  <si>
    <t>bedoya2005@gmail.com</t>
  </si>
  <si>
    <t>Agricultura, ganadería, Caza y Silvicultura</t>
  </si>
  <si>
    <t>PhD Electrical Engineering</t>
  </si>
  <si>
    <t>Research Assistant</t>
  </si>
  <si>
    <t>Professor Chen-Ching Liu</t>
  </si>
  <si>
    <t>WA</t>
  </si>
  <si>
    <t>Pullman</t>
  </si>
  <si>
    <t>Estados Unidos</t>
  </si>
  <si>
    <t>hsi@utp.edu.co</t>
  </si>
  <si>
    <t>INTERCOLOMBIA</t>
  </si>
  <si>
    <t>Calle 12 sur # 18- 168. Bloque 1. Pisos 2 y 3</t>
  </si>
  <si>
    <t>(574) 325 2400</t>
  </si>
  <si>
    <t>ysrestrepo@hotmail.com</t>
  </si>
  <si>
    <t>Gerencia de Operaciones</t>
  </si>
  <si>
    <t>Director Centro de transporte de Energia</t>
  </si>
  <si>
    <t xml:space="preserve">+57 6 3137300 </t>
  </si>
  <si>
    <t>alpor@utp.edu.co</t>
  </si>
  <si>
    <t>Programa de Tecnología Eléctrica</t>
  </si>
  <si>
    <t>Docente de Planta</t>
  </si>
  <si>
    <t>Universidad de Caldas</t>
  </si>
  <si>
    <t>Cll 65 N° 26 - 10</t>
  </si>
  <si>
    <t>oscuro@utp.edu.co</t>
  </si>
  <si>
    <t>Departamento de Física</t>
  </si>
  <si>
    <t>Director de departamento</t>
  </si>
  <si>
    <t>Caldas</t>
  </si>
  <si>
    <t>manizales</t>
  </si>
  <si>
    <t>Cra 14 calle 15</t>
  </si>
  <si>
    <t>jbpadilla@uniquindio.edu.co</t>
  </si>
  <si>
    <t>Educación-Investigacion</t>
  </si>
  <si>
    <t>ARMENIA</t>
  </si>
  <si>
    <t>Cra 15 No. 12N</t>
  </si>
  <si>
    <t>pamunoz@uniquindio.edu.co</t>
  </si>
  <si>
    <t>Programa de Tecnología en Instrumentación Electrónica</t>
  </si>
  <si>
    <t>mariavictoriaramirezmartinez@gmail.com</t>
  </si>
  <si>
    <t>Carrera 27 No 10-02  Barrio los Alamos</t>
  </si>
  <si>
    <t>(57) (6) 313 7300</t>
  </si>
  <si>
    <t>lhgonza@utp.edu.co</t>
  </si>
  <si>
    <t>Ingeniería Eléctica</t>
  </si>
  <si>
    <t>Profesor en el Programa de Ingeniería Eléctrica</t>
  </si>
  <si>
    <t xml:space="preserve">El programa podría mejorar incluyendo cursos con profesores que pertenezcan a otras universidades del país y de otros países. </t>
  </si>
  <si>
    <t>Se requiere mayor gestión para realizar pasantías y estancias estudios en el extranjero. Al ser un programa netamente académico impartido en su mayoría en horario laboral, se requiere mayor gestión de recursos para el sostenimiento de los estudiantes, ya sea dictando clases,  participando en consultorías, proyectos de cofinanciación etc.</t>
  </si>
  <si>
    <t>Mejorar la proyección internacional de los egresados. Ser más estrictos con el manejo de una segunda lengua, preferiblemente inglés.</t>
  </si>
  <si>
    <t>Seguir contratando los mejores profesionales.</t>
  </si>
  <si>
    <t>Mayor participación con universidades extranjeras y empresas del sector eléctrico, con el fin de adaptar las necesidades específicas en los temas relacionados con la investigación desarrollada en el progrma.</t>
  </si>
  <si>
    <t>Mejorar los espacios reservados para estudio y trabajao de estudiantes investigadores, son muy pequeños.</t>
  </si>
  <si>
    <t xml:space="preserve">En el programa se maestría en Ingeniería Eléctrica se ven excelentes materias con énfasis en optimización pero hace falta fortalecer el aprendizaje más a fondo de diferentes temas eléctricos.    </t>
  </si>
  <si>
    <t>Variedad de asignaturas académicas y ayuda económica para eventos cientificos</t>
  </si>
  <si>
    <t>Hacer una oferta más variada de cursos. En algunos semetres la oferta fue limitada.</t>
  </si>
  <si>
    <t>Mantener el contacto con los egresados para desarrollar proyectos de investigación aplicada al sector eléctrico.</t>
  </si>
  <si>
    <t>El posgrado es excelente el los temas de optimización y para que sea ideal se deben fortalecer los vínculos universidad empresa para desarrollar aplicaciones reales que permitan portenciar y validar los conceptos teóricos de sus estudiantes.</t>
  </si>
  <si>
    <t>Los posgrados deberían ser públicos</t>
  </si>
  <si>
    <t>ofrecer cursos de posgrado con docentes de otras instituciones de educación superior.</t>
  </si>
  <si>
    <t>Mejorar interacción con egresados</t>
  </si>
  <si>
    <t>Mejoramiento continuo</t>
  </si>
  <si>
    <t>Ofertar cursos preparatorios para exámenes internacionales de la competencia del manejo del segundo idioma</t>
  </si>
  <si>
    <t>MÁS PASANTÍAS Y CONVENIOS CON U DE OTROS PAÍSES, DOBLE TITULACIÓN</t>
  </si>
  <si>
    <t xml:space="preserve"> Pensar en dar más alcance para estudiantes que están en el sector eléctrico industrial y no mayoritariamente en el sector académico</t>
  </si>
  <si>
    <t>Se puede mejorar la organización de la Maestria.</t>
  </si>
  <si>
    <t>Mostrar mas la calidad de la Universidad a la industria</t>
  </si>
  <si>
    <t>Incluir analisis financiero en los trabajos realizados</t>
  </si>
  <si>
    <t>Esta encuesta es muy larga, debería ser opcional, que falta de respeto soy una persona ocupada.</t>
  </si>
  <si>
    <t>La Universidad debería destinar mayores recursos que puedan ser invertidos en la capacitación del personal docente y en la internacionalización del programa</t>
  </si>
  <si>
    <t>acompañamiento del egresado en la búsqueda laboral</t>
  </si>
  <si>
    <t>Seria bueno tener mas laboratorios y mas ayudas económicas para publicacion y congresos. Eso ayudaria a subir el nivel de excelencia del programa, pues tienen muy buenos trabajos y conocimientos.</t>
  </si>
  <si>
    <t>Enfoque en nuevas tecnologías. Convenios con investigadores extranjeros para trabajo en parceria y posibilidade de intercambio.</t>
  </si>
  <si>
    <t>Los profesores deberían estar mas capacitados para dar clases, fallan en muchos aspectos, son malos maestros y malos instructores la mayoría no todos, sin embargo el contenido de la maestría es tan bueno que al estudiar por cuenta propia se logran buenos resultados.</t>
  </si>
  <si>
    <t>Hay que mejorar la pedagogía de algunos docentes, preocuparse más por enseñar que por hacer procesos de investigación. Todo en equilibrio.</t>
  </si>
  <si>
    <t>Mejorar las posibilidades de hacer pasantias en universidades extranjeras</t>
  </si>
  <si>
    <t>mas aopoyo en la investigacion</t>
  </si>
  <si>
    <t xml:space="preserve">La sugerencia es que se abran más materias, casi siempre se dictan las mismas y uno se tiene que acoplar a ellas, muchas veces sin que estas le sirvan a uno para la tesis. </t>
  </si>
  <si>
    <t>Mas apoyo para conferencias de ponentes del programa de la maestría.</t>
  </si>
  <si>
    <t>Mejorar las estrategias metodológicas conforme a las nuevas herramientas tecnológicas de la actualidad.</t>
  </si>
  <si>
    <t xml:space="preserve">Necesita mejorar la competencia del billinguismo.  </t>
  </si>
  <si>
    <t>MAYOR ACOMPAÑAMIENTO POR PARTE DE LOS TUTORES DE TESIS</t>
  </si>
  <si>
    <t>se debe estrechar la relacion industria - academia para que los esfuerzos lleven a productos materializados</t>
  </si>
  <si>
    <t xml:space="preserve">Flexibilizar el horario para cursos en la noche y fin de semana, para que las personas de la industria puedan realizar la maestria.   </t>
  </si>
  <si>
    <t>La maestria en Ingenieria Electrica en el area de sistemas de potencia es de excelente calidad. El profesor Ramon Gallego, quien la saco adelante, impulso y nos dio la oportunidad a muchos egresados de las cohortes 2004 a 2008, de poder estudiar la maestria con descuento y becas, gracias a su excelente gestion de los recursos. A el, toda la vida le estare agradecido.</t>
  </si>
  <si>
    <t>NO cobrar por el semestre de tesis de grado dado que no se le paga al director de la tesis</t>
  </si>
  <si>
    <t>continuar apoyando a estudiantes para el ingreso al postgrado</t>
  </si>
  <si>
    <t>Sin duda una de las grandes falencias del programa de Maestría en Ingeniería Eléctrica es la falta de salones adecuados para las clases y de espacios suficientes y confortables para los investigadores dentro de la Universidad.</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</si>
  <si>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</si>
  <si>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</si>
  <si>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 xml:space="preserve">Maestría en Ingeniería Eléctrica </t>
    </r>
    <r>
      <rPr>
        <sz val="14"/>
        <color indexed="8"/>
        <rFont val="Calibri"/>
        <family val="2"/>
      </rPr>
      <t xml:space="preserve">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Historial de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</si>
</sst>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88">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10" xfId="0" applyFill="1" applyBorder="1"/>
    <xf numFmtId="0" fontId="0" fillId="32" borderId="11" xfId="0" applyFill="1" applyBorder="1"/>
    <xf numFmtId="0" fontId="0" fillId="32" borderId="9" xfId="0" applyFill="1" applyBorder="1"/>
    <xf numFmtId="0" fontId="0" fillId="32" borderId="7" xfId="0" applyFill="1" applyBorder="1"/>
    <xf numFmtId="0" fontId="0" fillId="32" borderId="8" xfId="0" applyFill="1" applyBorder="1"/>
    <xf numFmtId="0" fontId="19" fillId="32" borderId="5" xfId="0" applyFont="1" applyFill="1" applyBorder="1" applyAlignment="1">
      <alignment horizontal="center"/>
    </xf>
    <xf numFmtId="0" fontId="0" fillId="32" borderId="1" xfId="0" applyFill="1" applyBorder="1" applyAlignment="1">
      <alignment horizontal="center"/>
    </xf>
    <xf numFmtId="0" fontId="19" fillId="32" borderId="0" xfId="0" applyFont="1" applyFill="1" applyBorder="1" applyAlignment="1">
      <alignment horizontal="center"/>
    </xf>
    <xf numFmtId="0" fontId="19" fillId="32" borderId="21" xfId="0" applyFont="1" applyFill="1" applyBorder="1" applyAlignment="1">
      <alignment horizontal="center"/>
    </xf>
    <xf numFmtId="0" fontId="19" fillId="32" borderId="6" xfId="0" applyFont="1" applyFill="1" applyBorder="1" applyAlignment="1">
      <alignment horizontal="center"/>
    </xf>
    <xf numFmtId="0" fontId="0" fillId="32" borderId="1" xfId="0" applyFill="1" applyBorder="1" applyAlignment="1">
      <alignment horizontal="center" vertical="center"/>
    </xf>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3" fillId="32" borderId="0" xfId="0" applyFont="1" applyFill="1" applyAlignment="1">
      <alignment horizontal="left" vertical="top" wrapText="1"/>
    </xf>
    <xf numFmtId="0" fontId="28" fillId="32" borderId="0" xfId="0" applyFont="1" applyFill="1" applyAlignment="1">
      <alignment horizontal="left" vertical="top"/>
    </xf>
    <xf numFmtId="0" fontId="3" fillId="32" borderId="0" xfId="0" applyFont="1" applyFill="1" applyAlignment="1">
      <alignment horizontal="center" vertical="center" wrapText="1"/>
    </xf>
    <xf numFmtId="0" fontId="28" fillId="32" borderId="0" xfId="0" applyFont="1" applyFill="1" applyAlignment="1">
      <alignment horizontal="center" vertical="center" wrapText="1"/>
    </xf>
    <xf numFmtId="0" fontId="31" fillId="32" borderId="0" xfId="0" applyFont="1" applyFill="1" applyAlignment="1">
      <alignment horizontal="left" vertical="center" wrapText="1"/>
    </xf>
    <xf numFmtId="0" fontId="0" fillId="32" borderId="2" xfId="0" applyFill="1" applyBorder="1" applyAlignment="1">
      <alignment horizontal="center"/>
    </xf>
    <xf numFmtId="0" fontId="0" fillId="32" borderId="3" xfId="0" applyFill="1" applyBorder="1" applyAlignment="1">
      <alignment horizontal="center"/>
    </xf>
    <xf numFmtId="3" fontId="25" fillId="32" borderId="1" xfId="0" applyNumberFormat="1" applyFont="1" applyFill="1" applyBorder="1" applyAlignment="1">
      <alignment horizontal="center"/>
    </xf>
    <xf numFmtId="9" fontId="5" fillId="32" borderId="2" xfId="33" applyFont="1" applyFill="1" applyBorder="1" applyAlignment="1">
      <alignment horizontal="center"/>
    </xf>
    <xf numFmtId="9" fontId="5" fillId="32" borderId="3" xfId="33" applyFont="1" applyFill="1" applyBorder="1" applyAlignment="1">
      <alignment horizontal="center"/>
    </xf>
    <xf numFmtId="0" fontId="19" fillId="32" borderId="1" xfId="0" applyFont="1" applyFill="1" applyBorder="1" applyAlignment="1">
      <alignment horizontal="center"/>
    </xf>
    <xf numFmtId="0" fontId="19" fillId="32" borderId="20" xfId="0" applyFont="1" applyFill="1" applyBorder="1" applyAlignment="1">
      <alignment horizontal="center"/>
    </xf>
    <xf numFmtId="0" fontId="21" fillId="32" borderId="1" xfId="0" applyFont="1" applyFill="1" applyBorder="1" applyAlignment="1">
      <alignment horizontal="center" vertical="top" wrapText="1"/>
    </xf>
    <xf numFmtId="0" fontId="0" fillId="0" borderId="1" xfId="0" applyBorder="1" applyAlignment="1">
      <alignment horizontal="center"/>
    </xf>
    <xf numFmtId="9" fontId="5" fillId="32" borderId="1" xfId="33" applyFont="1" applyFill="1" applyBorder="1" applyAlignment="1">
      <alignment horizontal="center"/>
    </xf>
    <xf numFmtId="0" fontId="0" fillId="32" borderId="1" xfId="0"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4"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27" fillId="32" borderId="1" xfId="0" applyFont="1" applyFill="1" applyBorder="1" applyAlignment="1">
      <alignment horizontal="center" vertical="center" wrapText="1"/>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0" xfId="0" applyFill="1"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0" fontId="20" fillId="32" borderId="1" xfId="0" applyFont="1" applyFill="1" applyBorder="1" applyAlignment="1">
      <alignment horizontal="center" wrapText="1"/>
    </xf>
    <xf numFmtId="0" fontId="26" fillId="32" borderId="1" xfId="0" applyFont="1" applyFill="1" applyBorder="1" applyAlignment="1">
      <alignment horizontal="center" vertical="center" wrapText="1"/>
    </xf>
    <xf numFmtId="0" fontId="32" fillId="32" borderId="1" xfId="0" applyFont="1" applyFill="1" applyBorder="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35%</c:v>
                  </c:pt>
                  <c:pt idx="1">
                    <c:v>60%</c:v>
                  </c:pt>
                  <c:pt idx="2">
                    <c:v>5%</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0.35365853658536583</c:v>
                </c:pt>
                <c:pt idx="1">
                  <c:v>0.59756097560975607</c:v>
                </c:pt>
                <c:pt idx="2">
                  <c:v>4.878048780487805E-2</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Egresados!$B$388:$B$389</c:f>
              <c:strCache>
                <c:ptCount val="2"/>
                <c:pt idx="0">
                  <c:v>Si</c:v>
                </c:pt>
                <c:pt idx="1">
                  <c:v>No</c:v>
                </c:pt>
              </c:strCache>
            </c:strRef>
          </c:cat>
          <c:val>
            <c:numRef>
              <c:f>Egresados!$C$388:$C$389</c:f>
              <c:numCache>
                <c:formatCode>0%</c:formatCode>
                <c:ptCount val="2"/>
                <c:pt idx="0">
                  <c:v>0.75609756097560976</c:v>
                </c:pt>
                <c:pt idx="1">
                  <c:v>0.24390243902439024</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0.84146341463414631</c:v>
                </c:pt>
                <c:pt idx="1">
                  <c:v>0.15853658536585366</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74%</c:v>
                  </c:pt>
                  <c:pt idx="1">
                    <c:v>18%</c:v>
                  </c:pt>
                  <c:pt idx="2">
                    <c:v>7%</c:v>
                  </c:pt>
                  <c:pt idx="3">
                    <c:v>0%</c:v>
                  </c:pt>
                </c:lvl>
                <c:lvl>
                  <c:pt idx="0">
                    <c:v>0</c:v>
                  </c:pt>
                  <c:pt idx="1">
                    <c:v>1</c:v>
                  </c:pt>
                  <c:pt idx="2">
                    <c:v>2</c:v>
                  </c:pt>
                  <c:pt idx="3">
                    <c:v>Más de 2</c:v>
                  </c:pt>
                </c:lvl>
              </c:multiLvlStrCache>
            </c:multiLvlStrRef>
          </c:cat>
          <c:val>
            <c:numRef>
              <c:f>Egresados!$G$90:$G$93</c:f>
              <c:numCache>
                <c:formatCode>0%</c:formatCode>
                <c:ptCount val="4"/>
                <c:pt idx="0">
                  <c:v>0.74390243902439024</c:v>
                </c:pt>
                <c:pt idx="1">
                  <c:v>0.18292682926829268</c:v>
                </c:pt>
                <c:pt idx="2">
                  <c:v>7.3170731707317069E-2</c:v>
                </c:pt>
                <c:pt idx="3">
                  <c:v>0</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74%</c:v>
                  </c:pt>
                  <c:pt idx="1">
                    <c:v>18%</c:v>
                  </c:pt>
                  <c:pt idx="2">
                    <c:v>7%</c:v>
                  </c:pt>
                  <c:pt idx="3">
                    <c:v>0%</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0.70731707317073167</c:v>
                </c:pt>
                <c:pt idx="1">
                  <c:v>6.097560975609756E-2</c:v>
                </c:pt>
                <c:pt idx="2">
                  <c:v>0.21951219512195122</c:v>
                </c:pt>
                <c:pt idx="3">
                  <c:v>1.2195121951219513E-2</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0.64634146341463417</c:v>
                </c:pt>
                <c:pt idx="1">
                  <c:v>2.4390243902439025E-2</c:v>
                </c:pt>
                <c:pt idx="2">
                  <c:v>0.32926829268292684</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Egresados!$B$242:$B$247</c:f>
              <c:strCache>
                <c:ptCount val="6"/>
                <c:pt idx="0">
                  <c:v>Educación</c:v>
                </c:pt>
                <c:pt idx="1">
                  <c:v>Agricultura, ganadería, Caza y Silvicultura</c:v>
                </c:pt>
                <c:pt idx="2">
                  <c:v>Sin Respuesta</c:v>
                </c:pt>
                <c:pt idx="3">
                  <c:v>Industrias Manufactureras</c:v>
                </c:pt>
                <c:pt idx="4">
                  <c:v>Transporte, Almacenamiento y Comunicaciones</c:v>
                </c:pt>
                <c:pt idx="5">
                  <c:v>Suministros de Electricidad, Gas y Agua</c:v>
                </c:pt>
              </c:strCache>
            </c:strRef>
          </c:cat>
          <c:val>
            <c:numRef>
              <c:f>Egresados!$D$242:$D$247</c:f>
              <c:numCache>
                <c:formatCode>0%</c:formatCode>
                <c:ptCount val="6"/>
                <c:pt idx="0">
                  <c:v>0.43902439024390244</c:v>
                </c:pt>
                <c:pt idx="1">
                  <c:v>1.2195121951219513E-2</c:v>
                </c:pt>
                <c:pt idx="2">
                  <c:v>0.32926829268292684</c:v>
                </c:pt>
                <c:pt idx="3">
                  <c:v>6.097560975609756E-2</c:v>
                </c:pt>
                <c:pt idx="4">
                  <c:v>2.4390243902439025E-2</c:v>
                </c:pt>
                <c:pt idx="5">
                  <c:v>0.13414634146341464</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Egresados!$E$272:$E$273</c:f>
              <c:numCache>
                <c:formatCode>0%</c:formatCode>
                <c:ptCount val="2"/>
                <c:pt idx="0">
                  <c:v>0.81707317073170727</c:v>
                </c:pt>
                <c:pt idx="1">
                  <c:v>0.18292682926829268</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Egresados!$E$273</c:f>
              <c:numCache>
                <c:formatCode>0%</c:formatCode>
                <c:ptCount val="1"/>
                <c:pt idx="0">
                  <c:v>0.18292682926829268</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Egresados!$J$307</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Egresados!$H$308:$I$309</c:f>
              <c:strCache>
                <c:ptCount val="2"/>
                <c:pt idx="0">
                  <c:v>Si</c:v>
                </c:pt>
                <c:pt idx="1">
                  <c:v>No</c:v>
                </c:pt>
              </c:strCache>
            </c:strRef>
          </c:cat>
          <c:val>
            <c:numRef>
              <c:f>Egresados!$J$308:$J$309</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Egresados!$C$364:$C$368</c:f>
              <c:numCache>
                <c:formatCode>0%</c:formatCode>
                <c:ptCount val="5"/>
                <c:pt idx="0">
                  <c:v>1.2195121951219513E-2</c:v>
                </c:pt>
                <c:pt idx="1">
                  <c:v>0</c:v>
                </c:pt>
                <c:pt idx="2">
                  <c:v>0.10975609756097561</c:v>
                </c:pt>
                <c:pt idx="3">
                  <c:v>0.5</c:v>
                </c:pt>
                <c:pt idx="4">
                  <c:v>0.37804878048780488</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22879</xdr:colOff>
      <xdr:row>0</xdr:row>
      <xdr:rowOff>80682</xdr:rowOff>
    </xdr:from>
    <xdr:to>
      <xdr:col>14</xdr:col>
      <xdr:colOff>628463</xdr:colOff>
      <xdr:row>10</xdr:row>
      <xdr:rowOff>165847</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2879" y="80682"/>
          <a:ext cx="11829209" cy="191079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Ingeniería Eléctrica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xdr:row>
      <xdr:rowOff>0</xdr:rowOff>
    </xdr:from>
    <xdr:to>
      <xdr:col>13</xdr:col>
      <xdr:colOff>485956</xdr:colOff>
      <xdr:row>30</xdr:row>
      <xdr:rowOff>173169</xdr:rowOff>
    </xdr:to>
    <xdr:pic>
      <xdr:nvPicPr>
        <xdr:cNvPr id="5" name="Imagen 4">
          <a:extLst>
            <a:ext uri="{FF2B5EF4-FFF2-40B4-BE49-F238E27FC236}">
              <a16:creationId xmlns:a16="http://schemas.microsoft.com/office/drawing/2014/main" id="{758C8ED1-A0D6-4920-9B6E-4DF457A847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9353" y="2241176"/>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251</xdr:row>
      <xdr:rowOff>19050</xdr:rowOff>
    </xdr:from>
    <xdr:to>
      <xdr:col>4</xdr:col>
      <xdr:colOff>1670050</xdr:colOff>
      <xdr:row>265</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269</xdr:row>
      <xdr:rowOff>57150</xdr:rowOff>
    </xdr:from>
    <xdr:to>
      <xdr:col>11</xdr:col>
      <xdr:colOff>222250</xdr:colOff>
      <xdr:row>280</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311</xdr:row>
      <xdr:rowOff>177800</xdr:rowOff>
    </xdr:from>
    <xdr:to>
      <xdr:col>5</xdr:col>
      <xdr:colOff>152400</xdr:colOff>
      <xdr:row>326</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354</xdr:row>
      <xdr:rowOff>165100</xdr:rowOff>
    </xdr:from>
    <xdr:to>
      <xdr:col>9</xdr:col>
      <xdr:colOff>622300</xdr:colOff>
      <xdr:row>369</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381</xdr:row>
      <xdr:rowOff>19050</xdr:rowOff>
    </xdr:from>
    <xdr:to>
      <xdr:col>8</xdr:col>
      <xdr:colOff>590550</xdr:colOff>
      <xdr:row>395</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1171366</xdr:colOff>
      <xdr:row>14</xdr:row>
      <xdr:rowOff>45357</xdr:rowOff>
    </xdr:from>
    <xdr:to>
      <xdr:col>6</xdr:col>
      <xdr:colOff>1949167</xdr:colOff>
      <xdr:row>34</xdr:row>
      <xdr:rowOff>0</xdr:rowOff>
    </xdr:to>
    <xdr:pic>
      <xdr:nvPicPr>
        <xdr:cNvPr id="3" name="Imagen 2">
          <a:extLst>
            <a:ext uri="{FF2B5EF4-FFF2-40B4-BE49-F238E27FC236}">
              <a16:creationId xmlns:a16="http://schemas.microsoft.com/office/drawing/2014/main" id="{6100AC7D-155D-4C40-AA53-77498C577540}"/>
            </a:ext>
          </a:extLst>
        </xdr:cNvPr>
        <xdr:cNvPicPr>
          <a:picLocks noChangeAspect="1"/>
        </xdr:cNvPicPr>
      </xdr:nvPicPr>
      <xdr:blipFill>
        <a:blip xmlns:r="http://schemas.openxmlformats.org/officeDocument/2006/relationships" r:embed="rId14"/>
        <a:stretch>
          <a:fillRect/>
        </a:stretch>
      </xdr:blipFill>
      <xdr:spPr>
        <a:xfrm>
          <a:off x="1969652" y="2911928"/>
          <a:ext cx="9803872" cy="35832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80" zoomScaleNormal="80" workbookViewId="0">
      <selection activeCell="P21" sqref="P21"/>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118</v>
      </c>
      <c r="C46" s="48"/>
      <c r="D46" s="48"/>
      <c r="E46" s="48"/>
      <c r="F46" s="48"/>
      <c r="G46" s="48"/>
      <c r="H46" s="48"/>
      <c r="I46" s="48"/>
      <c r="J46" s="48"/>
      <c r="K46" s="48"/>
      <c r="L46" s="48"/>
      <c r="M46" s="48"/>
      <c r="N46" s="48"/>
      <c r="O46" s="48"/>
    </row>
    <row r="47" spans="2:18" ht="409.6" customHeight="1">
      <c r="B47" s="49" t="s">
        <v>549</v>
      </c>
      <c r="C47" s="49"/>
      <c r="D47" s="49"/>
      <c r="E47" s="49"/>
      <c r="F47" s="49"/>
      <c r="G47" s="49"/>
      <c r="H47" s="49"/>
      <c r="I47" s="49"/>
      <c r="J47" s="49"/>
      <c r="K47" s="49"/>
      <c r="L47" s="49"/>
      <c r="M47" s="49"/>
      <c r="N47" s="49"/>
      <c r="O47" s="49"/>
      <c r="R47" s="32"/>
    </row>
    <row r="48" spans="2:18">
      <c r="B48" s="49"/>
      <c r="C48" s="49"/>
      <c r="D48" s="49"/>
      <c r="E48" s="49"/>
      <c r="F48" s="49"/>
      <c r="G48" s="49"/>
      <c r="H48" s="49"/>
      <c r="I48" s="49"/>
      <c r="J48" s="49"/>
      <c r="K48" s="49"/>
      <c r="L48" s="49"/>
      <c r="M48" s="49"/>
      <c r="N48" s="49"/>
      <c r="O48" s="49"/>
    </row>
    <row r="49" spans="2:15">
      <c r="B49" s="49"/>
      <c r="C49" s="49"/>
      <c r="D49" s="49"/>
      <c r="E49" s="49"/>
      <c r="F49" s="49"/>
      <c r="G49" s="49"/>
      <c r="H49" s="49"/>
      <c r="I49" s="49"/>
      <c r="J49" s="49"/>
      <c r="K49" s="49"/>
      <c r="L49" s="49"/>
      <c r="M49" s="49"/>
      <c r="N49" s="49"/>
      <c r="O49" s="49"/>
    </row>
    <row r="50" spans="2:15">
      <c r="B50" s="49"/>
      <c r="C50" s="49"/>
      <c r="D50" s="49"/>
      <c r="E50" s="49"/>
      <c r="F50" s="49"/>
      <c r="G50" s="49"/>
      <c r="H50" s="49"/>
      <c r="I50" s="49"/>
      <c r="J50" s="49"/>
      <c r="K50" s="49"/>
      <c r="L50" s="49"/>
      <c r="M50" s="49"/>
      <c r="N50" s="49"/>
      <c r="O50" s="49"/>
    </row>
    <row r="51" spans="2:15">
      <c r="B51" s="49"/>
      <c r="C51" s="49"/>
      <c r="D51" s="49"/>
      <c r="E51" s="49"/>
      <c r="F51" s="49"/>
      <c r="G51" s="49"/>
      <c r="H51" s="49"/>
      <c r="I51" s="49"/>
      <c r="J51" s="49"/>
      <c r="K51" s="49"/>
      <c r="L51" s="49"/>
      <c r="M51" s="49"/>
      <c r="N51" s="49"/>
      <c r="O51" s="49"/>
    </row>
    <row r="52" spans="2:15" ht="71" customHeight="1">
      <c r="B52" s="49"/>
      <c r="C52" s="49"/>
      <c r="D52" s="49"/>
      <c r="E52" s="49"/>
      <c r="F52" s="49"/>
      <c r="G52" s="49"/>
      <c r="H52" s="49"/>
      <c r="I52" s="49"/>
      <c r="J52" s="49"/>
      <c r="K52" s="49"/>
      <c r="L52" s="49"/>
      <c r="M52" s="49"/>
      <c r="N52" s="49"/>
      <c r="O52" s="49"/>
    </row>
    <row r="54" spans="2:15" ht="36.75" customHeight="1">
      <c r="B54" s="33" t="s">
        <v>119</v>
      </c>
    </row>
    <row r="55" spans="2:15">
      <c r="B55" s="50" t="s">
        <v>548</v>
      </c>
      <c r="C55" s="51"/>
      <c r="D55" s="51"/>
      <c r="E55" s="51"/>
      <c r="F55" s="51"/>
      <c r="G55" s="51"/>
      <c r="H55" s="51"/>
      <c r="I55" s="51"/>
      <c r="J55" s="51"/>
      <c r="K55" s="51"/>
      <c r="L55" s="51"/>
      <c r="M55" s="51"/>
      <c r="N55" s="51"/>
    </row>
    <row r="56" spans="2:15">
      <c r="B56" s="51"/>
      <c r="C56" s="51"/>
      <c r="D56" s="51"/>
      <c r="E56" s="51"/>
      <c r="F56" s="51"/>
      <c r="G56" s="51"/>
      <c r="H56" s="51"/>
      <c r="I56" s="51"/>
      <c r="J56" s="51"/>
      <c r="K56" s="51"/>
      <c r="L56" s="51"/>
      <c r="M56" s="51"/>
      <c r="N56" s="51"/>
    </row>
    <row r="57" spans="2:15">
      <c r="B57" s="51"/>
      <c r="C57" s="51"/>
      <c r="D57" s="51"/>
      <c r="E57" s="51"/>
      <c r="F57" s="51"/>
      <c r="G57" s="51"/>
      <c r="H57" s="51"/>
      <c r="I57" s="51"/>
      <c r="J57" s="51"/>
      <c r="K57" s="51"/>
      <c r="L57" s="51"/>
      <c r="M57" s="51"/>
      <c r="N57" s="51"/>
    </row>
    <row r="58" spans="2:15">
      <c r="B58" s="51"/>
      <c r="C58" s="51"/>
      <c r="D58" s="51"/>
      <c r="E58" s="51"/>
      <c r="F58" s="51"/>
      <c r="G58" s="51"/>
      <c r="H58" s="51"/>
      <c r="I58" s="51"/>
      <c r="J58" s="51"/>
      <c r="K58" s="51"/>
      <c r="L58" s="51"/>
      <c r="M58" s="51"/>
      <c r="N58" s="51"/>
    </row>
    <row r="59" spans="2:15">
      <c r="B59" s="51"/>
      <c r="C59" s="51"/>
      <c r="D59" s="51"/>
      <c r="E59" s="51"/>
      <c r="F59" s="51"/>
      <c r="G59" s="51"/>
      <c r="H59" s="51"/>
      <c r="I59" s="51"/>
      <c r="J59" s="51"/>
      <c r="K59" s="51"/>
      <c r="L59" s="51"/>
      <c r="M59" s="51"/>
      <c r="N59" s="51"/>
    </row>
    <row r="60" spans="2:15">
      <c r="B60" s="51"/>
      <c r="C60" s="51"/>
      <c r="D60" s="51"/>
      <c r="E60" s="51"/>
      <c r="F60" s="51"/>
      <c r="G60" s="51"/>
      <c r="H60" s="51"/>
      <c r="I60" s="51"/>
      <c r="J60" s="51"/>
      <c r="K60" s="51"/>
      <c r="L60" s="51"/>
      <c r="M60" s="51"/>
      <c r="N60" s="51"/>
    </row>
    <row r="61" spans="2:15">
      <c r="B61" s="51"/>
      <c r="C61" s="51"/>
      <c r="D61" s="51"/>
      <c r="E61" s="51"/>
      <c r="F61" s="51"/>
      <c r="G61" s="51"/>
      <c r="H61" s="51"/>
      <c r="I61" s="51"/>
      <c r="J61" s="51"/>
      <c r="K61" s="51"/>
      <c r="L61" s="51"/>
      <c r="M61" s="51"/>
      <c r="N61" s="51"/>
    </row>
    <row r="62" spans="2:15">
      <c r="B62" s="51"/>
      <c r="C62" s="51"/>
      <c r="D62" s="51"/>
      <c r="E62" s="51"/>
      <c r="F62" s="51"/>
      <c r="G62" s="51"/>
      <c r="H62" s="51"/>
      <c r="I62" s="51"/>
      <c r="J62" s="51"/>
      <c r="K62" s="51"/>
      <c r="L62" s="51"/>
      <c r="M62" s="51"/>
      <c r="N62" s="51"/>
    </row>
    <row r="63" spans="2:15">
      <c r="B63" s="51"/>
      <c r="C63" s="51"/>
      <c r="D63" s="51"/>
      <c r="E63" s="51"/>
      <c r="F63" s="51"/>
      <c r="G63" s="51"/>
      <c r="H63" s="51"/>
      <c r="I63" s="51"/>
      <c r="J63" s="51"/>
      <c r="K63" s="51"/>
      <c r="L63" s="51"/>
      <c r="M63" s="51"/>
      <c r="N63" s="51"/>
    </row>
    <row r="64" spans="2:15" ht="59.25" customHeight="1">
      <c r="B64" s="51"/>
      <c r="C64" s="51"/>
      <c r="D64" s="51"/>
      <c r="E64" s="51"/>
      <c r="F64" s="51"/>
      <c r="G64" s="51"/>
      <c r="H64" s="51"/>
      <c r="I64" s="51"/>
      <c r="J64" s="51"/>
      <c r="K64" s="51"/>
      <c r="L64" s="51"/>
      <c r="M64" s="51"/>
      <c r="N64" s="51"/>
    </row>
    <row r="66" spans="2:15" ht="165" customHeight="1">
      <c r="B66" s="52" t="s">
        <v>547</v>
      </c>
      <c r="C66" s="53"/>
      <c r="D66" s="53"/>
      <c r="E66" s="53"/>
      <c r="F66" s="53"/>
      <c r="G66" s="53"/>
      <c r="H66" s="53"/>
      <c r="I66" s="53"/>
      <c r="J66" s="53"/>
      <c r="K66" s="53"/>
      <c r="L66" s="53"/>
      <c r="M66" s="53"/>
      <c r="N66" s="53"/>
      <c r="O66" s="53"/>
    </row>
  </sheetData>
  <mergeCells count="4">
    <mergeCell ref="B46:O46"/>
    <mergeCell ref="B47:O52"/>
    <mergeCell ref="B55:N64"/>
    <mergeCell ref="B66:O66"/>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528"/>
  <sheetViews>
    <sheetView topLeftCell="A10" zoomScale="70" zoomScaleNormal="70" workbookViewId="0">
      <selection activeCell="G28" sqref="G28"/>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23</v>
      </c>
    </row>
    <row r="12" spans="2:6" ht="28.5" customHeight="1">
      <c r="B12" s="54" t="s">
        <v>150</v>
      </c>
      <c r="C12" s="54"/>
      <c r="D12" s="54"/>
      <c r="E12" s="54"/>
      <c r="F12" s="54"/>
    </row>
    <row r="13" spans="2:6">
      <c r="B13" s="10" t="s">
        <v>24</v>
      </c>
    </row>
    <row r="36" spans="2:7" ht="15.5">
      <c r="B36" s="9" t="s">
        <v>0</v>
      </c>
    </row>
    <row r="38" spans="2:7">
      <c r="B38" s="6" t="s">
        <v>0</v>
      </c>
      <c r="C38" s="31" t="s">
        <v>1</v>
      </c>
      <c r="D38" s="31" t="s">
        <v>2</v>
      </c>
      <c r="F38" s="6" t="s">
        <v>0</v>
      </c>
      <c r="G38" s="31" t="s">
        <v>2</v>
      </c>
    </row>
    <row r="39" spans="2:7">
      <c r="B39" s="7" t="s">
        <v>3</v>
      </c>
      <c r="C39" s="8">
        <v>69</v>
      </c>
      <c r="D39" s="13">
        <f>C39/$C$41</f>
        <v>0.84146341463414631</v>
      </c>
      <c r="F39" s="7" t="s">
        <v>3</v>
      </c>
      <c r="G39" s="13">
        <f>D39</f>
        <v>0.84146341463414631</v>
      </c>
    </row>
    <row r="40" spans="2:7">
      <c r="B40" s="7" t="s">
        <v>4</v>
      </c>
      <c r="C40" s="8">
        <v>13</v>
      </c>
      <c r="D40" s="13">
        <f t="shared" ref="D40:D41" si="0">C40/$C$41</f>
        <v>0.15853658536585366</v>
      </c>
      <c r="F40" s="7" t="s">
        <v>4</v>
      </c>
      <c r="G40" s="13">
        <f>D40</f>
        <v>0.15853658536585366</v>
      </c>
    </row>
    <row r="41" spans="2:7">
      <c r="B41" s="7" t="s">
        <v>5</v>
      </c>
      <c r="C41" s="11">
        <f>SUM(C39:C40)</f>
        <v>82</v>
      </c>
      <c r="D41" s="13">
        <f t="shared" si="0"/>
        <v>1</v>
      </c>
      <c r="F41" s="7" t="s">
        <v>5</v>
      </c>
      <c r="G41" s="13">
        <f>D41</f>
        <v>1</v>
      </c>
    </row>
    <row r="61" spans="2:7" ht="15.5">
      <c r="B61" s="9" t="s">
        <v>19</v>
      </c>
    </row>
    <row r="63" spans="2:7">
      <c r="B63" s="6" t="s">
        <v>19</v>
      </c>
      <c r="C63" s="31" t="s">
        <v>1</v>
      </c>
      <c r="D63" s="31" t="s">
        <v>2</v>
      </c>
      <c r="F63" s="6" t="s">
        <v>19</v>
      </c>
      <c r="G63" s="31" t="s">
        <v>2</v>
      </c>
    </row>
    <row r="64" spans="2:7">
      <c r="B64" s="7" t="s">
        <v>22</v>
      </c>
      <c r="C64" s="8">
        <v>29</v>
      </c>
      <c r="D64" s="13">
        <f>C64/$C$41</f>
        <v>0.35365853658536583</v>
      </c>
      <c r="F64" s="7" t="s">
        <v>22</v>
      </c>
      <c r="G64" s="13">
        <f>D64</f>
        <v>0.35365853658536583</v>
      </c>
    </row>
    <row r="65" spans="2:7">
      <c r="B65" s="7" t="s">
        <v>6</v>
      </c>
      <c r="C65" s="8">
        <v>49</v>
      </c>
      <c r="D65" s="13">
        <f t="shared" ref="D65:D67" si="1">C65/$C$41</f>
        <v>0.59756097560975607</v>
      </c>
      <c r="F65" s="7" t="s">
        <v>6</v>
      </c>
      <c r="G65" s="13">
        <f>D65</f>
        <v>0.59756097560975607</v>
      </c>
    </row>
    <row r="66" spans="2:7">
      <c r="B66" s="7" t="s">
        <v>109</v>
      </c>
      <c r="C66" s="8">
        <v>4</v>
      </c>
      <c r="D66" s="13">
        <f t="shared" si="1"/>
        <v>4.878048780487805E-2</v>
      </c>
      <c r="F66" s="7" t="s">
        <v>110</v>
      </c>
      <c r="G66" s="13">
        <f>D66</f>
        <v>4.878048780487805E-2</v>
      </c>
    </row>
    <row r="67" spans="2:7">
      <c r="B67" s="7" t="s">
        <v>5</v>
      </c>
      <c r="C67" s="11">
        <f>SUM(C64:C66)</f>
        <v>82</v>
      </c>
      <c r="D67" s="13">
        <f t="shared" si="1"/>
        <v>1</v>
      </c>
      <c r="F67" s="7" t="s">
        <v>5</v>
      </c>
      <c r="G67" s="13">
        <f>D67</f>
        <v>1</v>
      </c>
    </row>
    <row r="87" spans="2:7" ht="15.5">
      <c r="B87" s="9" t="s">
        <v>7</v>
      </c>
    </row>
    <row r="89" spans="2:7">
      <c r="B89" s="6" t="s">
        <v>42</v>
      </c>
      <c r="C89" s="31" t="s">
        <v>1</v>
      </c>
      <c r="D89" s="31" t="s">
        <v>2</v>
      </c>
      <c r="F89" s="6" t="s">
        <v>42</v>
      </c>
      <c r="G89" s="31" t="s">
        <v>2</v>
      </c>
    </row>
    <row r="90" spans="2:7">
      <c r="B90" s="7">
        <v>0</v>
      </c>
      <c r="C90" s="8">
        <v>61</v>
      </c>
      <c r="D90" s="13">
        <f>C90/$C$41</f>
        <v>0.74390243902439024</v>
      </c>
      <c r="F90" s="7">
        <v>0</v>
      </c>
      <c r="G90" s="13">
        <f>D90</f>
        <v>0.74390243902439024</v>
      </c>
    </row>
    <row r="91" spans="2:7">
      <c r="B91" s="7">
        <v>1</v>
      </c>
      <c r="C91" s="8">
        <v>15</v>
      </c>
      <c r="D91" s="13">
        <f t="shared" ref="D91:D94" si="2">C91/$C$41</f>
        <v>0.18292682926829268</v>
      </c>
      <c r="F91" s="7">
        <v>1</v>
      </c>
      <c r="G91" s="13">
        <f>D91</f>
        <v>0.18292682926829268</v>
      </c>
    </row>
    <row r="92" spans="2:7">
      <c r="B92" s="12">
        <v>2</v>
      </c>
      <c r="C92" s="8">
        <v>6</v>
      </c>
      <c r="D92" s="13">
        <f t="shared" si="2"/>
        <v>7.3170731707317069E-2</v>
      </c>
      <c r="F92" s="12">
        <v>2</v>
      </c>
      <c r="G92" s="13">
        <f>D92</f>
        <v>7.3170731707317069E-2</v>
      </c>
    </row>
    <row r="93" spans="2:7">
      <c r="B93" s="2" t="s">
        <v>114</v>
      </c>
      <c r="C93" s="8">
        <v>0</v>
      </c>
      <c r="D93" s="13">
        <f t="shared" si="2"/>
        <v>0</v>
      </c>
      <c r="F93" s="2" t="s">
        <v>114</v>
      </c>
      <c r="G93" s="13">
        <f>D93</f>
        <v>0</v>
      </c>
    </row>
    <row r="94" spans="2:7">
      <c r="B94" s="7" t="s">
        <v>5</v>
      </c>
      <c r="C94" s="11">
        <f>SUM(C90:C93)</f>
        <v>82</v>
      </c>
      <c r="D94" s="13">
        <f t="shared" si="2"/>
        <v>1</v>
      </c>
      <c r="F94" s="7" t="s">
        <v>5</v>
      </c>
      <c r="G94" s="13">
        <f>D94</f>
        <v>1</v>
      </c>
    </row>
    <row r="114" spans="2:12" ht="15.5">
      <c r="B114" s="9" t="s">
        <v>44</v>
      </c>
    </row>
    <row r="115" spans="2:12" ht="15.5">
      <c r="B115" s="9"/>
    </row>
    <row r="117" spans="2:12" ht="84" customHeight="1">
      <c r="B117" s="86" t="s">
        <v>45</v>
      </c>
      <c r="C117" s="86"/>
      <c r="D117" s="86"/>
      <c r="E117" s="87" t="s">
        <v>1</v>
      </c>
      <c r="F117" s="87"/>
      <c r="H117" s="86" t="s">
        <v>46</v>
      </c>
      <c r="I117" s="86"/>
      <c r="J117" s="86"/>
      <c r="K117" s="87" t="s">
        <v>1</v>
      </c>
      <c r="L117" s="87"/>
    </row>
    <row r="118" spans="2:12">
      <c r="B118" s="62" t="s">
        <v>14</v>
      </c>
      <c r="C118" s="62"/>
      <c r="D118" s="62"/>
      <c r="E118" s="63">
        <v>58</v>
      </c>
      <c r="F118" s="63"/>
      <c r="H118" s="57" t="s">
        <v>111</v>
      </c>
      <c r="I118" s="57"/>
      <c r="J118" s="57"/>
      <c r="K118" s="55">
        <v>53</v>
      </c>
      <c r="L118" s="56"/>
    </row>
    <row r="119" spans="2:12">
      <c r="B119" s="62" t="s">
        <v>15</v>
      </c>
      <c r="C119" s="62"/>
      <c r="D119" s="62"/>
      <c r="E119" s="63">
        <v>5</v>
      </c>
      <c r="F119" s="63"/>
      <c r="H119" s="57" t="s">
        <v>116</v>
      </c>
      <c r="I119" s="57"/>
      <c r="J119" s="57"/>
      <c r="K119" s="55">
        <v>2</v>
      </c>
      <c r="L119" s="56"/>
    </row>
    <row r="120" spans="2:12">
      <c r="B120" s="62" t="s">
        <v>20</v>
      </c>
      <c r="C120" s="62"/>
      <c r="D120" s="62"/>
      <c r="E120" s="63">
        <v>18</v>
      </c>
      <c r="F120" s="63"/>
      <c r="H120" s="57" t="s">
        <v>112</v>
      </c>
      <c r="I120" s="57"/>
      <c r="J120" s="57"/>
      <c r="K120" s="55">
        <v>27</v>
      </c>
      <c r="L120" s="56"/>
    </row>
    <row r="121" spans="2:12">
      <c r="B121" s="62" t="s">
        <v>49</v>
      </c>
      <c r="C121" s="62"/>
      <c r="D121" s="62"/>
      <c r="E121" s="63">
        <v>1</v>
      </c>
      <c r="F121" s="63"/>
      <c r="H121" s="19"/>
      <c r="I121" s="19"/>
      <c r="J121" s="19"/>
      <c r="K121" s="34"/>
      <c r="L121" s="34"/>
    </row>
    <row r="122" spans="2:12">
      <c r="B122" s="62" t="s">
        <v>50</v>
      </c>
      <c r="C122" s="62"/>
      <c r="D122" s="62"/>
      <c r="E122" s="63">
        <v>0</v>
      </c>
      <c r="F122" s="63"/>
      <c r="H122" s="19"/>
      <c r="I122" s="19"/>
      <c r="J122" s="19"/>
      <c r="K122" s="34"/>
      <c r="L122" s="34"/>
    </row>
    <row r="123" spans="2:12">
      <c r="B123" s="62" t="s">
        <v>16</v>
      </c>
      <c r="C123" s="62"/>
      <c r="D123" s="62"/>
      <c r="E123" s="63">
        <v>0</v>
      </c>
      <c r="F123" s="63"/>
      <c r="H123" s="19"/>
      <c r="I123" s="19"/>
      <c r="J123" s="19"/>
      <c r="K123" s="34"/>
      <c r="L123" s="34"/>
    </row>
    <row r="124" spans="2:12">
      <c r="B124" s="20"/>
      <c r="C124" s="20"/>
      <c r="D124" s="20"/>
      <c r="E124" s="30"/>
      <c r="F124" s="30"/>
      <c r="H124" s="19"/>
      <c r="I124" s="19"/>
      <c r="J124" s="19"/>
      <c r="K124" s="34"/>
      <c r="L124" s="34"/>
    </row>
    <row r="126" spans="2:12">
      <c r="B126" s="85" t="s">
        <v>48</v>
      </c>
      <c r="C126" s="85"/>
      <c r="D126" s="85"/>
      <c r="E126" s="85" t="s">
        <v>2</v>
      </c>
      <c r="F126" s="85"/>
      <c r="H126" s="85" t="s">
        <v>113</v>
      </c>
      <c r="I126" s="85"/>
      <c r="J126" s="85"/>
      <c r="K126" s="83" t="s">
        <v>2</v>
      </c>
      <c r="L126" s="84"/>
    </row>
    <row r="127" spans="2:12">
      <c r="B127" s="62" t="s">
        <v>14</v>
      </c>
      <c r="C127" s="62"/>
      <c r="D127" s="62"/>
      <c r="E127" s="64">
        <f>E118/$C$41</f>
        <v>0.70731707317073167</v>
      </c>
      <c r="F127" s="64"/>
      <c r="H127" s="62" t="s">
        <v>13</v>
      </c>
      <c r="I127" s="62"/>
      <c r="J127" s="62"/>
      <c r="K127" s="58">
        <f>K118/$C$41</f>
        <v>0.64634146341463417</v>
      </c>
      <c r="L127" s="59"/>
    </row>
    <row r="128" spans="2:12">
      <c r="B128" s="62" t="s">
        <v>15</v>
      </c>
      <c r="C128" s="62"/>
      <c r="D128" s="62"/>
      <c r="E128" s="64">
        <f t="shared" ref="E128:E132" si="3">E119/$C$41</f>
        <v>6.097560975609756E-2</v>
      </c>
      <c r="F128" s="64"/>
      <c r="H128" s="57" t="s">
        <v>117</v>
      </c>
      <c r="I128" s="57"/>
      <c r="J128" s="57"/>
      <c r="K128" s="58">
        <f t="shared" ref="K128:K129" si="4">K119/$C$41</f>
        <v>2.4390243902439025E-2</v>
      </c>
      <c r="L128" s="59"/>
    </row>
    <row r="129" spans="2:12">
      <c r="B129" s="62" t="s">
        <v>20</v>
      </c>
      <c r="C129" s="62"/>
      <c r="D129" s="62"/>
      <c r="E129" s="64">
        <f t="shared" si="3"/>
        <v>0.21951219512195122</v>
      </c>
      <c r="F129" s="64"/>
      <c r="H129" s="57" t="s">
        <v>112</v>
      </c>
      <c r="I129" s="57"/>
      <c r="J129" s="57"/>
      <c r="K129" s="58">
        <f t="shared" si="4"/>
        <v>0.32926829268292684</v>
      </c>
      <c r="L129" s="59"/>
    </row>
    <row r="130" spans="2:12">
      <c r="B130" s="62" t="s">
        <v>49</v>
      </c>
      <c r="C130" s="62"/>
      <c r="D130" s="62"/>
      <c r="E130" s="64">
        <f t="shared" si="3"/>
        <v>1.2195121951219513E-2</v>
      </c>
      <c r="F130" s="64"/>
    </row>
    <row r="131" spans="2:12">
      <c r="B131" s="62" t="s">
        <v>50</v>
      </c>
      <c r="C131" s="62"/>
      <c r="D131" s="62"/>
      <c r="E131" s="64">
        <f t="shared" si="3"/>
        <v>0</v>
      </c>
      <c r="F131" s="64"/>
    </row>
    <row r="132" spans="2:12">
      <c r="B132" s="62" t="s">
        <v>16</v>
      </c>
      <c r="C132" s="62"/>
      <c r="D132" s="62"/>
      <c r="E132" s="64">
        <f t="shared" si="3"/>
        <v>0</v>
      </c>
      <c r="F132" s="64"/>
    </row>
    <row r="154" spans="2:18" ht="15.5">
      <c r="B154" s="9" t="s">
        <v>25</v>
      </c>
    </row>
    <row r="156" spans="2:18">
      <c r="B156" s="21" t="s">
        <v>28</v>
      </c>
      <c r="C156" s="21" t="s">
        <v>29</v>
      </c>
      <c r="D156" s="21" t="s">
        <v>30</v>
      </c>
      <c r="E156" s="21" t="s">
        <v>31</v>
      </c>
      <c r="F156" s="21" t="s">
        <v>51</v>
      </c>
      <c r="G156" s="21" t="s">
        <v>52</v>
      </c>
      <c r="H156" s="21" t="s">
        <v>41</v>
      </c>
      <c r="I156" s="21" t="s">
        <v>43</v>
      </c>
      <c r="J156" s="21" t="s">
        <v>47</v>
      </c>
      <c r="K156" s="21" t="s">
        <v>53</v>
      </c>
      <c r="L156" s="21" t="s">
        <v>54</v>
      </c>
      <c r="M156" s="21" t="s">
        <v>32</v>
      </c>
      <c r="N156" s="21" t="s">
        <v>33</v>
      </c>
      <c r="O156" s="21" t="s">
        <v>34</v>
      </c>
      <c r="P156" s="21" t="s">
        <v>35</v>
      </c>
      <c r="Q156" s="21" t="s">
        <v>36</v>
      </c>
      <c r="R156" s="21" t="s">
        <v>37</v>
      </c>
    </row>
    <row r="157" spans="2:18">
      <c r="B157" s="35" t="s">
        <v>129</v>
      </c>
      <c r="C157" s="35" t="s">
        <v>151</v>
      </c>
      <c r="D157" s="35">
        <v>3137300</v>
      </c>
      <c r="E157" s="35" t="s">
        <v>152</v>
      </c>
      <c r="F157" s="35" t="s">
        <v>124</v>
      </c>
      <c r="G157" s="35" t="s">
        <v>125</v>
      </c>
      <c r="H157" s="35" t="s">
        <v>126</v>
      </c>
      <c r="I157" s="35" t="s">
        <v>122</v>
      </c>
      <c r="J157" s="35" t="s">
        <v>13</v>
      </c>
      <c r="K157" s="35" t="s">
        <v>128</v>
      </c>
      <c r="L157" s="35" t="s">
        <v>153</v>
      </c>
      <c r="M157" s="35" t="s">
        <v>154</v>
      </c>
      <c r="N157" s="35" t="s">
        <v>155</v>
      </c>
      <c r="O157" s="35" t="s">
        <v>155</v>
      </c>
      <c r="P157" s="35" t="s">
        <v>26</v>
      </c>
      <c r="Q157" s="35" t="s">
        <v>121</v>
      </c>
      <c r="R157" s="35" t="s">
        <v>27</v>
      </c>
    </row>
    <row r="158" spans="2:18">
      <c r="B158" s="35" t="s">
        <v>156</v>
      </c>
      <c r="C158" s="35" t="s">
        <v>157</v>
      </c>
      <c r="D158" s="35">
        <v>3157314</v>
      </c>
      <c r="E158" s="35" t="s">
        <v>158</v>
      </c>
      <c r="F158" s="35" t="s">
        <v>159</v>
      </c>
      <c r="G158" s="35" t="s">
        <v>130</v>
      </c>
      <c r="H158" s="35" t="s">
        <v>136</v>
      </c>
      <c r="I158" s="35" t="s">
        <v>127</v>
      </c>
      <c r="J158" s="35" t="s">
        <v>13</v>
      </c>
      <c r="K158" s="35" t="s">
        <v>137</v>
      </c>
      <c r="L158" s="35" t="s">
        <v>123</v>
      </c>
      <c r="M158" s="35" t="s">
        <v>160</v>
      </c>
      <c r="N158" s="35" t="s">
        <v>161</v>
      </c>
      <c r="O158" s="35" t="s">
        <v>162</v>
      </c>
      <c r="P158" s="35" t="s">
        <v>163</v>
      </c>
      <c r="Q158" s="35" t="s">
        <v>164</v>
      </c>
      <c r="R158" s="35" t="s">
        <v>27</v>
      </c>
    </row>
    <row r="159" spans="2:18">
      <c r="B159" s="35" t="s">
        <v>165</v>
      </c>
      <c r="C159" s="35" t="s">
        <v>166</v>
      </c>
      <c r="D159" s="35">
        <v>3225058507</v>
      </c>
      <c r="E159" s="35" t="s">
        <v>167</v>
      </c>
      <c r="F159" s="35" t="s">
        <v>133</v>
      </c>
      <c r="G159" s="35" t="s">
        <v>139</v>
      </c>
      <c r="H159" s="35" t="s">
        <v>136</v>
      </c>
      <c r="I159" s="35" t="s">
        <v>148</v>
      </c>
      <c r="J159" s="35" t="s">
        <v>12</v>
      </c>
      <c r="K159" s="35" t="s">
        <v>137</v>
      </c>
      <c r="L159" s="35" t="s">
        <v>168</v>
      </c>
      <c r="M159" s="35" t="s">
        <v>169</v>
      </c>
      <c r="N159" s="35" t="s">
        <v>170</v>
      </c>
      <c r="O159" s="35" t="s">
        <v>171</v>
      </c>
      <c r="P159" s="35" t="s">
        <v>26</v>
      </c>
      <c r="Q159" s="35" t="s">
        <v>121</v>
      </c>
      <c r="R159" s="35" t="s">
        <v>27</v>
      </c>
    </row>
    <row r="160" spans="2:18">
      <c r="B160" s="35" t="s">
        <v>141</v>
      </c>
      <c r="C160" s="35" t="s">
        <v>141</v>
      </c>
      <c r="D160" s="35" t="s">
        <v>141</v>
      </c>
      <c r="E160" s="35" t="s">
        <v>172</v>
      </c>
      <c r="F160" s="35" t="s">
        <v>141</v>
      </c>
      <c r="G160" s="35" t="s">
        <v>141</v>
      </c>
      <c r="H160" s="35" t="s">
        <v>141</v>
      </c>
      <c r="I160" s="35" t="s">
        <v>141</v>
      </c>
      <c r="J160" s="35" t="s">
        <v>141</v>
      </c>
      <c r="K160" s="35" t="s">
        <v>141</v>
      </c>
      <c r="L160" s="35" t="s">
        <v>141</v>
      </c>
      <c r="M160" s="35" t="s">
        <v>141</v>
      </c>
      <c r="N160" s="35" t="s">
        <v>141</v>
      </c>
      <c r="O160" s="35" t="s">
        <v>141</v>
      </c>
      <c r="P160" s="35" t="s">
        <v>141</v>
      </c>
      <c r="Q160" s="35" t="s">
        <v>141</v>
      </c>
      <c r="R160" s="35" t="s">
        <v>141</v>
      </c>
    </row>
    <row r="161" spans="2:18">
      <c r="B161" s="35" t="s">
        <v>141</v>
      </c>
      <c r="C161" s="35" t="s">
        <v>141</v>
      </c>
      <c r="D161" s="35" t="s">
        <v>141</v>
      </c>
      <c r="E161" s="35" t="s">
        <v>173</v>
      </c>
      <c r="F161" s="35" t="s">
        <v>141</v>
      </c>
      <c r="G161" s="35" t="s">
        <v>141</v>
      </c>
      <c r="H161" s="35" t="s">
        <v>141</v>
      </c>
      <c r="I161" s="35" t="s">
        <v>141</v>
      </c>
      <c r="J161" s="35" t="s">
        <v>141</v>
      </c>
      <c r="K161" s="35" t="s">
        <v>141</v>
      </c>
      <c r="L161" s="35" t="s">
        <v>141</v>
      </c>
      <c r="M161" s="35" t="s">
        <v>141</v>
      </c>
      <c r="N161" s="35" t="s">
        <v>141</v>
      </c>
      <c r="O161" s="35" t="s">
        <v>141</v>
      </c>
      <c r="P161" s="35" t="s">
        <v>141</v>
      </c>
      <c r="Q161" s="35" t="s">
        <v>141</v>
      </c>
      <c r="R161" s="35" t="s">
        <v>141</v>
      </c>
    </row>
    <row r="162" spans="2:18">
      <c r="B162" s="35" t="s">
        <v>174</v>
      </c>
      <c r="C162" s="35" t="s">
        <v>175</v>
      </c>
      <c r="D162" s="35" t="s">
        <v>176</v>
      </c>
      <c r="E162" s="35" t="s">
        <v>177</v>
      </c>
      <c r="F162" s="35" t="s">
        <v>124</v>
      </c>
      <c r="G162" s="35" t="s">
        <v>125</v>
      </c>
      <c r="H162" s="35" t="s">
        <v>126</v>
      </c>
      <c r="I162" s="35" t="s">
        <v>127</v>
      </c>
      <c r="J162" s="35" t="s">
        <v>13</v>
      </c>
      <c r="K162" s="35" t="s">
        <v>128</v>
      </c>
      <c r="L162" s="35" t="s">
        <v>134</v>
      </c>
      <c r="M162" s="35" t="s">
        <v>178</v>
      </c>
      <c r="N162" s="35" t="s">
        <v>155</v>
      </c>
      <c r="O162" s="35" t="s">
        <v>179</v>
      </c>
      <c r="P162" s="35" t="s">
        <v>26</v>
      </c>
      <c r="Q162" s="35" t="s">
        <v>180</v>
      </c>
      <c r="R162" s="35" t="s">
        <v>27</v>
      </c>
    </row>
    <row r="163" spans="2:18">
      <c r="B163" s="35" t="s">
        <v>181</v>
      </c>
      <c r="C163" s="35" t="s">
        <v>182</v>
      </c>
      <c r="D163" s="35">
        <v>212324</v>
      </c>
      <c r="E163" s="35" t="s">
        <v>183</v>
      </c>
      <c r="F163" s="35" t="s">
        <v>124</v>
      </c>
      <c r="G163" s="35" t="s">
        <v>125</v>
      </c>
      <c r="H163" s="35" t="s">
        <v>126</v>
      </c>
      <c r="I163" s="35" t="s">
        <v>127</v>
      </c>
      <c r="J163" s="35" t="s">
        <v>13</v>
      </c>
      <c r="K163" s="35" t="s">
        <v>128</v>
      </c>
      <c r="L163" s="35" t="s">
        <v>138</v>
      </c>
      <c r="M163" s="35" t="s">
        <v>184</v>
      </c>
      <c r="N163" s="35" t="s">
        <v>185</v>
      </c>
      <c r="O163" s="35" t="s">
        <v>186</v>
      </c>
      <c r="P163" s="35" t="s">
        <v>187</v>
      </c>
      <c r="Q163" s="35" t="s">
        <v>188</v>
      </c>
      <c r="R163" s="35" t="s">
        <v>147</v>
      </c>
    </row>
    <row r="164" spans="2:18">
      <c r="B164" s="35" t="s">
        <v>189</v>
      </c>
      <c r="C164" s="35" t="s">
        <v>190</v>
      </c>
      <c r="D164" s="35">
        <v>3210000</v>
      </c>
      <c r="E164" s="35" t="s">
        <v>191</v>
      </c>
      <c r="F164" s="35" t="s">
        <v>159</v>
      </c>
      <c r="G164" s="35" t="s">
        <v>130</v>
      </c>
      <c r="H164" s="35" t="s">
        <v>136</v>
      </c>
      <c r="I164" s="35" t="s">
        <v>148</v>
      </c>
      <c r="J164" s="35" t="s">
        <v>13</v>
      </c>
      <c r="K164" s="35" t="s">
        <v>137</v>
      </c>
      <c r="L164" s="35" t="s">
        <v>143</v>
      </c>
      <c r="M164" s="35" t="s">
        <v>192</v>
      </c>
      <c r="N164" s="35" t="s">
        <v>193</v>
      </c>
      <c r="O164" s="35" t="s">
        <v>194</v>
      </c>
      <c r="P164" s="35" t="s">
        <v>195</v>
      </c>
      <c r="Q164" s="35" t="s">
        <v>196</v>
      </c>
      <c r="R164" s="35" t="s">
        <v>27</v>
      </c>
    </row>
    <row r="165" spans="2:18">
      <c r="B165" s="35" t="s">
        <v>197</v>
      </c>
      <c r="C165" s="35" t="s">
        <v>198</v>
      </c>
      <c r="D165" s="35">
        <v>7359359</v>
      </c>
      <c r="E165" s="35" t="s">
        <v>199</v>
      </c>
      <c r="F165" s="35" t="s">
        <v>124</v>
      </c>
      <c r="G165" s="35" t="s">
        <v>125</v>
      </c>
      <c r="H165" s="35" t="s">
        <v>126</v>
      </c>
      <c r="I165" s="35" t="s">
        <v>122</v>
      </c>
      <c r="J165" s="35" t="s">
        <v>13</v>
      </c>
      <c r="K165" s="35" t="s">
        <v>128</v>
      </c>
      <c r="L165" s="35" t="s">
        <v>134</v>
      </c>
      <c r="M165" s="35" t="s">
        <v>200</v>
      </c>
      <c r="N165" s="35" t="s">
        <v>155</v>
      </c>
      <c r="O165" s="35" t="s">
        <v>201</v>
      </c>
      <c r="P165" s="35" t="s">
        <v>202</v>
      </c>
      <c r="Q165" s="35" t="s">
        <v>203</v>
      </c>
      <c r="R165" s="35" t="s">
        <v>27</v>
      </c>
    </row>
    <row r="166" spans="2:18">
      <c r="B166" s="35" t="s">
        <v>197</v>
      </c>
      <c r="C166" s="35" t="s">
        <v>204</v>
      </c>
      <c r="D166" s="35" t="s">
        <v>205</v>
      </c>
      <c r="E166" s="35" t="s">
        <v>206</v>
      </c>
      <c r="F166" s="35" t="s">
        <v>124</v>
      </c>
      <c r="G166" s="35" t="s">
        <v>125</v>
      </c>
      <c r="H166" s="35" t="s">
        <v>126</v>
      </c>
      <c r="I166" s="35" t="s">
        <v>127</v>
      </c>
      <c r="J166" s="35" t="s">
        <v>13</v>
      </c>
      <c r="K166" s="35" t="s">
        <v>128</v>
      </c>
      <c r="L166" s="35" t="s">
        <v>168</v>
      </c>
      <c r="M166" s="35" t="s">
        <v>207</v>
      </c>
      <c r="N166" s="35" t="s">
        <v>208</v>
      </c>
      <c r="O166" s="35" t="s">
        <v>209</v>
      </c>
      <c r="P166" s="35" t="s">
        <v>202</v>
      </c>
      <c r="Q166" s="35" t="s">
        <v>203</v>
      </c>
      <c r="R166" s="35" t="s">
        <v>27</v>
      </c>
    </row>
    <row r="167" spans="2:18">
      <c r="B167" s="35" t="s">
        <v>141</v>
      </c>
      <c r="C167" s="35" t="s">
        <v>141</v>
      </c>
      <c r="D167" s="35" t="s">
        <v>141</v>
      </c>
      <c r="E167" s="35" t="s">
        <v>210</v>
      </c>
      <c r="F167" s="35" t="s">
        <v>141</v>
      </c>
      <c r="G167" s="35" t="s">
        <v>141</v>
      </c>
      <c r="H167" s="35" t="s">
        <v>145</v>
      </c>
      <c r="I167" s="35" t="s">
        <v>141</v>
      </c>
      <c r="J167" s="35" t="s">
        <v>141</v>
      </c>
      <c r="K167" s="35" t="s">
        <v>141</v>
      </c>
      <c r="L167" s="35" t="s">
        <v>141</v>
      </c>
      <c r="M167" s="35" t="s">
        <v>141</v>
      </c>
      <c r="N167" s="35" t="s">
        <v>141</v>
      </c>
      <c r="O167" s="35" t="s">
        <v>141</v>
      </c>
      <c r="P167" s="35" t="s">
        <v>141</v>
      </c>
      <c r="Q167" s="35" t="s">
        <v>141</v>
      </c>
      <c r="R167" s="35" t="s">
        <v>141</v>
      </c>
    </row>
    <row r="168" spans="2:18">
      <c r="B168" s="35" t="s">
        <v>141</v>
      </c>
      <c r="C168" s="35" t="s">
        <v>141</v>
      </c>
      <c r="D168" s="35" t="s">
        <v>141</v>
      </c>
      <c r="E168" s="35" t="s">
        <v>211</v>
      </c>
      <c r="F168" s="35" t="s">
        <v>141</v>
      </c>
      <c r="G168" s="35" t="s">
        <v>141</v>
      </c>
      <c r="H168" s="35" t="s">
        <v>145</v>
      </c>
      <c r="I168" s="35" t="s">
        <v>141</v>
      </c>
      <c r="J168" s="35" t="s">
        <v>141</v>
      </c>
      <c r="K168" s="35" t="s">
        <v>141</v>
      </c>
      <c r="L168" s="35" t="s">
        <v>141</v>
      </c>
      <c r="M168" s="35" t="s">
        <v>141</v>
      </c>
      <c r="N168" s="35" t="s">
        <v>141</v>
      </c>
      <c r="O168" s="35" t="s">
        <v>141</v>
      </c>
      <c r="P168" s="35" t="s">
        <v>141</v>
      </c>
      <c r="Q168" s="35" t="s">
        <v>141</v>
      </c>
      <c r="R168" s="35" t="s">
        <v>141</v>
      </c>
    </row>
    <row r="169" spans="2:18">
      <c r="B169" s="35" t="s">
        <v>141</v>
      </c>
      <c r="C169" s="35" t="s">
        <v>141</v>
      </c>
      <c r="D169" s="35" t="s">
        <v>141</v>
      </c>
      <c r="E169" s="35" t="s">
        <v>212</v>
      </c>
      <c r="F169" s="35" t="s">
        <v>141</v>
      </c>
      <c r="G169" s="35" t="s">
        <v>141</v>
      </c>
      <c r="H169" s="35" t="s">
        <v>145</v>
      </c>
      <c r="I169" s="35" t="s">
        <v>141</v>
      </c>
      <c r="J169" s="35" t="s">
        <v>141</v>
      </c>
      <c r="K169" s="35" t="s">
        <v>141</v>
      </c>
      <c r="L169" s="35" t="s">
        <v>141</v>
      </c>
      <c r="M169" s="35" t="s">
        <v>141</v>
      </c>
      <c r="N169" s="35" t="s">
        <v>141</v>
      </c>
      <c r="O169" s="35" t="s">
        <v>141</v>
      </c>
      <c r="P169" s="35" t="s">
        <v>141</v>
      </c>
      <c r="Q169" s="35" t="s">
        <v>141</v>
      </c>
      <c r="R169" s="35" t="s">
        <v>141</v>
      </c>
    </row>
    <row r="170" spans="2:18">
      <c r="B170" s="35" t="s">
        <v>129</v>
      </c>
      <c r="C170" s="35" t="s">
        <v>213</v>
      </c>
      <c r="D170" s="35">
        <v>3137300</v>
      </c>
      <c r="E170" s="35" t="s">
        <v>214</v>
      </c>
      <c r="F170" s="35" t="s">
        <v>124</v>
      </c>
      <c r="G170" s="35" t="s">
        <v>125</v>
      </c>
      <c r="H170" s="35" t="s">
        <v>126</v>
      </c>
      <c r="I170" s="35" t="s">
        <v>122</v>
      </c>
      <c r="J170" s="35" t="s">
        <v>13</v>
      </c>
      <c r="K170" s="35" t="s">
        <v>128</v>
      </c>
      <c r="L170" s="35" t="s">
        <v>153</v>
      </c>
      <c r="M170" s="35" t="s">
        <v>215</v>
      </c>
      <c r="N170" s="35" t="s">
        <v>216</v>
      </c>
      <c r="O170" s="35" t="s">
        <v>217</v>
      </c>
      <c r="P170" s="35" t="s">
        <v>26</v>
      </c>
      <c r="Q170" s="35" t="s">
        <v>121</v>
      </c>
      <c r="R170" s="35" t="s">
        <v>27</v>
      </c>
    </row>
    <row r="171" spans="2:18">
      <c r="B171" s="35" t="s">
        <v>141</v>
      </c>
      <c r="C171" s="35" t="s">
        <v>141</v>
      </c>
      <c r="D171" s="35" t="s">
        <v>141</v>
      </c>
      <c r="E171" s="35" t="s">
        <v>218</v>
      </c>
      <c r="F171" s="35" t="s">
        <v>141</v>
      </c>
      <c r="G171" s="35" t="s">
        <v>141</v>
      </c>
      <c r="H171" s="35" t="s">
        <v>145</v>
      </c>
      <c r="I171" s="35" t="s">
        <v>141</v>
      </c>
      <c r="J171" s="35" t="s">
        <v>141</v>
      </c>
      <c r="K171" s="35" t="s">
        <v>141</v>
      </c>
      <c r="L171" s="35" t="s">
        <v>141</v>
      </c>
      <c r="M171" s="35" t="s">
        <v>141</v>
      </c>
      <c r="N171" s="35" t="s">
        <v>141</v>
      </c>
      <c r="O171" s="35" t="s">
        <v>141</v>
      </c>
      <c r="P171" s="35" t="s">
        <v>141</v>
      </c>
      <c r="Q171" s="35" t="s">
        <v>141</v>
      </c>
      <c r="R171" s="35" t="s">
        <v>141</v>
      </c>
    </row>
    <row r="172" spans="2:18">
      <c r="B172" s="35" t="s">
        <v>141</v>
      </c>
      <c r="C172" s="35" t="s">
        <v>141</v>
      </c>
      <c r="D172" s="35" t="s">
        <v>141</v>
      </c>
      <c r="E172" s="35" t="s">
        <v>219</v>
      </c>
      <c r="F172" s="35" t="s">
        <v>141</v>
      </c>
      <c r="G172" s="35" t="s">
        <v>141</v>
      </c>
      <c r="H172" s="35" t="s">
        <v>141</v>
      </c>
      <c r="I172" s="35" t="s">
        <v>141</v>
      </c>
      <c r="J172" s="35" t="s">
        <v>141</v>
      </c>
      <c r="K172" s="35" t="s">
        <v>141</v>
      </c>
      <c r="L172" s="35" t="s">
        <v>141</v>
      </c>
      <c r="M172" s="35" t="s">
        <v>141</v>
      </c>
      <c r="N172" s="35" t="s">
        <v>141</v>
      </c>
      <c r="O172" s="35" t="s">
        <v>141</v>
      </c>
      <c r="P172" s="35" t="s">
        <v>141</v>
      </c>
      <c r="Q172" s="35" t="s">
        <v>141</v>
      </c>
      <c r="R172" s="35" t="s">
        <v>141</v>
      </c>
    </row>
    <row r="173" spans="2:18">
      <c r="B173" s="35" t="s">
        <v>141</v>
      </c>
      <c r="C173" s="35" t="s">
        <v>141</v>
      </c>
      <c r="D173" s="35" t="s">
        <v>141</v>
      </c>
      <c r="E173" s="35" t="s">
        <v>220</v>
      </c>
      <c r="F173" s="35" t="s">
        <v>141</v>
      </c>
      <c r="G173" s="35" t="s">
        <v>141</v>
      </c>
      <c r="H173" s="35" t="s">
        <v>141</v>
      </c>
      <c r="I173" s="35" t="s">
        <v>141</v>
      </c>
      <c r="J173" s="35" t="s">
        <v>141</v>
      </c>
      <c r="K173" s="35" t="s">
        <v>141</v>
      </c>
      <c r="L173" s="35" t="s">
        <v>141</v>
      </c>
      <c r="M173" s="35" t="s">
        <v>141</v>
      </c>
      <c r="N173" s="35" t="s">
        <v>141</v>
      </c>
      <c r="O173" s="35" t="s">
        <v>141</v>
      </c>
      <c r="P173" s="35" t="s">
        <v>141</v>
      </c>
      <c r="Q173" s="35" t="s">
        <v>141</v>
      </c>
      <c r="R173" s="35" t="s">
        <v>141</v>
      </c>
    </row>
    <row r="174" spans="2:18">
      <c r="B174" s="35" t="s">
        <v>141</v>
      </c>
      <c r="C174" s="35" t="s">
        <v>141</v>
      </c>
      <c r="D174" s="35" t="s">
        <v>141</v>
      </c>
      <c r="E174" s="35" t="s">
        <v>221</v>
      </c>
      <c r="F174" s="35" t="s">
        <v>141</v>
      </c>
      <c r="G174" s="35" t="s">
        <v>141</v>
      </c>
      <c r="H174" s="35" t="s">
        <v>145</v>
      </c>
      <c r="I174" s="35" t="s">
        <v>141</v>
      </c>
      <c r="J174" s="35" t="s">
        <v>141</v>
      </c>
      <c r="K174" s="35" t="s">
        <v>141</v>
      </c>
      <c r="L174" s="35" t="s">
        <v>141</v>
      </c>
      <c r="M174" s="35" t="s">
        <v>141</v>
      </c>
      <c r="N174" s="35" t="s">
        <v>141</v>
      </c>
      <c r="O174" s="35" t="s">
        <v>141</v>
      </c>
      <c r="P174" s="35" t="s">
        <v>141</v>
      </c>
      <c r="Q174" s="35" t="s">
        <v>141</v>
      </c>
      <c r="R174" s="35" t="s">
        <v>141</v>
      </c>
    </row>
    <row r="175" spans="2:18">
      <c r="B175" s="35" t="s">
        <v>222</v>
      </c>
      <c r="C175" s="35" t="s">
        <v>223</v>
      </c>
      <c r="D175" s="35">
        <v>3157913</v>
      </c>
      <c r="E175" s="35" t="s">
        <v>224</v>
      </c>
      <c r="F175" s="35" t="s">
        <v>159</v>
      </c>
      <c r="G175" s="35" t="s">
        <v>130</v>
      </c>
      <c r="H175" s="35" t="s">
        <v>136</v>
      </c>
      <c r="I175" s="35" t="s">
        <v>127</v>
      </c>
      <c r="J175" s="35" t="s">
        <v>13</v>
      </c>
      <c r="K175" s="35" t="s">
        <v>140</v>
      </c>
      <c r="L175" s="35" t="s">
        <v>168</v>
      </c>
      <c r="M175" s="35" t="s">
        <v>225</v>
      </c>
      <c r="N175" s="35" t="s">
        <v>226</v>
      </c>
      <c r="O175" s="35" t="s">
        <v>227</v>
      </c>
      <c r="P175" s="35" t="s">
        <v>163</v>
      </c>
      <c r="Q175" s="35" t="s">
        <v>164</v>
      </c>
      <c r="R175" s="35" t="s">
        <v>27</v>
      </c>
    </row>
    <row r="176" spans="2:18">
      <c r="B176" s="35" t="s">
        <v>141</v>
      </c>
      <c r="C176" s="35" t="s">
        <v>141</v>
      </c>
      <c r="D176" s="35" t="s">
        <v>141</v>
      </c>
      <c r="E176" s="35" t="s">
        <v>228</v>
      </c>
      <c r="F176" s="35" t="s">
        <v>141</v>
      </c>
      <c r="G176" s="35" t="s">
        <v>141</v>
      </c>
      <c r="H176" s="35" t="s">
        <v>141</v>
      </c>
      <c r="I176" s="35" t="s">
        <v>141</v>
      </c>
      <c r="J176" s="35" t="s">
        <v>141</v>
      </c>
      <c r="K176" s="35" t="s">
        <v>141</v>
      </c>
      <c r="L176" s="35" t="s">
        <v>141</v>
      </c>
      <c r="M176" s="35" t="s">
        <v>141</v>
      </c>
      <c r="N176" s="35" t="s">
        <v>141</v>
      </c>
      <c r="O176" s="35" t="s">
        <v>141</v>
      </c>
      <c r="P176" s="35" t="s">
        <v>141</v>
      </c>
      <c r="Q176" s="35" t="s">
        <v>141</v>
      </c>
      <c r="R176" s="35" t="s">
        <v>141</v>
      </c>
    </row>
    <row r="177" spans="2:18">
      <c r="B177" s="35" t="s">
        <v>229</v>
      </c>
      <c r="C177" s="35" t="s">
        <v>230</v>
      </c>
      <c r="D177" s="35">
        <v>3157913</v>
      </c>
      <c r="E177" s="35" t="s">
        <v>231</v>
      </c>
      <c r="F177" s="35" t="s">
        <v>159</v>
      </c>
      <c r="G177" s="35" t="s">
        <v>130</v>
      </c>
      <c r="H177" s="35" t="s">
        <v>126</v>
      </c>
      <c r="I177" s="35" t="s">
        <v>127</v>
      </c>
      <c r="J177" s="35" t="s">
        <v>13</v>
      </c>
      <c r="K177" s="35" t="s">
        <v>140</v>
      </c>
      <c r="L177" s="35" t="s">
        <v>123</v>
      </c>
      <c r="M177" s="35" t="s">
        <v>232</v>
      </c>
      <c r="N177" s="35" t="s">
        <v>233</v>
      </c>
      <c r="O177" s="35" t="s">
        <v>234</v>
      </c>
      <c r="P177" s="35" t="s">
        <v>163</v>
      </c>
      <c r="Q177" s="35" t="s">
        <v>235</v>
      </c>
      <c r="R177" s="35" t="s">
        <v>27</v>
      </c>
    </row>
    <row r="178" spans="2:18">
      <c r="B178" s="35" t="s">
        <v>129</v>
      </c>
      <c r="C178" s="35" t="s">
        <v>236</v>
      </c>
      <c r="D178" s="35">
        <v>3137300</v>
      </c>
      <c r="E178" s="35" t="s">
        <v>237</v>
      </c>
      <c r="F178" s="35" t="s">
        <v>124</v>
      </c>
      <c r="G178" s="35" t="s">
        <v>125</v>
      </c>
      <c r="H178" s="35" t="s">
        <v>126</v>
      </c>
      <c r="I178" s="35" t="s">
        <v>122</v>
      </c>
      <c r="J178" s="35" t="s">
        <v>13</v>
      </c>
      <c r="K178" s="35" t="s">
        <v>128</v>
      </c>
      <c r="L178" s="35" t="s">
        <v>168</v>
      </c>
      <c r="M178" s="35" t="s">
        <v>238</v>
      </c>
      <c r="N178" s="35" t="s">
        <v>239</v>
      </c>
      <c r="O178" s="35" t="s">
        <v>240</v>
      </c>
      <c r="P178" s="35" t="s">
        <v>26</v>
      </c>
      <c r="Q178" s="35" t="s">
        <v>121</v>
      </c>
      <c r="R178" s="35" t="s">
        <v>27</v>
      </c>
    </row>
    <row r="179" spans="2:18">
      <c r="B179" s="35" t="s">
        <v>241</v>
      </c>
      <c r="C179" s="35" t="s">
        <v>242</v>
      </c>
      <c r="D179" s="35">
        <v>3137300</v>
      </c>
      <c r="E179" s="35" t="s">
        <v>243</v>
      </c>
      <c r="F179" s="35" t="s">
        <v>124</v>
      </c>
      <c r="G179" s="35" t="s">
        <v>125</v>
      </c>
      <c r="H179" s="35" t="s">
        <v>126</v>
      </c>
      <c r="I179" s="35" t="s">
        <v>244</v>
      </c>
      <c r="J179" s="35" t="s">
        <v>13</v>
      </c>
      <c r="K179" s="35" t="s">
        <v>128</v>
      </c>
      <c r="L179" s="35" t="s">
        <v>153</v>
      </c>
      <c r="M179" s="35" t="s">
        <v>245</v>
      </c>
      <c r="N179" s="35" t="s">
        <v>246</v>
      </c>
      <c r="O179" s="35" t="s">
        <v>247</v>
      </c>
      <c r="P179" s="35" t="s">
        <v>248</v>
      </c>
      <c r="Q179" s="35" t="s">
        <v>180</v>
      </c>
      <c r="R179" s="35" t="s">
        <v>249</v>
      </c>
    </row>
    <row r="180" spans="2:18">
      <c r="B180" s="35" t="s">
        <v>250</v>
      </c>
      <c r="C180" s="35" t="s">
        <v>251</v>
      </c>
      <c r="D180" s="35">
        <v>3148733291</v>
      </c>
      <c r="E180" s="35" t="s">
        <v>252</v>
      </c>
      <c r="F180" s="35" t="s">
        <v>124</v>
      </c>
      <c r="G180" s="35" t="s">
        <v>125</v>
      </c>
      <c r="H180" s="35" t="s">
        <v>136</v>
      </c>
      <c r="I180" s="35" t="s">
        <v>122</v>
      </c>
      <c r="J180" s="35" t="s">
        <v>13</v>
      </c>
      <c r="K180" s="35" t="s">
        <v>137</v>
      </c>
      <c r="L180" s="35" t="s">
        <v>123</v>
      </c>
      <c r="M180" s="35" t="s">
        <v>253</v>
      </c>
      <c r="N180" s="35" t="s">
        <v>254</v>
      </c>
      <c r="O180" s="35" t="s">
        <v>255</v>
      </c>
      <c r="P180" s="35" t="s">
        <v>256</v>
      </c>
      <c r="Q180" s="35" t="s">
        <v>257</v>
      </c>
      <c r="R180" s="35" t="s">
        <v>27</v>
      </c>
    </row>
    <row r="181" spans="2:18">
      <c r="B181" s="35" t="s">
        <v>258</v>
      </c>
      <c r="C181" s="35" t="s">
        <v>131</v>
      </c>
      <c r="D181" s="35" t="s">
        <v>259</v>
      </c>
      <c r="E181" s="35" t="s">
        <v>260</v>
      </c>
      <c r="F181" s="35" t="s">
        <v>159</v>
      </c>
      <c r="G181" s="35" t="s">
        <v>125</v>
      </c>
      <c r="H181" s="35" t="s">
        <v>126</v>
      </c>
      <c r="I181" s="35" t="s">
        <v>127</v>
      </c>
      <c r="J181" s="35" t="s">
        <v>13</v>
      </c>
      <c r="K181" s="35" t="s">
        <v>128</v>
      </c>
      <c r="L181" s="35" t="s">
        <v>123</v>
      </c>
      <c r="M181" s="35" t="s">
        <v>261</v>
      </c>
      <c r="N181" s="35" t="s">
        <v>262</v>
      </c>
      <c r="O181" s="35" t="s">
        <v>263</v>
      </c>
      <c r="P181" s="35" t="s">
        <v>26</v>
      </c>
      <c r="Q181" s="35" t="s">
        <v>121</v>
      </c>
      <c r="R181" s="35" t="s">
        <v>27</v>
      </c>
    </row>
    <row r="182" spans="2:18">
      <c r="B182" s="35" t="s">
        <v>264</v>
      </c>
      <c r="C182" s="35" t="s">
        <v>265</v>
      </c>
      <c r="D182" s="35">
        <v>5518981003480</v>
      </c>
      <c r="E182" s="35" t="s">
        <v>266</v>
      </c>
      <c r="F182" s="35" t="s">
        <v>159</v>
      </c>
      <c r="G182" s="35" t="s">
        <v>125</v>
      </c>
      <c r="H182" s="35" t="s">
        <v>126</v>
      </c>
      <c r="I182" s="35" t="s">
        <v>127</v>
      </c>
      <c r="J182" s="35" t="s">
        <v>13</v>
      </c>
      <c r="K182" s="35" t="s">
        <v>128</v>
      </c>
      <c r="L182" s="35" t="s">
        <v>123</v>
      </c>
      <c r="M182" s="35" t="s">
        <v>267</v>
      </c>
      <c r="N182" s="35" t="s">
        <v>268</v>
      </c>
      <c r="O182" s="35" t="s">
        <v>269</v>
      </c>
      <c r="P182" s="35" t="s">
        <v>270</v>
      </c>
      <c r="Q182" s="35" t="s">
        <v>271</v>
      </c>
      <c r="R182" s="35" t="s">
        <v>272</v>
      </c>
    </row>
    <row r="183" spans="2:18">
      <c r="B183" s="35" t="s">
        <v>273</v>
      </c>
      <c r="C183" s="35" t="s">
        <v>274</v>
      </c>
      <c r="D183" s="35" t="s">
        <v>275</v>
      </c>
      <c r="E183" s="35" t="s">
        <v>276</v>
      </c>
      <c r="F183" s="35" t="s">
        <v>124</v>
      </c>
      <c r="G183" s="35" t="s">
        <v>125</v>
      </c>
      <c r="H183" s="35" t="s">
        <v>126</v>
      </c>
      <c r="I183" s="35" t="s">
        <v>127</v>
      </c>
      <c r="J183" s="35" t="s">
        <v>13</v>
      </c>
      <c r="K183" s="35" t="s">
        <v>128</v>
      </c>
      <c r="L183" s="35" t="s">
        <v>123</v>
      </c>
      <c r="M183" s="35" t="s">
        <v>125</v>
      </c>
      <c r="N183" s="35" t="s">
        <v>277</v>
      </c>
      <c r="O183" s="35" t="s">
        <v>278</v>
      </c>
      <c r="P183" s="35" t="s">
        <v>279</v>
      </c>
      <c r="Q183" s="35" t="s">
        <v>280</v>
      </c>
      <c r="R183" s="35" t="s">
        <v>272</v>
      </c>
    </row>
    <row r="184" spans="2:18">
      <c r="B184" s="35" t="s">
        <v>132</v>
      </c>
      <c r="C184" s="35" t="s">
        <v>281</v>
      </c>
      <c r="D184" s="35">
        <v>3137300</v>
      </c>
      <c r="E184" s="35" t="s">
        <v>282</v>
      </c>
      <c r="F184" s="35" t="s">
        <v>124</v>
      </c>
      <c r="G184" s="35" t="s">
        <v>125</v>
      </c>
      <c r="H184" s="35" t="s">
        <v>126</v>
      </c>
      <c r="I184" s="35" t="s">
        <v>127</v>
      </c>
      <c r="J184" s="35" t="s">
        <v>13</v>
      </c>
      <c r="K184" s="35" t="s">
        <v>128</v>
      </c>
      <c r="L184" s="35" t="s">
        <v>123</v>
      </c>
      <c r="M184" s="35" t="s">
        <v>283</v>
      </c>
      <c r="N184" s="35" t="s">
        <v>284</v>
      </c>
      <c r="O184" s="35" t="s">
        <v>285</v>
      </c>
      <c r="P184" s="35" t="s">
        <v>26</v>
      </c>
      <c r="Q184" s="35" t="s">
        <v>286</v>
      </c>
      <c r="R184" s="35" t="s">
        <v>27</v>
      </c>
    </row>
    <row r="185" spans="2:18">
      <c r="B185" s="35" t="s">
        <v>141</v>
      </c>
      <c r="C185" s="35" t="s">
        <v>141</v>
      </c>
      <c r="D185" s="35" t="s">
        <v>141</v>
      </c>
      <c r="E185" s="35" t="s">
        <v>287</v>
      </c>
      <c r="F185" s="35" t="s">
        <v>141</v>
      </c>
      <c r="G185" s="35" t="s">
        <v>141</v>
      </c>
      <c r="H185" s="35" t="s">
        <v>141</v>
      </c>
      <c r="I185" s="35" t="s">
        <v>141</v>
      </c>
      <c r="J185" s="35" t="s">
        <v>141</v>
      </c>
      <c r="K185" s="35" t="s">
        <v>141</v>
      </c>
      <c r="L185" s="35" t="s">
        <v>141</v>
      </c>
      <c r="M185" s="35" t="s">
        <v>141</v>
      </c>
      <c r="N185" s="35" t="s">
        <v>141</v>
      </c>
      <c r="O185" s="35" t="s">
        <v>141</v>
      </c>
      <c r="P185" s="35" t="s">
        <v>141</v>
      </c>
      <c r="Q185" s="35" t="s">
        <v>141</v>
      </c>
      <c r="R185" s="35" t="s">
        <v>141</v>
      </c>
    </row>
    <row r="186" spans="2:18">
      <c r="B186" s="35" t="s">
        <v>288</v>
      </c>
      <c r="C186" s="35" t="s">
        <v>213</v>
      </c>
      <c r="D186" s="35">
        <v>3137122</v>
      </c>
      <c r="E186" s="35" t="s">
        <v>289</v>
      </c>
      <c r="F186" s="35" t="s">
        <v>124</v>
      </c>
      <c r="G186" s="35" t="s">
        <v>130</v>
      </c>
      <c r="H186" s="35" t="s">
        <v>126</v>
      </c>
      <c r="I186" s="35" t="s">
        <v>127</v>
      </c>
      <c r="J186" s="35" t="s">
        <v>13</v>
      </c>
      <c r="K186" s="35" t="s">
        <v>128</v>
      </c>
      <c r="L186" s="35" t="s">
        <v>123</v>
      </c>
      <c r="M186" s="35" t="s">
        <v>125</v>
      </c>
      <c r="N186" s="35" t="s">
        <v>155</v>
      </c>
      <c r="O186" s="35" t="s">
        <v>155</v>
      </c>
      <c r="P186" s="35" t="s">
        <v>26</v>
      </c>
      <c r="Q186" s="35" t="s">
        <v>121</v>
      </c>
      <c r="R186" s="35" t="s">
        <v>27</v>
      </c>
    </row>
    <row r="187" spans="2:18">
      <c r="B187" s="35" t="s">
        <v>290</v>
      </c>
      <c r="C187" s="35" t="s">
        <v>291</v>
      </c>
      <c r="D187" s="35">
        <v>4253595</v>
      </c>
      <c r="E187" s="35" t="s">
        <v>292</v>
      </c>
      <c r="F187" s="35" t="s">
        <v>135</v>
      </c>
      <c r="G187" s="35" t="s">
        <v>293</v>
      </c>
      <c r="H187" s="35" t="s">
        <v>136</v>
      </c>
      <c r="I187" s="35" t="s">
        <v>127</v>
      </c>
      <c r="J187" s="35" t="s">
        <v>13</v>
      </c>
      <c r="K187" s="35" t="s">
        <v>137</v>
      </c>
      <c r="L187" s="35" t="s">
        <v>123</v>
      </c>
      <c r="M187" s="35" t="s">
        <v>294</v>
      </c>
      <c r="N187" s="35" t="s">
        <v>295</v>
      </c>
      <c r="O187" s="35" t="s">
        <v>296</v>
      </c>
      <c r="P187" s="35" t="s">
        <v>257</v>
      </c>
      <c r="Q187" s="35" t="s">
        <v>297</v>
      </c>
      <c r="R187" s="35" t="s">
        <v>27</v>
      </c>
    </row>
    <row r="188" spans="2:18">
      <c r="B188" s="35" t="s">
        <v>141</v>
      </c>
      <c r="C188" s="35" t="s">
        <v>141</v>
      </c>
      <c r="D188" s="35" t="s">
        <v>141</v>
      </c>
      <c r="E188" s="35" t="s">
        <v>298</v>
      </c>
      <c r="F188" s="35" t="s">
        <v>141</v>
      </c>
      <c r="G188" s="35" t="s">
        <v>141</v>
      </c>
      <c r="H188" s="35" t="s">
        <v>145</v>
      </c>
      <c r="I188" s="35" t="s">
        <v>141</v>
      </c>
      <c r="J188" s="35" t="s">
        <v>141</v>
      </c>
      <c r="K188" s="35" t="s">
        <v>141</v>
      </c>
      <c r="L188" s="35" t="s">
        <v>141</v>
      </c>
      <c r="M188" s="35" t="s">
        <v>141</v>
      </c>
      <c r="N188" s="35" t="s">
        <v>141</v>
      </c>
      <c r="O188" s="35" t="s">
        <v>141</v>
      </c>
      <c r="P188" s="35" t="s">
        <v>141</v>
      </c>
      <c r="Q188" s="35" t="s">
        <v>141</v>
      </c>
      <c r="R188" s="35" t="s">
        <v>141</v>
      </c>
    </row>
    <row r="189" spans="2:18">
      <c r="B189" s="35" t="s">
        <v>141</v>
      </c>
      <c r="C189" s="35" t="s">
        <v>141</v>
      </c>
      <c r="D189" s="35" t="s">
        <v>141</v>
      </c>
      <c r="E189" s="35" t="s">
        <v>299</v>
      </c>
      <c r="F189" s="35" t="s">
        <v>141</v>
      </c>
      <c r="G189" s="35" t="s">
        <v>141</v>
      </c>
      <c r="H189" s="35" t="s">
        <v>142</v>
      </c>
      <c r="I189" s="35" t="s">
        <v>141</v>
      </c>
      <c r="J189" s="35" t="s">
        <v>141</v>
      </c>
      <c r="K189" s="35" t="s">
        <v>141</v>
      </c>
      <c r="L189" s="35" t="s">
        <v>141</v>
      </c>
      <c r="M189" s="35" t="s">
        <v>141</v>
      </c>
      <c r="N189" s="35" t="s">
        <v>141</v>
      </c>
      <c r="O189" s="35" t="s">
        <v>141</v>
      </c>
      <c r="P189" s="35" t="s">
        <v>141</v>
      </c>
      <c r="Q189" s="35" t="s">
        <v>141</v>
      </c>
      <c r="R189" s="35" t="s">
        <v>141</v>
      </c>
    </row>
    <row r="190" spans="2:18">
      <c r="B190" s="35" t="s">
        <v>250</v>
      </c>
      <c r="C190" s="35" t="s">
        <v>300</v>
      </c>
      <c r="D190" s="35" t="s">
        <v>301</v>
      </c>
      <c r="E190" s="35" t="s">
        <v>302</v>
      </c>
      <c r="F190" s="35" t="s">
        <v>124</v>
      </c>
      <c r="G190" s="35" t="s">
        <v>125</v>
      </c>
      <c r="H190" s="35" t="s">
        <v>136</v>
      </c>
      <c r="I190" s="35" t="s">
        <v>122</v>
      </c>
      <c r="J190" s="35" t="s">
        <v>13</v>
      </c>
      <c r="K190" s="35" t="s">
        <v>137</v>
      </c>
      <c r="L190" s="35" t="s">
        <v>123</v>
      </c>
      <c r="M190" s="35" t="s">
        <v>125</v>
      </c>
      <c r="N190" s="35" t="s">
        <v>303</v>
      </c>
      <c r="O190" s="35" t="s">
        <v>304</v>
      </c>
      <c r="P190" s="35" t="s">
        <v>305</v>
      </c>
      <c r="Q190" s="35" t="s">
        <v>256</v>
      </c>
      <c r="R190" s="35" t="s">
        <v>27</v>
      </c>
    </row>
    <row r="191" spans="2:18">
      <c r="B191" s="35" t="s">
        <v>141</v>
      </c>
      <c r="C191" s="35" t="s">
        <v>141</v>
      </c>
      <c r="D191" s="35" t="s">
        <v>141</v>
      </c>
      <c r="E191" s="35" t="s">
        <v>306</v>
      </c>
      <c r="F191" s="35" t="s">
        <v>141</v>
      </c>
      <c r="G191" s="35" t="s">
        <v>141</v>
      </c>
      <c r="H191" s="35" t="s">
        <v>142</v>
      </c>
      <c r="I191" s="35" t="s">
        <v>141</v>
      </c>
      <c r="J191" s="35" t="s">
        <v>141</v>
      </c>
      <c r="K191" s="35" t="s">
        <v>141</v>
      </c>
      <c r="L191" s="35" t="s">
        <v>141</v>
      </c>
      <c r="M191" s="35" t="s">
        <v>141</v>
      </c>
      <c r="N191" s="35" t="s">
        <v>141</v>
      </c>
      <c r="O191" s="35" t="s">
        <v>141</v>
      </c>
      <c r="P191" s="35" t="s">
        <v>141</v>
      </c>
      <c r="Q191" s="35" t="s">
        <v>141</v>
      </c>
      <c r="R191" s="35" t="s">
        <v>141</v>
      </c>
    </row>
    <row r="192" spans="2:18">
      <c r="B192" s="35" t="s">
        <v>307</v>
      </c>
      <c r="C192" s="35" t="s">
        <v>308</v>
      </c>
      <c r="D192" s="35">
        <v>3136532</v>
      </c>
      <c r="E192" s="35" t="s">
        <v>309</v>
      </c>
      <c r="F192" s="35" t="s">
        <v>159</v>
      </c>
      <c r="G192" s="35" t="s">
        <v>293</v>
      </c>
      <c r="H192" s="35" t="s">
        <v>136</v>
      </c>
      <c r="I192" s="35" t="s">
        <v>127</v>
      </c>
      <c r="J192" s="35" t="s">
        <v>13</v>
      </c>
      <c r="K192" s="35" t="s">
        <v>137</v>
      </c>
      <c r="L192" s="35" t="s">
        <v>143</v>
      </c>
      <c r="M192" s="35" t="s">
        <v>310</v>
      </c>
      <c r="N192" s="35" t="s">
        <v>311</v>
      </c>
      <c r="O192" s="35" t="s">
        <v>312</v>
      </c>
      <c r="P192" s="35" t="s">
        <v>26</v>
      </c>
      <c r="Q192" s="35" t="s">
        <v>121</v>
      </c>
      <c r="R192" s="35" t="s">
        <v>27</v>
      </c>
    </row>
    <row r="193" spans="2:18">
      <c r="B193" s="35" t="s">
        <v>165</v>
      </c>
      <c r="C193" s="35" t="s">
        <v>313</v>
      </c>
      <c r="D193" s="35">
        <v>3348979</v>
      </c>
      <c r="E193" s="35" t="s">
        <v>314</v>
      </c>
      <c r="F193" s="35" t="s">
        <v>159</v>
      </c>
      <c r="G193" s="35" t="s">
        <v>139</v>
      </c>
      <c r="H193" s="35" t="s">
        <v>136</v>
      </c>
      <c r="I193" s="35" t="s">
        <v>122</v>
      </c>
      <c r="J193" s="35" t="s">
        <v>13</v>
      </c>
      <c r="K193" s="35" t="s">
        <v>137</v>
      </c>
      <c r="L193" s="35" t="s">
        <v>143</v>
      </c>
      <c r="M193" s="35" t="s">
        <v>315</v>
      </c>
      <c r="N193" s="35" t="s">
        <v>316</v>
      </c>
      <c r="O193" s="35" t="s">
        <v>317</v>
      </c>
      <c r="P193" s="35" t="s">
        <v>26</v>
      </c>
      <c r="Q193" s="35" t="s">
        <v>121</v>
      </c>
      <c r="R193" s="35" t="s">
        <v>27</v>
      </c>
    </row>
    <row r="194" spans="2:18">
      <c r="B194" s="35" t="s">
        <v>318</v>
      </c>
      <c r="C194" s="35" t="s">
        <v>319</v>
      </c>
      <c r="D194" s="35">
        <v>6367163</v>
      </c>
      <c r="E194" s="35" t="s">
        <v>320</v>
      </c>
      <c r="F194" s="35" t="s">
        <v>133</v>
      </c>
      <c r="G194" s="35" t="s">
        <v>130</v>
      </c>
      <c r="H194" s="35" t="s">
        <v>136</v>
      </c>
      <c r="I194" s="35" t="s">
        <v>127</v>
      </c>
      <c r="J194" s="35" t="s">
        <v>13</v>
      </c>
      <c r="K194" s="35" t="s">
        <v>137</v>
      </c>
      <c r="L194" s="35" t="s">
        <v>123</v>
      </c>
      <c r="M194" s="35" t="s">
        <v>321</v>
      </c>
      <c r="N194" s="35" t="s">
        <v>322</v>
      </c>
      <c r="O194" s="35" t="s">
        <v>323</v>
      </c>
      <c r="P194" s="35" t="s">
        <v>256</v>
      </c>
      <c r="Q194" s="35" t="s">
        <v>256</v>
      </c>
      <c r="R194" s="35" t="s">
        <v>27</v>
      </c>
    </row>
    <row r="195" spans="2:18">
      <c r="B195" s="35" t="s">
        <v>250</v>
      </c>
      <c r="C195" s="35" t="s">
        <v>251</v>
      </c>
      <c r="D195" s="35">
        <v>5716772699</v>
      </c>
      <c r="E195" s="35" t="s">
        <v>324</v>
      </c>
      <c r="F195" s="35" t="s">
        <v>124</v>
      </c>
      <c r="G195" s="35" t="s">
        <v>125</v>
      </c>
      <c r="H195" s="35" t="s">
        <v>136</v>
      </c>
      <c r="I195" s="35" t="s">
        <v>122</v>
      </c>
      <c r="J195" s="35" t="s">
        <v>13</v>
      </c>
      <c r="K195" s="35" t="s">
        <v>137</v>
      </c>
      <c r="L195" s="35" t="s">
        <v>123</v>
      </c>
      <c r="M195" s="35" t="s">
        <v>200</v>
      </c>
      <c r="N195" s="35" t="s">
        <v>155</v>
      </c>
      <c r="O195" s="35" t="s">
        <v>162</v>
      </c>
      <c r="P195" s="35" t="s">
        <v>256</v>
      </c>
      <c r="Q195" s="35" t="s">
        <v>305</v>
      </c>
      <c r="R195" s="35" t="s">
        <v>27</v>
      </c>
    </row>
    <row r="196" spans="2:18">
      <c r="B196" s="35" t="s">
        <v>325</v>
      </c>
      <c r="C196" s="35" t="s">
        <v>131</v>
      </c>
      <c r="D196" s="35">
        <v>3137300</v>
      </c>
      <c r="E196" s="35" t="s">
        <v>326</v>
      </c>
      <c r="F196" s="35" t="s">
        <v>124</v>
      </c>
      <c r="G196" s="35" t="s">
        <v>125</v>
      </c>
      <c r="H196" s="35" t="s">
        <v>126</v>
      </c>
      <c r="I196" s="35" t="s">
        <v>122</v>
      </c>
      <c r="J196" s="35" t="s">
        <v>13</v>
      </c>
      <c r="K196" s="35" t="s">
        <v>128</v>
      </c>
      <c r="L196" s="35" t="s">
        <v>153</v>
      </c>
      <c r="M196" s="35" t="s">
        <v>327</v>
      </c>
      <c r="N196" s="35" t="s">
        <v>155</v>
      </c>
      <c r="O196" s="35" t="s">
        <v>328</v>
      </c>
      <c r="P196" s="35" t="s">
        <v>329</v>
      </c>
      <c r="Q196" s="35" t="s">
        <v>121</v>
      </c>
      <c r="R196" s="35" t="s">
        <v>27</v>
      </c>
    </row>
    <row r="197" spans="2:18">
      <c r="B197" s="35" t="s">
        <v>330</v>
      </c>
      <c r="C197" s="35" t="s">
        <v>331</v>
      </c>
      <c r="D197" s="35">
        <v>7413100</v>
      </c>
      <c r="E197" s="35" t="s">
        <v>332</v>
      </c>
      <c r="F197" s="35" t="s">
        <v>333</v>
      </c>
      <c r="G197" s="35" t="s">
        <v>130</v>
      </c>
      <c r="H197" s="35" t="s">
        <v>136</v>
      </c>
      <c r="I197" s="35" t="s">
        <v>127</v>
      </c>
      <c r="J197" s="35" t="s">
        <v>13</v>
      </c>
      <c r="K197" s="35" t="s">
        <v>140</v>
      </c>
      <c r="L197" s="35" t="s">
        <v>143</v>
      </c>
      <c r="M197" s="35" t="s">
        <v>334</v>
      </c>
      <c r="N197" s="35" t="s">
        <v>335</v>
      </c>
      <c r="O197" s="35" t="s">
        <v>336</v>
      </c>
      <c r="P197" s="35" t="s">
        <v>202</v>
      </c>
      <c r="Q197" s="35" t="s">
        <v>203</v>
      </c>
      <c r="R197" s="35" t="s">
        <v>337</v>
      </c>
    </row>
    <row r="198" spans="2:18">
      <c r="B198" s="35" t="s">
        <v>338</v>
      </c>
      <c r="C198" s="35" t="s">
        <v>339</v>
      </c>
      <c r="D198" s="35" t="s">
        <v>340</v>
      </c>
      <c r="E198" s="35" t="s">
        <v>341</v>
      </c>
      <c r="F198" s="35" t="s">
        <v>159</v>
      </c>
      <c r="G198" s="35" t="s">
        <v>293</v>
      </c>
      <c r="H198" s="35" t="s">
        <v>136</v>
      </c>
      <c r="I198" s="35" t="s">
        <v>127</v>
      </c>
      <c r="J198" s="35" t="s">
        <v>13</v>
      </c>
      <c r="K198" s="35" t="s">
        <v>140</v>
      </c>
      <c r="L198" s="35" t="s">
        <v>134</v>
      </c>
      <c r="M198" s="35" t="s">
        <v>342</v>
      </c>
      <c r="N198" s="35" t="s">
        <v>343</v>
      </c>
      <c r="O198" s="35" t="s">
        <v>162</v>
      </c>
      <c r="P198" s="35" t="s">
        <v>163</v>
      </c>
      <c r="Q198" s="35" t="s">
        <v>164</v>
      </c>
      <c r="R198" s="35" t="s">
        <v>27</v>
      </c>
    </row>
    <row r="199" spans="2:18">
      <c r="B199" s="35" t="s">
        <v>344</v>
      </c>
      <c r="C199" s="35" t="s">
        <v>345</v>
      </c>
      <c r="D199" s="35" t="s">
        <v>346</v>
      </c>
      <c r="E199" s="35" t="s">
        <v>347</v>
      </c>
      <c r="F199" s="35" t="s">
        <v>146</v>
      </c>
      <c r="G199" s="35" t="s">
        <v>130</v>
      </c>
      <c r="H199" s="35" t="s">
        <v>136</v>
      </c>
      <c r="I199" s="35" t="s">
        <v>127</v>
      </c>
      <c r="J199" s="35" t="s">
        <v>13</v>
      </c>
      <c r="K199" s="35" t="s">
        <v>137</v>
      </c>
      <c r="L199" s="35" t="s">
        <v>134</v>
      </c>
      <c r="M199" s="35" t="s">
        <v>348</v>
      </c>
      <c r="N199" s="35" t="s">
        <v>349</v>
      </c>
      <c r="O199" s="35" t="s">
        <v>350</v>
      </c>
      <c r="P199" s="35" t="s">
        <v>351</v>
      </c>
      <c r="Q199" s="35" t="s">
        <v>196</v>
      </c>
      <c r="R199" s="35" t="s">
        <v>27</v>
      </c>
    </row>
    <row r="200" spans="2:18">
      <c r="B200" s="35" t="s">
        <v>141</v>
      </c>
      <c r="C200" s="35" t="s">
        <v>141</v>
      </c>
      <c r="D200" s="35" t="s">
        <v>141</v>
      </c>
      <c r="E200" s="35" t="s">
        <v>352</v>
      </c>
      <c r="F200" s="35" t="s">
        <v>141</v>
      </c>
      <c r="G200" s="35" t="s">
        <v>141</v>
      </c>
      <c r="H200" s="35" t="s">
        <v>145</v>
      </c>
      <c r="I200" s="35" t="s">
        <v>141</v>
      </c>
      <c r="J200" s="35" t="s">
        <v>141</v>
      </c>
      <c r="K200" s="35" t="s">
        <v>141</v>
      </c>
      <c r="L200" s="35" t="s">
        <v>141</v>
      </c>
      <c r="M200" s="35" t="s">
        <v>141</v>
      </c>
      <c r="N200" s="35" t="s">
        <v>141</v>
      </c>
      <c r="O200" s="35" t="s">
        <v>141</v>
      </c>
      <c r="P200" s="35" t="s">
        <v>141</v>
      </c>
      <c r="Q200" s="35" t="s">
        <v>141</v>
      </c>
      <c r="R200" s="35" t="s">
        <v>141</v>
      </c>
    </row>
    <row r="201" spans="2:18">
      <c r="B201" s="35" t="s">
        <v>129</v>
      </c>
      <c r="C201" s="35" t="s">
        <v>353</v>
      </c>
      <c r="D201" s="35">
        <v>3137300</v>
      </c>
      <c r="E201" s="35" t="s">
        <v>354</v>
      </c>
      <c r="F201" s="35" t="s">
        <v>124</v>
      </c>
      <c r="G201" s="35" t="s">
        <v>125</v>
      </c>
      <c r="H201" s="35" t="s">
        <v>126</v>
      </c>
      <c r="I201" s="35" t="s">
        <v>127</v>
      </c>
      <c r="J201" s="35" t="s">
        <v>13</v>
      </c>
      <c r="K201" s="35" t="s">
        <v>128</v>
      </c>
      <c r="L201" s="35" t="s">
        <v>123</v>
      </c>
      <c r="M201" s="35" t="s">
        <v>355</v>
      </c>
      <c r="N201" s="35" t="s">
        <v>356</v>
      </c>
      <c r="O201" s="35" t="s">
        <v>357</v>
      </c>
      <c r="P201" s="35" t="s">
        <v>26</v>
      </c>
      <c r="Q201" s="35" t="s">
        <v>121</v>
      </c>
      <c r="R201" s="35" t="s">
        <v>27</v>
      </c>
    </row>
    <row r="202" spans="2:18">
      <c r="B202" s="35" t="s">
        <v>129</v>
      </c>
      <c r="C202" s="35" t="s">
        <v>358</v>
      </c>
      <c r="D202" s="35">
        <v>3213206</v>
      </c>
      <c r="E202" s="35" t="s">
        <v>359</v>
      </c>
      <c r="F202" s="35" t="s">
        <v>133</v>
      </c>
      <c r="G202" s="35" t="s">
        <v>125</v>
      </c>
      <c r="H202" s="35" t="s">
        <v>126</v>
      </c>
      <c r="I202" s="35" t="s">
        <v>244</v>
      </c>
      <c r="J202" s="35" t="s">
        <v>13</v>
      </c>
      <c r="K202" s="35" t="s">
        <v>128</v>
      </c>
      <c r="L202" s="35" t="s">
        <v>153</v>
      </c>
      <c r="M202" s="35" t="s">
        <v>360</v>
      </c>
      <c r="N202" s="35" t="s">
        <v>361</v>
      </c>
      <c r="O202" s="35" t="s">
        <v>362</v>
      </c>
      <c r="P202" s="35" t="s">
        <v>26</v>
      </c>
      <c r="Q202" s="35" t="s">
        <v>121</v>
      </c>
      <c r="R202" s="35" t="s">
        <v>27</v>
      </c>
    </row>
    <row r="203" spans="2:18">
      <c r="B203" s="35" t="s">
        <v>141</v>
      </c>
      <c r="C203" s="35" t="s">
        <v>141</v>
      </c>
      <c r="D203" s="35" t="s">
        <v>141</v>
      </c>
      <c r="E203" s="35" t="s">
        <v>363</v>
      </c>
      <c r="F203" s="35" t="s">
        <v>141</v>
      </c>
      <c r="G203" s="35" t="s">
        <v>141</v>
      </c>
      <c r="H203" s="35" t="s">
        <v>141</v>
      </c>
      <c r="I203" s="35" t="s">
        <v>141</v>
      </c>
      <c r="J203" s="35" t="s">
        <v>141</v>
      </c>
      <c r="K203" s="35" t="s">
        <v>141</v>
      </c>
      <c r="L203" s="35" t="s">
        <v>141</v>
      </c>
      <c r="M203" s="35" t="s">
        <v>141</v>
      </c>
      <c r="N203" s="35" t="s">
        <v>141</v>
      </c>
      <c r="O203" s="35" t="s">
        <v>141</v>
      </c>
      <c r="P203" s="35" t="s">
        <v>141</v>
      </c>
      <c r="Q203" s="35" t="s">
        <v>141</v>
      </c>
      <c r="R203" s="35" t="s">
        <v>141</v>
      </c>
    </row>
    <row r="204" spans="2:18">
      <c r="B204" s="35" t="s">
        <v>129</v>
      </c>
      <c r="C204" s="35" t="s">
        <v>364</v>
      </c>
      <c r="D204" s="35">
        <v>3400000</v>
      </c>
      <c r="E204" s="35" t="s">
        <v>365</v>
      </c>
      <c r="F204" s="35" t="s">
        <v>159</v>
      </c>
      <c r="G204" s="35" t="s">
        <v>125</v>
      </c>
      <c r="H204" s="35" t="s">
        <v>136</v>
      </c>
      <c r="I204" s="35" t="s">
        <v>244</v>
      </c>
      <c r="J204" s="35" t="s">
        <v>13</v>
      </c>
      <c r="K204" s="35" t="s">
        <v>128</v>
      </c>
      <c r="L204" s="35" t="s">
        <v>138</v>
      </c>
      <c r="M204" s="35" t="s">
        <v>366</v>
      </c>
      <c r="N204" s="35" t="s">
        <v>367</v>
      </c>
      <c r="O204" s="35" t="s">
        <v>368</v>
      </c>
      <c r="P204" s="35" t="s">
        <v>26</v>
      </c>
      <c r="Q204" s="35" t="s">
        <v>121</v>
      </c>
      <c r="R204" s="35" t="s">
        <v>27</v>
      </c>
    </row>
    <row r="205" spans="2:18">
      <c r="B205" s="35" t="s">
        <v>369</v>
      </c>
      <c r="C205" s="35" t="s">
        <v>370</v>
      </c>
      <c r="D205" s="35">
        <v>555133084436</v>
      </c>
      <c r="E205" s="35" t="s">
        <v>371</v>
      </c>
      <c r="F205" s="35" t="s">
        <v>159</v>
      </c>
      <c r="G205" s="35" t="s">
        <v>125</v>
      </c>
      <c r="H205" s="35" t="s">
        <v>126</v>
      </c>
      <c r="I205" s="35" t="s">
        <v>148</v>
      </c>
      <c r="J205" s="35" t="s">
        <v>12</v>
      </c>
      <c r="K205" s="35" t="s">
        <v>128</v>
      </c>
      <c r="L205" s="35" t="s">
        <v>138</v>
      </c>
      <c r="M205" s="35" t="s">
        <v>372</v>
      </c>
      <c r="N205" s="35" t="s">
        <v>373</v>
      </c>
      <c r="O205" s="35" t="s">
        <v>374</v>
      </c>
      <c r="P205" s="35" t="s">
        <v>375</v>
      </c>
      <c r="Q205" s="35" t="s">
        <v>376</v>
      </c>
      <c r="R205" s="35" t="s">
        <v>272</v>
      </c>
    </row>
    <row r="206" spans="2:18">
      <c r="B206" s="35" t="s">
        <v>377</v>
      </c>
      <c r="C206" s="35" t="s">
        <v>378</v>
      </c>
      <c r="D206" s="35" t="s">
        <v>141</v>
      </c>
      <c r="E206" s="35" t="s">
        <v>379</v>
      </c>
      <c r="F206" s="35" t="s">
        <v>146</v>
      </c>
      <c r="G206" s="35" t="s">
        <v>125</v>
      </c>
      <c r="H206" s="35" t="s">
        <v>126</v>
      </c>
      <c r="I206" s="35" t="s">
        <v>122</v>
      </c>
      <c r="J206" s="35" t="s">
        <v>12</v>
      </c>
      <c r="K206" s="35" t="s">
        <v>128</v>
      </c>
      <c r="L206" s="35" t="s">
        <v>143</v>
      </c>
      <c r="M206" s="35" t="s">
        <v>141</v>
      </c>
      <c r="N206" s="35" t="s">
        <v>141</v>
      </c>
      <c r="O206" s="35" t="s">
        <v>141</v>
      </c>
      <c r="P206" s="35" t="s">
        <v>380</v>
      </c>
      <c r="Q206" s="35" t="s">
        <v>381</v>
      </c>
      <c r="R206" s="35" t="s">
        <v>272</v>
      </c>
    </row>
    <row r="207" spans="2:18">
      <c r="B207" s="35" t="s">
        <v>141</v>
      </c>
      <c r="C207" s="35" t="s">
        <v>141</v>
      </c>
      <c r="D207" s="35" t="s">
        <v>141</v>
      </c>
      <c r="E207" s="35" t="s">
        <v>382</v>
      </c>
      <c r="F207" s="35" t="s">
        <v>141</v>
      </c>
      <c r="G207" s="35" t="s">
        <v>141</v>
      </c>
      <c r="H207" s="35" t="s">
        <v>141</v>
      </c>
      <c r="I207" s="35" t="s">
        <v>141</v>
      </c>
      <c r="J207" s="35" t="s">
        <v>141</v>
      </c>
      <c r="K207" s="35" t="s">
        <v>141</v>
      </c>
      <c r="L207" s="35" t="s">
        <v>141</v>
      </c>
      <c r="M207" s="35" t="s">
        <v>141</v>
      </c>
      <c r="N207" s="35" t="s">
        <v>141</v>
      </c>
      <c r="O207" s="35" t="s">
        <v>141</v>
      </c>
      <c r="P207" s="35" t="s">
        <v>141</v>
      </c>
      <c r="Q207" s="35" t="s">
        <v>141</v>
      </c>
      <c r="R207" s="35" t="s">
        <v>141</v>
      </c>
    </row>
    <row r="208" spans="2:18">
      <c r="B208" s="35" t="s">
        <v>129</v>
      </c>
      <c r="C208" s="35" t="s">
        <v>383</v>
      </c>
      <c r="D208" s="35">
        <v>3148899237</v>
      </c>
      <c r="E208" s="35" t="s">
        <v>384</v>
      </c>
      <c r="F208" s="35" t="s">
        <v>133</v>
      </c>
      <c r="G208" s="35" t="s">
        <v>125</v>
      </c>
      <c r="H208" s="35" t="s">
        <v>126</v>
      </c>
      <c r="I208" s="35" t="s">
        <v>122</v>
      </c>
      <c r="J208" s="35" t="s">
        <v>13</v>
      </c>
      <c r="K208" s="35" t="s">
        <v>128</v>
      </c>
      <c r="L208" s="35" t="s">
        <v>168</v>
      </c>
      <c r="M208" s="35" t="s">
        <v>385</v>
      </c>
      <c r="N208" s="35" t="s">
        <v>386</v>
      </c>
      <c r="O208" s="35" t="s">
        <v>387</v>
      </c>
      <c r="P208" s="35" t="s">
        <v>26</v>
      </c>
      <c r="Q208" s="35" t="s">
        <v>121</v>
      </c>
      <c r="R208" s="35" t="s">
        <v>27</v>
      </c>
    </row>
    <row r="209" spans="2:18">
      <c r="B209" s="35" t="s">
        <v>388</v>
      </c>
      <c r="C209" s="35" t="s">
        <v>389</v>
      </c>
      <c r="D209" s="35">
        <v>3800315</v>
      </c>
      <c r="E209" s="35" t="s">
        <v>390</v>
      </c>
      <c r="F209" s="35" t="s">
        <v>159</v>
      </c>
      <c r="G209" s="35" t="s">
        <v>130</v>
      </c>
      <c r="H209" s="35" t="s">
        <v>136</v>
      </c>
      <c r="I209" s="35" t="s">
        <v>127</v>
      </c>
      <c r="J209" s="35" t="s">
        <v>13</v>
      </c>
      <c r="K209" s="35" t="s">
        <v>128</v>
      </c>
      <c r="L209" s="35" t="s">
        <v>134</v>
      </c>
      <c r="M209" s="35" t="s">
        <v>391</v>
      </c>
      <c r="N209" s="35" t="s">
        <v>392</v>
      </c>
      <c r="O209" s="35" t="s">
        <v>393</v>
      </c>
      <c r="P209" s="35" t="s">
        <v>163</v>
      </c>
      <c r="Q209" s="35" t="s">
        <v>164</v>
      </c>
      <c r="R209" s="35" t="s">
        <v>27</v>
      </c>
    </row>
    <row r="210" spans="2:18">
      <c r="B210" s="35" t="s">
        <v>141</v>
      </c>
      <c r="C210" s="35" t="s">
        <v>141</v>
      </c>
      <c r="D210" s="35" t="s">
        <v>141</v>
      </c>
      <c r="E210" s="35" t="s">
        <v>394</v>
      </c>
      <c r="F210" s="35" t="s">
        <v>141</v>
      </c>
      <c r="G210" s="35" t="s">
        <v>141</v>
      </c>
      <c r="H210" s="35" t="s">
        <v>141</v>
      </c>
      <c r="I210" s="35" t="s">
        <v>141</v>
      </c>
      <c r="J210" s="35" t="s">
        <v>141</v>
      </c>
      <c r="K210" s="35" t="s">
        <v>141</v>
      </c>
      <c r="L210" s="35" t="s">
        <v>141</v>
      </c>
      <c r="M210" s="35" t="s">
        <v>141</v>
      </c>
      <c r="N210" s="35" t="s">
        <v>141</v>
      </c>
      <c r="O210" s="35" t="s">
        <v>141</v>
      </c>
      <c r="P210" s="35" t="s">
        <v>141</v>
      </c>
      <c r="Q210" s="35" t="s">
        <v>141</v>
      </c>
      <c r="R210" s="35" t="s">
        <v>141</v>
      </c>
    </row>
    <row r="211" spans="2:18">
      <c r="B211" s="35" t="s">
        <v>395</v>
      </c>
      <c r="C211" s="35" t="s">
        <v>396</v>
      </c>
      <c r="D211" s="35" t="s">
        <v>397</v>
      </c>
      <c r="E211" s="35" t="s">
        <v>228</v>
      </c>
      <c r="F211" s="35" t="s">
        <v>159</v>
      </c>
      <c r="G211" s="35" t="s">
        <v>125</v>
      </c>
      <c r="H211" s="35" t="s">
        <v>126</v>
      </c>
      <c r="I211" s="35" t="s">
        <v>127</v>
      </c>
      <c r="J211" s="35" t="s">
        <v>13</v>
      </c>
      <c r="K211" s="35" t="s">
        <v>128</v>
      </c>
      <c r="L211" s="35" t="s">
        <v>168</v>
      </c>
      <c r="M211" s="35" t="s">
        <v>398</v>
      </c>
      <c r="N211" s="35" t="s">
        <v>399</v>
      </c>
      <c r="O211" s="35" t="s">
        <v>400</v>
      </c>
      <c r="P211" s="35" t="s">
        <v>163</v>
      </c>
      <c r="Q211" s="35" t="s">
        <v>235</v>
      </c>
      <c r="R211" s="35" t="s">
        <v>27</v>
      </c>
    </row>
    <row r="212" spans="2:18">
      <c r="B212" s="35" t="s">
        <v>241</v>
      </c>
      <c r="C212" s="35" t="s">
        <v>242</v>
      </c>
      <c r="D212" s="35">
        <v>3137300</v>
      </c>
      <c r="E212" s="35" t="s">
        <v>401</v>
      </c>
      <c r="F212" s="35" t="s">
        <v>124</v>
      </c>
      <c r="G212" s="35" t="s">
        <v>125</v>
      </c>
      <c r="H212" s="35" t="s">
        <v>126</v>
      </c>
      <c r="I212" s="35" t="s">
        <v>122</v>
      </c>
      <c r="J212" s="35" t="s">
        <v>13</v>
      </c>
      <c r="K212" s="35" t="s">
        <v>128</v>
      </c>
      <c r="L212" s="35" t="s">
        <v>138</v>
      </c>
      <c r="M212" s="35" t="s">
        <v>402</v>
      </c>
      <c r="N212" s="35" t="s">
        <v>403</v>
      </c>
      <c r="O212" s="35" t="s">
        <v>404</v>
      </c>
      <c r="P212" s="35" t="s">
        <v>248</v>
      </c>
      <c r="Q212" s="35" t="s">
        <v>180</v>
      </c>
      <c r="R212" s="35" t="s">
        <v>249</v>
      </c>
    </row>
    <row r="213" spans="2:18">
      <c r="B213" s="35" t="s">
        <v>405</v>
      </c>
      <c r="C213" s="35" t="s">
        <v>182</v>
      </c>
      <c r="D213" s="35">
        <v>2112324</v>
      </c>
      <c r="E213" s="35" t="s">
        <v>406</v>
      </c>
      <c r="F213" s="35" t="s">
        <v>124</v>
      </c>
      <c r="G213" s="35" t="s">
        <v>125</v>
      </c>
      <c r="H213" s="35" t="s">
        <v>126</v>
      </c>
      <c r="I213" s="35" t="s">
        <v>127</v>
      </c>
      <c r="J213" s="35" t="s">
        <v>13</v>
      </c>
      <c r="K213" s="35" t="s">
        <v>128</v>
      </c>
      <c r="L213" s="35" t="s">
        <v>138</v>
      </c>
      <c r="M213" s="35" t="s">
        <v>184</v>
      </c>
      <c r="N213" s="35" t="s">
        <v>185</v>
      </c>
      <c r="O213" s="35" t="s">
        <v>186</v>
      </c>
      <c r="P213" s="35" t="s">
        <v>187</v>
      </c>
      <c r="Q213" s="35" t="s">
        <v>407</v>
      </c>
      <c r="R213" s="35" t="s">
        <v>147</v>
      </c>
    </row>
    <row r="214" spans="2:18">
      <c r="B214" s="35" t="s">
        <v>141</v>
      </c>
      <c r="C214" s="35" t="s">
        <v>141</v>
      </c>
      <c r="D214" s="35" t="s">
        <v>141</v>
      </c>
      <c r="E214" s="35" t="s">
        <v>408</v>
      </c>
      <c r="F214" s="35" t="s">
        <v>141</v>
      </c>
      <c r="G214" s="35" t="s">
        <v>141</v>
      </c>
      <c r="H214" s="35" t="s">
        <v>141</v>
      </c>
      <c r="I214" s="35" t="s">
        <v>141</v>
      </c>
      <c r="J214" s="35" t="s">
        <v>141</v>
      </c>
      <c r="K214" s="35" t="s">
        <v>141</v>
      </c>
      <c r="L214" s="35" t="s">
        <v>141</v>
      </c>
      <c r="M214" s="35" t="s">
        <v>141</v>
      </c>
      <c r="N214" s="35" t="s">
        <v>141</v>
      </c>
      <c r="O214" s="35" t="s">
        <v>141</v>
      </c>
      <c r="P214" s="35" t="s">
        <v>141</v>
      </c>
      <c r="Q214" s="35" t="s">
        <v>141</v>
      </c>
      <c r="R214" s="35" t="s">
        <v>141</v>
      </c>
    </row>
    <row r="215" spans="2:18">
      <c r="B215" s="35" t="s">
        <v>141</v>
      </c>
      <c r="C215" s="35" t="s">
        <v>141</v>
      </c>
      <c r="D215" s="35" t="s">
        <v>141</v>
      </c>
      <c r="E215" s="35" t="s">
        <v>409</v>
      </c>
      <c r="F215" s="35" t="s">
        <v>141</v>
      </c>
      <c r="G215" s="35" t="s">
        <v>141</v>
      </c>
      <c r="H215" s="35" t="s">
        <v>145</v>
      </c>
      <c r="I215" s="35" t="s">
        <v>141</v>
      </c>
      <c r="J215" s="35" t="s">
        <v>141</v>
      </c>
      <c r="K215" s="35" t="s">
        <v>141</v>
      </c>
      <c r="L215" s="35" t="s">
        <v>141</v>
      </c>
      <c r="M215" s="35" t="s">
        <v>141</v>
      </c>
      <c r="N215" s="35" t="s">
        <v>141</v>
      </c>
      <c r="O215" s="35" t="s">
        <v>141</v>
      </c>
      <c r="P215" s="35" t="s">
        <v>141</v>
      </c>
      <c r="Q215" s="35" t="s">
        <v>141</v>
      </c>
      <c r="R215" s="35" t="s">
        <v>141</v>
      </c>
    </row>
    <row r="216" spans="2:18">
      <c r="B216" s="35" t="s">
        <v>129</v>
      </c>
      <c r="C216" s="35" t="s">
        <v>410</v>
      </c>
      <c r="D216" s="35">
        <v>3137300</v>
      </c>
      <c r="E216" s="35" t="s">
        <v>411</v>
      </c>
      <c r="F216" s="35" t="s">
        <v>124</v>
      </c>
      <c r="G216" s="35" t="s">
        <v>125</v>
      </c>
      <c r="H216" s="35" t="s">
        <v>126</v>
      </c>
      <c r="I216" s="35" t="s">
        <v>122</v>
      </c>
      <c r="J216" s="35" t="s">
        <v>13</v>
      </c>
      <c r="K216" s="35" t="s">
        <v>128</v>
      </c>
      <c r="L216" s="35" t="s">
        <v>153</v>
      </c>
      <c r="M216" s="35" t="s">
        <v>412</v>
      </c>
      <c r="N216" s="35" t="s">
        <v>155</v>
      </c>
      <c r="O216" s="35" t="s">
        <v>413</v>
      </c>
      <c r="P216" s="35" t="s">
        <v>26</v>
      </c>
      <c r="Q216" s="35" t="s">
        <v>121</v>
      </c>
      <c r="R216" s="35" t="s">
        <v>27</v>
      </c>
    </row>
    <row r="217" spans="2:18">
      <c r="B217" s="35" t="s">
        <v>414</v>
      </c>
      <c r="C217" s="35" t="s">
        <v>415</v>
      </c>
      <c r="D217" s="35">
        <v>7460128</v>
      </c>
      <c r="E217" s="35" t="s">
        <v>416</v>
      </c>
      <c r="F217" s="35" t="s">
        <v>133</v>
      </c>
      <c r="G217" s="35" t="s">
        <v>125</v>
      </c>
      <c r="H217" s="35" t="s">
        <v>126</v>
      </c>
      <c r="I217" s="35" t="s">
        <v>122</v>
      </c>
      <c r="J217" s="35" t="s">
        <v>13</v>
      </c>
      <c r="K217" s="35" t="s">
        <v>128</v>
      </c>
      <c r="L217" s="35" t="s">
        <v>168</v>
      </c>
      <c r="M217" s="35" t="s">
        <v>200</v>
      </c>
      <c r="N217" s="35" t="s">
        <v>417</v>
      </c>
      <c r="O217" s="35" t="s">
        <v>162</v>
      </c>
      <c r="P217" s="35" t="s">
        <v>418</v>
      </c>
      <c r="Q217" s="35" t="s">
        <v>203</v>
      </c>
      <c r="R217" s="35" t="s">
        <v>27</v>
      </c>
    </row>
    <row r="218" spans="2:18">
      <c r="B218" s="35" t="s">
        <v>414</v>
      </c>
      <c r="C218" s="35" t="s">
        <v>419</v>
      </c>
      <c r="D218" s="35">
        <v>7359300</v>
      </c>
      <c r="E218" s="35" t="s">
        <v>420</v>
      </c>
      <c r="F218" s="35" t="s">
        <v>124</v>
      </c>
      <c r="G218" s="35" t="s">
        <v>125</v>
      </c>
      <c r="H218" s="35" t="s">
        <v>126</v>
      </c>
      <c r="I218" s="35" t="s">
        <v>122</v>
      </c>
      <c r="J218" s="35" t="s">
        <v>13</v>
      </c>
      <c r="K218" s="35" t="s">
        <v>128</v>
      </c>
      <c r="L218" s="35" t="s">
        <v>138</v>
      </c>
      <c r="M218" s="35" t="s">
        <v>421</v>
      </c>
      <c r="N218" s="35" t="s">
        <v>422</v>
      </c>
      <c r="O218" s="35" t="s">
        <v>423</v>
      </c>
      <c r="P218" s="35" t="s">
        <v>418</v>
      </c>
      <c r="Q218" s="35" t="s">
        <v>203</v>
      </c>
      <c r="R218" s="35" t="s">
        <v>27</v>
      </c>
    </row>
    <row r="219" spans="2:18">
      <c r="B219" s="35" t="s">
        <v>424</v>
      </c>
      <c r="C219" s="35" t="s">
        <v>425</v>
      </c>
      <c r="D219" s="35">
        <v>3124400</v>
      </c>
      <c r="E219" s="35" t="s">
        <v>426</v>
      </c>
      <c r="F219" s="35" t="s">
        <v>124</v>
      </c>
      <c r="G219" s="35" t="s">
        <v>125</v>
      </c>
      <c r="H219" s="35" t="s">
        <v>126</v>
      </c>
      <c r="I219" s="35" t="s">
        <v>122</v>
      </c>
      <c r="J219" s="35" t="s">
        <v>13</v>
      </c>
      <c r="K219" s="35" t="s">
        <v>128</v>
      </c>
      <c r="L219" s="35" t="s">
        <v>138</v>
      </c>
      <c r="M219" s="35" t="s">
        <v>427</v>
      </c>
      <c r="N219" s="35" t="s">
        <v>155</v>
      </c>
      <c r="O219" s="35" t="s">
        <v>144</v>
      </c>
      <c r="P219" s="35" t="s">
        <v>26</v>
      </c>
      <c r="Q219" s="35" t="s">
        <v>121</v>
      </c>
      <c r="R219" s="35" t="s">
        <v>27</v>
      </c>
    </row>
    <row r="220" spans="2:18">
      <c r="B220" s="35" t="s">
        <v>141</v>
      </c>
      <c r="C220" s="35" t="s">
        <v>141</v>
      </c>
      <c r="D220" s="35" t="s">
        <v>141</v>
      </c>
      <c r="E220" s="35" t="s">
        <v>428</v>
      </c>
      <c r="F220" s="35" t="s">
        <v>141</v>
      </c>
      <c r="G220" s="35" t="s">
        <v>141</v>
      </c>
      <c r="H220" s="35" t="s">
        <v>145</v>
      </c>
      <c r="I220" s="35" t="s">
        <v>141</v>
      </c>
      <c r="J220" s="35" t="s">
        <v>141</v>
      </c>
      <c r="K220" s="35" t="s">
        <v>141</v>
      </c>
      <c r="L220" s="35" t="s">
        <v>141</v>
      </c>
      <c r="M220" s="35" t="s">
        <v>141</v>
      </c>
      <c r="N220" s="35" t="s">
        <v>141</v>
      </c>
      <c r="O220" s="35" t="s">
        <v>141</v>
      </c>
      <c r="P220" s="35" t="s">
        <v>141</v>
      </c>
      <c r="Q220" s="35" t="s">
        <v>141</v>
      </c>
      <c r="R220" s="35" t="s">
        <v>141</v>
      </c>
    </row>
    <row r="221" spans="2:18">
      <c r="B221" s="35" t="s">
        <v>141</v>
      </c>
      <c r="C221" s="35" t="s">
        <v>141</v>
      </c>
      <c r="D221" s="35" t="s">
        <v>141</v>
      </c>
      <c r="E221" s="35" t="s">
        <v>429</v>
      </c>
      <c r="F221" s="35" t="s">
        <v>141</v>
      </c>
      <c r="G221" s="35" t="s">
        <v>141</v>
      </c>
      <c r="H221" s="35" t="s">
        <v>145</v>
      </c>
      <c r="I221" s="35" t="s">
        <v>141</v>
      </c>
      <c r="J221" s="35" t="s">
        <v>141</v>
      </c>
      <c r="K221" s="35" t="s">
        <v>141</v>
      </c>
      <c r="L221" s="35" t="s">
        <v>141</v>
      </c>
      <c r="M221" s="35" t="s">
        <v>141</v>
      </c>
      <c r="N221" s="35" t="s">
        <v>141</v>
      </c>
      <c r="O221" s="35" t="s">
        <v>141</v>
      </c>
      <c r="P221" s="35" t="s">
        <v>141</v>
      </c>
      <c r="Q221" s="35" t="s">
        <v>141</v>
      </c>
      <c r="R221" s="35" t="s">
        <v>141</v>
      </c>
    </row>
    <row r="222" spans="2:18">
      <c r="B222" s="35" t="s">
        <v>141</v>
      </c>
      <c r="C222" s="35" t="s">
        <v>141</v>
      </c>
      <c r="D222" s="35" t="s">
        <v>141</v>
      </c>
      <c r="E222" s="35" t="s">
        <v>430</v>
      </c>
      <c r="F222" s="35" t="s">
        <v>141</v>
      </c>
      <c r="G222" s="35" t="s">
        <v>141</v>
      </c>
      <c r="H222" s="35" t="s">
        <v>141</v>
      </c>
      <c r="I222" s="35" t="s">
        <v>141</v>
      </c>
      <c r="J222" s="35" t="s">
        <v>141</v>
      </c>
      <c r="K222" s="35" t="s">
        <v>141</v>
      </c>
      <c r="L222" s="35" t="s">
        <v>141</v>
      </c>
      <c r="M222" s="35" t="s">
        <v>141</v>
      </c>
      <c r="N222" s="35" t="s">
        <v>141</v>
      </c>
      <c r="O222" s="35" t="s">
        <v>141</v>
      </c>
      <c r="P222" s="35" t="s">
        <v>141</v>
      </c>
      <c r="Q222" s="35" t="s">
        <v>141</v>
      </c>
      <c r="R222" s="35" t="s">
        <v>141</v>
      </c>
    </row>
    <row r="223" spans="2:18">
      <c r="B223" s="35" t="s">
        <v>141</v>
      </c>
      <c r="C223" s="35" t="s">
        <v>141</v>
      </c>
      <c r="D223" s="35" t="s">
        <v>141</v>
      </c>
      <c r="E223" s="35" t="s">
        <v>431</v>
      </c>
      <c r="F223" s="35" t="s">
        <v>141</v>
      </c>
      <c r="G223" s="35" t="s">
        <v>141</v>
      </c>
      <c r="H223" s="35" t="s">
        <v>141</v>
      </c>
      <c r="I223" s="35" t="s">
        <v>141</v>
      </c>
      <c r="J223" s="35" t="s">
        <v>141</v>
      </c>
      <c r="K223" s="35" t="s">
        <v>141</v>
      </c>
      <c r="L223" s="35" t="s">
        <v>141</v>
      </c>
      <c r="M223" s="35" t="s">
        <v>141</v>
      </c>
      <c r="N223" s="35" t="s">
        <v>141</v>
      </c>
      <c r="O223" s="35" t="s">
        <v>141</v>
      </c>
      <c r="P223" s="35" t="s">
        <v>141</v>
      </c>
      <c r="Q223" s="35" t="s">
        <v>141</v>
      </c>
      <c r="R223" s="35" t="s">
        <v>141</v>
      </c>
    </row>
    <row r="224" spans="2:18">
      <c r="B224" s="35" t="s">
        <v>432</v>
      </c>
      <c r="C224" s="35" t="s">
        <v>433</v>
      </c>
      <c r="D224" s="35">
        <v>3136500</v>
      </c>
      <c r="E224" s="35" t="s">
        <v>434</v>
      </c>
      <c r="F224" s="35" t="s">
        <v>133</v>
      </c>
      <c r="G224" s="35" t="s">
        <v>293</v>
      </c>
      <c r="H224" s="35" t="s">
        <v>136</v>
      </c>
      <c r="I224" s="35" t="s">
        <v>127</v>
      </c>
      <c r="J224" s="35" t="s">
        <v>13</v>
      </c>
      <c r="K224" s="35" t="s">
        <v>137</v>
      </c>
      <c r="L224" s="35" t="s">
        <v>123</v>
      </c>
      <c r="M224" s="35" t="s">
        <v>435</v>
      </c>
      <c r="N224" s="35" t="s">
        <v>436</v>
      </c>
      <c r="O224" s="35" t="s">
        <v>437</v>
      </c>
      <c r="P224" s="35" t="s">
        <v>248</v>
      </c>
      <c r="Q224" s="35" t="s">
        <v>438</v>
      </c>
      <c r="R224" s="35" t="s">
        <v>249</v>
      </c>
    </row>
    <row r="225" spans="2:18">
      <c r="B225" s="35" t="s">
        <v>141</v>
      </c>
      <c r="C225" s="35" t="s">
        <v>141</v>
      </c>
      <c r="D225" s="35" t="s">
        <v>141</v>
      </c>
      <c r="E225" s="35" t="s">
        <v>439</v>
      </c>
      <c r="F225" s="35" t="s">
        <v>141</v>
      </c>
      <c r="G225" s="35" t="s">
        <v>141</v>
      </c>
      <c r="H225" s="35" t="s">
        <v>145</v>
      </c>
      <c r="I225" s="35" t="s">
        <v>141</v>
      </c>
      <c r="J225" s="35" t="s">
        <v>141</v>
      </c>
      <c r="K225" s="35" t="s">
        <v>141</v>
      </c>
      <c r="L225" s="35" t="s">
        <v>141</v>
      </c>
      <c r="M225" s="35" t="s">
        <v>141</v>
      </c>
      <c r="N225" s="35" t="s">
        <v>141</v>
      </c>
      <c r="O225" s="35" t="s">
        <v>141</v>
      </c>
      <c r="P225" s="35" t="s">
        <v>141</v>
      </c>
      <c r="Q225" s="35" t="s">
        <v>141</v>
      </c>
      <c r="R225" s="35" t="s">
        <v>141</v>
      </c>
    </row>
    <row r="226" spans="2:18">
      <c r="B226" s="35" t="s">
        <v>440</v>
      </c>
      <c r="C226" s="35" t="s">
        <v>441</v>
      </c>
      <c r="D226" s="35">
        <v>3136500</v>
      </c>
      <c r="E226" s="35" t="s">
        <v>442</v>
      </c>
      <c r="F226" s="35" t="s">
        <v>133</v>
      </c>
      <c r="G226" s="35" t="s">
        <v>293</v>
      </c>
      <c r="H226" s="35" t="s">
        <v>136</v>
      </c>
      <c r="I226" s="35" t="s">
        <v>127</v>
      </c>
      <c r="J226" s="35" t="s">
        <v>13</v>
      </c>
      <c r="K226" s="35" t="s">
        <v>137</v>
      </c>
      <c r="L226" s="35" t="s">
        <v>123</v>
      </c>
      <c r="M226" s="35" t="s">
        <v>443</v>
      </c>
      <c r="N226" s="35" t="s">
        <v>444</v>
      </c>
      <c r="O226" s="35" t="s">
        <v>445</v>
      </c>
      <c r="P226" s="35" t="s">
        <v>26</v>
      </c>
      <c r="Q226" s="35" t="s">
        <v>446</v>
      </c>
      <c r="R226" s="35" t="s">
        <v>447</v>
      </c>
    </row>
    <row r="227" spans="2:18">
      <c r="B227" s="35" t="s">
        <v>141</v>
      </c>
      <c r="C227" s="35" t="s">
        <v>141</v>
      </c>
      <c r="D227" s="35" t="s">
        <v>141</v>
      </c>
      <c r="E227" s="35" t="s">
        <v>448</v>
      </c>
      <c r="F227" s="35" t="s">
        <v>141</v>
      </c>
      <c r="G227" s="35" t="s">
        <v>141</v>
      </c>
      <c r="H227" s="35" t="s">
        <v>141</v>
      </c>
      <c r="I227" s="35" t="s">
        <v>141</v>
      </c>
      <c r="J227" s="35" t="s">
        <v>141</v>
      </c>
      <c r="K227" s="35" t="s">
        <v>141</v>
      </c>
      <c r="L227" s="35" t="s">
        <v>141</v>
      </c>
      <c r="M227" s="35" t="s">
        <v>141</v>
      </c>
      <c r="N227" s="35" t="s">
        <v>141</v>
      </c>
      <c r="O227" s="35" t="s">
        <v>141</v>
      </c>
      <c r="P227" s="35" t="s">
        <v>141</v>
      </c>
      <c r="Q227" s="35" t="s">
        <v>141</v>
      </c>
      <c r="R227" s="35" t="s">
        <v>141</v>
      </c>
    </row>
    <row r="228" spans="2:18">
      <c r="B228" s="35" t="s">
        <v>449</v>
      </c>
      <c r="C228" s="35" t="s">
        <v>450</v>
      </c>
      <c r="D228" s="35">
        <v>7413100</v>
      </c>
      <c r="E228" s="35" t="s">
        <v>451</v>
      </c>
      <c r="F228" s="35" t="s">
        <v>133</v>
      </c>
      <c r="G228" s="35" t="s">
        <v>130</v>
      </c>
      <c r="H228" s="35" t="s">
        <v>136</v>
      </c>
      <c r="I228" s="35" t="s">
        <v>127</v>
      </c>
      <c r="J228" s="35" t="s">
        <v>13</v>
      </c>
      <c r="K228" s="35" t="s">
        <v>140</v>
      </c>
      <c r="L228" s="35" t="s">
        <v>123</v>
      </c>
      <c r="M228" s="35" t="s">
        <v>452</v>
      </c>
      <c r="N228" s="35" t="s">
        <v>453</v>
      </c>
      <c r="O228" s="35" t="s">
        <v>454</v>
      </c>
      <c r="P228" s="35" t="s">
        <v>418</v>
      </c>
      <c r="Q228" s="35" t="s">
        <v>203</v>
      </c>
      <c r="R228" s="35" t="s">
        <v>455</v>
      </c>
    </row>
    <row r="229" spans="2:18">
      <c r="B229" s="35" t="s">
        <v>456</v>
      </c>
      <c r="C229" s="35" t="s">
        <v>457</v>
      </c>
      <c r="D229" s="35">
        <v>3135800</v>
      </c>
      <c r="E229" s="35" t="s">
        <v>458</v>
      </c>
      <c r="F229" s="35" t="s">
        <v>124</v>
      </c>
      <c r="G229" s="35" t="s">
        <v>125</v>
      </c>
      <c r="H229" s="35" t="s">
        <v>126</v>
      </c>
      <c r="I229" s="35" t="s">
        <v>244</v>
      </c>
      <c r="J229" s="35" t="s">
        <v>13</v>
      </c>
      <c r="K229" s="35" t="s">
        <v>128</v>
      </c>
      <c r="L229" s="35" t="s">
        <v>168</v>
      </c>
      <c r="M229" s="35" t="s">
        <v>459</v>
      </c>
      <c r="N229" s="35" t="s">
        <v>460</v>
      </c>
      <c r="O229" s="35" t="s">
        <v>461</v>
      </c>
      <c r="P229" s="35" t="s">
        <v>462</v>
      </c>
      <c r="Q229" s="35" t="s">
        <v>463</v>
      </c>
      <c r="R229" s="35" t="s">
        <v>147</v>
      </c>
    </row>
    <row r="230" spans="2:18">
      <c r="B230" s="35" t="s">
        <v>464</v>
      </c>
      <c r="C230" s="35" t="s">
        <v>465</v>
      </c>
      <c r="D230" s="35" t="s">
        <v>466</v>
      </c>
      <c r="E230" s="35" t="s">
        <v>467</v>
      </c>
      <c r="F230" s="35" t="s">
        <v>159</v>
      </c>
      <c r="G230" s="35" t="s">
        <v>468</v>
      </c>
      <c r="H230" s="35" t="s">
        <v>136</v>
      </c>
      <c r="I230" s="35" t="s">
        <v>122</v>
      </c>
      <c r="J230" s="35" t="s">
        <v>12</v>
      </c>
      <c r="K230" s="35" t="s">
        <v>128</v>
      </c>
      <c r="L230" s="35" t="s">
        <v>143</v>
      </c>
      <c r="M230" s="35" t="s">
        <v>469</v>
      </c>
      <c r="N230" s="35" t="s">
        <v>470</v>
      </c>
      <c r="O230" s="35" t="s">
        <v>471</v>
      </c>
      <c r="P230" s="35" t="s">
        <v>472</v>
      </c>
      <c r="Q230" s="35" t="s">
        <v>473</v>
      </c>
      <c r="R230" s="35" t="s">
        <v>474</v>
      </c>
    </row>
    <row r="231" spans="2:18">
      <c r="B231" s="35" t="s">
        <v>129</v>
      </c>
      <c r="C231" s="35" t="s">
        <v>131</v>
      </c>
      <c r="D231" s="35">
        <v>3137300</v>
      </c>
      <c r="E231" s="35" t="s">
        <v>475</v>
      </c>
      <c r="F231" s="35" t="s">
        <v>124</v>
      </c>
      <c r="G231" s="35" t="s">
        <v>125</v>
      </c>
      <c r="H231" s="35" t="s">
        <v>126</v>
      </c>
      <c r="I231" s="35" t="s">
        <v>127</v>
      </c>
      <c r="J231" s="35" t="s">
        <v>13</v>
      </c>
      <c r="K231" s="35" t="s">
        <v>128</v>
      </c>
      <c r="L231" s="35" t="s">
        <v>123</v>
      </c>
      <c r="M231" s="35" t="s">
        <v>200</v>
      </c>
      <c r="N231" s="35" t="s">
        <v>268</v>
      </c>
      <c r="O231" s="35" t="s">
        <v>268</v>
      </c>
      <c r="P231" s="35" t="s">
        <v>26</v>
      </c>
      <c r="Q231" s="35" t="s">
        <v>121</v>
      </c>
      <c r="R231" s="35" t="s">
        <v>27</v>
      </c>
    </row>
    <row r="232" spans="2:18">
      <c r="B232" s="35" t="s">
        <v>476</v>
      </c>
      <c r="C232" s="35" t="s">
        <v>477</v>
      </c>
      <c r="D232" s="35" t="s">
        <v>478</v>
      </c>
      <c r="E232" s="35" t="s">
        <v>479</v>
      </c>
      <c r="F232" s="35" t="s">
        <v>133</v>
      </c>
      <c r="G232" s="35" t="s">
        <v>130</v>
      </c>
      <c r="H232" s="35" t="s">
        <v>136</v>
      </c>
      <c r="I232" s="35" t="s">
        <v>127</v>
      </c>
      <c r="J232" s="35" t="s">
        <v>13</v>
      </c>
      <c r="K232" s="35" t="s">
        <v>140</v>
      </c>
      <c r="L232" s="35" t="s">
        <v>123</v>
      </c>
      <c r="M232" s="35" t="s">
        <v>480</v>
      </c>
      <c r="N232" s="35" t="s">
        <v>481</v>
      </c>
      <c r="O232" s="35" t="s">
        <v>162</v>
      </c>
      <c r="P232" s="35" t="s">
        <v>163</v>
      </c>
      <c r="Q232" s="35" t="s">
        <v>235</v>
      </c>
      <c r="R232" s="35" t="s">
        <v>27</v>
      </c>
    </row>
    <row r="233" spans="2:18">
      <c r="B233" s="35" t="s">
        <v>129</v>
      </c>
      <c r="C233" s="35" t="s">
        <v>131</v>
      </c>
      <c r="D233" s="35" t="s">
        <v>482</v>
      </c>
      <c r="E233" s="35" t="s">
        <v>483</v>
      </c>
      <c r="F233" s="35" t="s">
        <v>133</v>
      </c>
      <c r="G233" s="35" t="s">
        <v>125</v>
      </c>
      <c r="H233" s="35" t="s">
        <v>126</v>
      </c>
      <c r="I233" s="35" t="s">
        <v>127</v>
      </c>
      <c r="J233" s="35" t="s">
        <v>13</v>
      </c>
      <c r="K233" s="35" t="s">
        <v>128</v>
      </c>
      <c r="L233" s="35" t="s">
        <v>168</v>
      </c>
      <c r="M233" s="35" t="s">
        <v>484</v>
      </c>
      <c r="N233" s="35" t="s">
        <v>485</v>
      </c>
      <c r="O233" s="35" t="s">
        <v>162</v>
      </c>
      <c r="P233" s="35" t="s">
        <v>26</v>
      </c>
      <c r="Q233" s="35" t="s">
        <v>121</v>
      </c>
      <c r="R233" s="35" t="s">
        <v>27</v>
      </c>
    </row>
    <row r="234" spans="2:18">
      <c r="B234" s="35" t="s">
        <v>486</v>
      </c>
      <c r="C234" s="35" t="s">
        <v>487</v>
      </c>
      <c r="D234" s="35">
        <v>8781500</v>
      </c>
      <c r="E234" s="35" t="s">
        <v>488</v>
      </c>
      <c r="F234" s="35" t="s">
        <v>159</v>
      </c>
      <c r="G234" s="35" t="s">
        <v>125</v>
      </c>
      <c r="H234" s="35" t="s">
        <v>126</v>
      </c>
      <c r="I234" s="35" t="s">
        <v>127</v>
      </c>
      <c r="J234" s="35" t="s">
        <v>13</v>
      </c>
      <c r="K234" s="35" t="s">
        <v>128</v>
      </c>
      <c r="L234" s="35" t="s">
        <v>134</v>
      </c>
      <c r="M234" s="35" t="s">
        <v>489</v>
      </c>
      <c r="N234" s="35" t="s">
        <v>246</v>
      </c>
      <c r="O234" s="35" t="s">
        <v>490</v>
      </c>
      <c r="P234" s="35" t="s">
        <v>491</v>
      </c>
      <c r="Q234" s="35" t="s">
        <v>492</v>
      </c>
      <c r="R234" s="35" t="s">
        <v>27</v>
      </c>
    </row>
    <row r="235" spans="2:18">
      <c r="B235" s="35" t="s">
        <v>414</v>
      </c>
      <c r="C235" s="35" t="s">
        <v>493</v>
      </c>
      <c r="D235" s="35">
        <v>3117674009</v>
      </c>
      <c r="E235" s="35" t="s">
        <v>494</v>
      </c>
      <c r="F235" s="35" t="s">
        <v>159</v>
      </c>
      <c r="G235" s="35" t="s">
        <v>125</v>
      </c>
      <c r="H235" s="35" t="s">
        <v>126</v>
      </c>
      <c r="I235" s="35" t="s">
        <v>127</v>
      </c>
      <c r="J235" s="35" t="s">
        <v>13</v>
      </c>
      <c r="K235" s="35" t="s">
        <v>128</v>
      </c>
      <c r="L235" s="35" t="s">
        <v>123</v>
      </c>
      <c r="M235" s="35" t="s">
        <v>495</v>
      </c>
      <c r="N235" s="35" t="s">
        <v>399</v>
      </c>
      <c r="O235" s="35" t="s">
        <v>247</v>
      </c>
      <c r="P235" s="35" t="s">
        <v>202</v>
      </c>
      <c r="Q235" s="35" t="s">
        <v>496</v>
      </c>
      <c r="R235" s="35" t="s">
        <v>27</v>
      </c>
    </row>
    <row r="236" spans="2:18">
      <c r="B236" s="35" t="s">
        <v>414</v>
      </c>
      <c r="C236" s="35" t="s">
        <v>497</v>
      </c>
      <c r="D236" s="35">
        <v>7359300</v>
      </c>
      <c r="E236" s="35" t="s">
        <v>498</v>
      </c>
      <c r="F236" s="35" t="s">
        <v>124</v>
      </c>
      <c r="G236" s="35" t="s">
        <v>125</v>
      </c>
      <c r="H236" s="35" t="s">
        <v>126</v>
      </c>
      <c r="I236" s="35" t="s">
        <v>127</v>
      </c>
      <c r="J236" s="35" t="s">
        <v>13</v>
      </c>
      <c r="K236" s="35" t="s">
        <v>128</v>
      </c>
      <c r="L236" s="35" t="s">
        <v>123</v>
      </c>
      <c r="M236" s="35" t="s">
        <v>499</v>
      </c>
      <c r="N236" s="35" t="s">
        <v>155</v>
      </c>
      <c r="O236" s="35" t="s">
        <v>162</v>
      </c>
      <c r="P236" s="35" t="s">
        <v>418</v>
      </c>
      <c r="Q236" s="35" t="s">
        <v>203</v>
      </c>
      <c r="R236" s="35" t="s">
        <v>27</v>
      </c>
    </row>
    <row r="237" spans="2:18">
      <c r="B237" s="35" t="s">
        <v>141</v>
      </c>
      <c r="C237" s="35" t="s">
        <v>141</v>
      </c>
      <c r="D237" s="35" t="s">
        <v>141</v>
      </c>
      <c r="E237" s="35" t="s">
        <v>500</v>
      </c>
      <c r="F237" s="35" t="s">
        <v>141</v>
      </c>
      <c r="G237" s="35" t="s">
        <v>141</v>
      </c>
      <c r="H237" s="35" t="s">
        <v>141</v>
      </c>
      <c r="I237" s="35" t="s">
        <v>141</v>
      </c>
      <c r="J237" s="35" t="s">
        <v>141</v>
      </c>
      <c r="K237" s="35" t="s">
        <v>141</v>
      </c>
      <c r="L237" s="35" t="s">
        <v>141</v>
      </c>
      <c r="M237" s="35" t="s">
        <v>141</v>
      </c>
      <c r="N237" s="35" t="s">
        <v>141</v>
      </c>
      <c r="O237" s="35" t="s">
        <v>141</v>
      </c>
      <c r="P237" s="35" t="s">
        <v>141</v>
      </c>
      <c r="Q237" s="35" t="s">
        <v>141</v>
      </c>
      <c r="R237" s="35" t="s">
        <v>141</v>
      </c>
    </row>
    <row r="238" spans="2:18">
      <c r="B238" s="35" t="s">
        <v>129</v>
      </c>
      <c r="C238" s="35" t="s">
        <v>501</v>
      </c>
      <c r="D238" s="35" t="s">
        <v>502</v>
      </c>
      <c r="E238" s="35" t="s">
        <v>503</v>
      </c>
      <c r="F238" s="35" t="s">
        <v>159</v>
      </c>
      <c r="G238" s="35" t="s">
        <v>125</v>
      </c>
      <c r="H238" s="35" t="s">
        <v>126</v>
      </c>
      <c r="I238" s="35" t="s">
        <v>127</v>
      </c>
      <c r="J238" s="35" t="s">
        <v>13</v>
      </c>
      <c r="K238" s="35" t="s">
        <v>128</v>
      </c>
      <c r="L238" s="35" t="s">
        <v>123</v>
      </c>
      <c r="M238" s="35" t="s">
        <v>504</v>
      </c>
      <c r="N238" s="35" t="s">
        <v>505</v>
      </c>
      <c r="O238" s="35" t="s">
        <v>162</v>
      </c>
      <c r="P238" s="35" t="s">
        <v>26</v>
      </c>
      <c r="Q238" s="35" t="s">
        <v>121</v>
      </c>
      <c r="R238" s="35" t="s">
        <v>27</v>
      </c>
    </row>
    <row r="241" spans="2:4">
      <c r="B241" s="22" t="s">
        <v>38</v>
      </c>
      <c r="C241" s="2" t="s">
        <v>1</v>
      </c>
      <c r="D241" s="2" t="s">
        <v>2</v>
      </c>
    </row>
    <row r="242" spans="2:4">
      <c r="B242" s="35" t="s">
        <v>125</v>
      </c>
      <c r="C242" s="23">
        <v>36</v>
      </c>
      <c r="D242" s="24">
        <f>C242/$C$248</f>
        <v>0.43902439024390244</v>
      </c>
    </row>
    <row r="243" spans="2:4">
      <c r="B243" s="35" t="s">
        <v>468</v>
      </c>
      <c r="C243" s="23">
        <v>1</v>
      </c>
      <c r="D243" s="24">
        <f t="shared" ref="D243:D246" si="5">C243/$C$248</f>
        <v>1.2195121951219513E-2</v>
      </c>
    </row>
    <row r="244" spans="2:4">
      <c r="B244" s="35" t="s">
        <v>149</v>
      </c>
      <c r="C244" s="23">
        <v>27</v>
      </c>
      <c r="D244" s="24">
        <f t="shared" si="5"/>
        <v>0.32926829268292684</v>
      </c>
    </row>
    <row r="245" spans="2:4">
      <c r="B245" s="35" t="s">
        <v>293</v>
      </c>
      <c r="C245" s="23">
        <v>5</v>
      </c>
      <c r="D245" s="24">
        <f t="shared" si="5"/>
        <v>6.097560975609756E-2</v>
      </c>
    </row>
    <row r="246" spans="2:4">
      <c r="B246" s="35" t="s">
        <v>139</v>
      </c>
      <c r="C246" s="23">
        <v>2</v>
      </c>
      <c r="D246" s="24">
        <f t="shared" si="5"/>
        <v>2.4390243902439025E-2</v>
      </c>
    </row>
    <row r="247" spans="2:4">
      <c r="B247" s="35" t="s">
        <v>130</v>
      </c>
      <c r="C247" s="23">
        <v>11</v>
      </c>
      <c r="D247" s="24">
        <f>C247/$C$248</f>
        <v>0.13414634146341464</v>
      </c>
    </row>
    <row r="248" spans="2:4">
      <c r="B248" s="2" t="s">
        <v>5</v>
      </c>
      <c r="C248" s="2">
        <f>SUM(C242:C247)</f>
        <v>82</v>
      </c>
      <c r="D248" s="24">
        <f>SUM(D242:D247)</f>
        <v>1</v>
      </c>
    </row>
    <row r="249" spans="2:4">
      <c r="B249" s="82"/>
      <c r="C249" s="82"/>
      <c r="D249" s="5"/>
    </row>
    <row r="250" spans="2:4">
      <c r="B250" s="30"/>
      <c r="C250" s="30"/>
      <c r="D250" s="5"/>
    </row>
    <row r="269" spans="2:5" ht="15.5">
      <c r="B269" s="9" t="s">
        <v>56</v>
      </c>
    </row>
    <row r="271" spans="2:5" ht="69" customHeight="1">
      <c r="B271" s="80" t="s">
        <v>55</v>
      </c>
      <c r="C271" s="81"/>
      <c r="D271" s="15" t="s">
        <v>1</v>
      </c>
      <c r="E271" s="15" t="s">
        <v>2</v>
      </c>
    </row>
    <row r="272" spans="2:5">
      <c r="B272" s="55" t="s">
        <v>13</v>
      </c>
      <c r="C272" s="56"/>
      <c r="D272" s="2">
        <v>67</v>
      </c>
      <c r="E272" s="18">
        <f>D272/$C$41</f>
        <v>0.81707317073170727</v>
      </c>
    </row>
    <row r="273" spans="2:5">
      <c r="B273" s="65" t="s">
        <v>12</v>
      </c>
      <c r="C273" s="65"/>
      <c r="D273" s="2">
        <v>15</v>
      </c>
      <c r="E273" s="18">
        <f>D273/$C$41</f>
        <v>0.18292682926829268</v>
      </c>
    </row>
    <row r="274" spans="2:5">
      <c r="B274" s="65" t="s">
        <v>115</v>
      </c>
      <c r="C274" s="65"/>
      <c r="D274" s="17">
        <f>SUM(D272:D273)</f>
        <v>82</v>
      </c>
    </row>
    <row r="275" spans="2:5">
      <c r="B275" s="82"/>
      <c r="C275" s="82"/>
      <c r="D275" s="82"/>
    </row>
    <row r="276" spans="2:5">
      <c r="B276" s="82"/>
      <c r="C276" s="82"/>
      <c r="D276" s="82"/>
    </row>
    <row r="277" spans="2:5">
      <c r="B277" s="82"/>
      <c r="C277" s="82"/>
      <c r="D277" s="82"/>
    </row>
    <row r="278" spans="2:5">
      <c r="B278" s="82"/>
      <c r="C278" s="82"/>
      <c r="D278" s="82"/>
    </row>
    <row r="279" spans="2:5">
      <c r="B279" s="82"/>
      <c r="C279" s="82"/>
      <c r="D279" s="82"/>
    </row>
    <row r="280" spans="2:5">
      <c r="B280" s="82"/>
      <c r="C280" s="82"/>
      <c r="D280" s="82"/>
    </row>
    <row r="287" spans="2:5">
      <c r="B287" s="4" t="s">
        <v>57</v>
      </c>
    </row>
    <row r="289" spans="2:5">
      <c r="B289" s="4" t="s">
        <v>58</v>
      </c>
    </row>
    <row r="290" spans="2:5">
      <c r="B290" s="4"/>
    </row>
    <row r="291" spans="2:5">
      <c r="B291" s="60" t="s">
        <v>67</v>
      </c>
      <c r="C291" s="60"/>
      <c r="D291" s="60"/>
      <c r="E291" s="26" t="s">
        <v>1</v>
      </c>
    </row>
    <row r="292" spans="2:5" ht="48" customHeight="1">
      <c r="B292" s="79" t="s">
        <v>59</v>
      </c>
      <c r="C292" s="79"/>
      <c r="D292" s="79"/>
      <c r="E292" s="25">
        <v>41</v>
      </c>
    </row>
    <row r="293" spans="2:5" ht="36" customHeight="1">
      <c r="B293" s="79" t="s">
        <v>60</v>
      </c>
      <c r="C293" s="79"/>
      <c r="D293" s="79"/>
      <c r="E293" s="25">
        <v>42</v>
      </c>
    </row>
    <row r="294" spans="2:5" ht="60" customHeight="1">
      <c r="B294" s="79" t="s">
        <v>61</v>
      </c>
      <c r="C294" s="79"/>
      <c r="D294" s="79"/>
      <c r="E294" s="25">
        <v>7</v>
      </c>
    </row>
    <row r="295" spans="2:5">
      <c r="B295" s="79" t="s">
        <v>62</v>
      </c>
      <c r="C295" s="79"/>
      <c r="D295" s="79"/>
      <c r="E295" s="25">
        <v>9</v>
      </c>
    </row>
    <row r="296" spans="2:5">
      <c r="B296" s="79" t="s">
        <v>63</v>
      </c>
      <c r="C296" s="79"/>
      <c r="D296" s="79"/>
      <c r="E296" s="25">
        <v>6</v>
      </c>
    </row>
    <row r="297" spans="2:5">
      <c r="B297" s="79" t="s">
        <v>64</v>
      </c>
      <c r="C297" s="79"/>
      <c r="D297" s="79"/>
      <c r="E297" s="25">
        <v>0</v>
      </c>
    </row>
    <row r="298" spans="2:5">
      <c r="B298" s="79" t="s">
        <v>65</v>
      </c>
      <c r="C298" s="79"/>
      <c r="D298" s="79"/>
      <c r="E298" s="25">
        <v>4</v>
      </c>
    </row>
    <row r="299" spans="2:5" ht="24" customHeight="1">
      <c r="B299" s="79" t="s">
        <v>66</v>
      </c>
      <c r="C299" s="79"/>
      <c r="D299" s="79"/>
      <c r="E299" s="25">
        <v>7</v>
      </c>
    </row>
    <row r="305" spans="2:10" ht="15.5">
      <c r="B305" s="9" t="s">
        <v>69</v>
      </c>
    </row>
    <row r="307" spans="2:10" ht="108" customHeight="1">
      <c r="B307" s="78" t="s">
        <v>68</v>
      </c>
      <c r="C307" s="78"/>
      <c r="D307" s="78"/>
      <c r="E307" s="29" t="s">
        <v>1</v>
      </c>
      <c r="F307" s="29" t="s">
        <v>2</v>
      </c>
      <c r="H307" s="65"/>
      <c r="I307" s="65"/>
      <c r="J307" s="29" t="s">
        <v>2</v>
      </c>
    </row>
    <row r="308" spans="2:10">
      <c r="B308" s="62" t="s">
        <v>13</v>
      </c>
      <c r="C308" s="62"/>
      <c r="D308" s="62"/>
      <c r="E308" s="8">
        <v>62</v>
      </c>
      <c r="F308" s="13">
        <v>0.80952380952380953</v>
      </c>
      <c r="H308" s="76" t="s">
        <v>13</v>
      </c>
      <c r="I308" s="77"/>
      <c r="J308" s="13">
        <f>F308</f>
        <v>0.80952380952380953</v>
      </c>
    </row>
    <row r="309" spans="2:10">
      <c r="B309" s="62" t="s">
        <v>12</v>
      </c>
      <c r="C309" s="62"/>
      <c r="D309" s="62"/>
      <c r="E309" s="8">
        <v>20</v>
      </c>
      <c r="F309" s="13">
        <v>0.19047619047619047</v>
      </c>
      <c r="H309" s="62" t="s">
        <v>12</v>
      </c>
      <c r="I309" s="62"/>
      <c r="J309" s="13">
        <f>F309</f>
        <v>0.19047619047619047</v>
      </c>
    </row>
    <row r="310" spans="2:10">
      <c r="B310" s="62" t="s">
        <v>5</v>
      </c>
      <c r="C310" s="62"/>
      <c r="D310" s="62"/>
      <c r="E310" s="11">
        <f>SUM(E308:E309)</f>
        <v>82</v>
      </c>
      <c r="F310" s="13">
        <v>1</v>
      </c>
      <c r="H310" s="62" t="s">
        <v>5</v>
      </c>
      <c r="I310" s="62"/>
      <c r="J310" s="13">
        <f>F310</f>
        <v>1</v>
      </c>
    </row>
    <row r="334" spans="2:2" ht="15.5">
      <c r="B334" s="9" t="s">
        <v>71</v>
      </c>
    </row>
    <row r="335" spans="2:2" ht="15.5">
      <c r="B335" s="9"/>
    </row>
    <row r="336" spans="2:2">
      <c r="B336" s="4" t="s">
        <v>70</v>
      </c>
    </row>
    <row r="337" spans="2:5">
      <c r="B337" s="4"/>
    </row>
    <row r="338" spans="2:5">
      <c r="B338" s="4"/>
    </row>
    <row r="339" spans="2:5">
      <c r="B339" s="60" t="s">
        <v>78</v>
      </c>
      <c r="C339" s="60"/>
      <c r="D339" s="60"/>
      <c r="E339" s="3" t="s">
        <v>1</v>
      </c>
    </row>
    <row r="340" spans="2:5">
      <c r="B340" s="75" t="s">
        <v>72</v>
      </c>
      <c r="C340" s="75"/>
      <c r="D340" s="75"/>
      <c r="E340" s="43">
        <v>41</v>
      </c>
    </row>
    <row r="341" spans="2:5">
      <c r="B341" s="75" t="s">
        <v>73</v>
      </c>
      <c r="C341" s="75"/>
      <c r="D341" s="75"/>
      <c r="E341" s="43">
        <v>52</v>
      </c>
    </row>
    <row r="342" spans="2:5">
      <c r="B342" s="75" t="s">
        <v>74</v>
      </c>
      <c r="C342" s="75"/>
      <c r="D342" s="75"/>
      <c r="E342" s="43">
        <v>28</v>
      </c>
    </row>
    <row r="343" spans="2:5">
      <c r="B343" s="75" t="s">
        <v>75</v>
      </c>
      <c r="C343" s="75"/>
      <c r="D343" s="75"/>
      <c r="E343" s="43">
        <v>6</v>
      </c>
    </row>
    <row r="344" spans="2:5">
      <c r="B344" s="75" t="s">
        <v>76</v>
      </c>
      <c r="C344" s="75"/>
      <c r="D344" s="75"/>
      <c r="E344" s="43">
        <v>11</v>
      </c>
    </row>
    <row r="345" spans="2:5">
      <c r="B345" s="75" t="s">
        <v>77</v>
      </c>
      <c r="C345" s="75"/>
      <c r="D345" s="75"/>
      <c r="E345" s="43">
        <v>12</v>
      </c>
    </row>
    <row r="346" spans="2:5">
      <c r="B346" s="75" t="s">
        <v>17</v>
      </c>
      <c r="C346" s="75"/>
      <c r="D346" s="75"/>
      <c r="E346" s="43">
        <v>4</v>
      </c>
    </row>
    <row r="347" spans="2:5">
      <c r="B347" s="75" t="s">
        <v>18</v>
      </c>
      <c r="C347" s="75"/>
      <c r="D347" s="75"/>
      <c r="E347" s="43">
        <v>7</v>
      </c>
    </row>
    <row r="349" spans="2:5" ht="10.5" customHeight="1"/>
    <row r="350" spans="2:5" ht="10.5" customHeight="1">
      <c r="B350" s="9" t="s">
        <v>81</v>
      </c>
    </row>
    <row r="351" spans="2:5" ht="10.5" customHeight="1">
      <c r="B351" s="9"/>
    </row>
    <row r="352" spans="2:5" ht="10.5" customHeight="1">
      <c r="B352" s="4" t="s">
        <v>79</v>
      </c>
    </row>
    <row r="353" spans="2:3">
      <c r="B353" s="4"/>
    </row>
    <row r="354" spans="2:3">
      <c r="B354" s="4"/>
    </row>
    <row r="355" spans="2:3">
      <c r="B355" s="3" t="s">
        <v>80</v>
      </c>
      <c r="C355" s="3" t="s">
        <v>1</v>
      </c>
    </row>
    <row r="356" spans="2:3">
      <c r="B356" s="27">
        <v>1</v>
      </c>
      <c r="C356" s="2">
        <v>1</v>
      </c>
    </row>
    <row r="357" spans="2:3">
      <c r="B357" s="27">
        <v>2</v>
      </c>
      <c r="C357" s="2">
        <v>0</v>
      </c>
    </row>
    <row r="358" spans="2:3">
      <c r="B358" s="27">
        <v>3</v>
      </c>
      <c r="C358" s="2">
        <v>9</v>
      </c>
    </row>
    <row r="359" spans="2:3">
      <c r="B359" s="27">
        <v>4</v>
      </c>
      <c r="C359" s="2">
        <v>41</v>
      </c>
    </row>
    <row r="360" spans="2:3">
      <c r="B360" s="27">
        <v>5</v>
      </c>
      <c r="C360" s="2">
        <v>31</v>
      </c>
    </row>
    <row r="363" spans="2:3">
      <c r="B363" s="3" t="s">
        <v>80</v>
      </c>
      <c r="C363" s="3" t="s">
        <v>1</v>
      </c>
    </row>
    <row r="364" spans="2:3">
      <c r="B364" s="27">
        <v>1</v>
      </c>
      <c r="C364" s="13">
        <f>C356/$C$41</f>
        <v>1.2195121951219513E-2</v>
      </c>
    </row>
    <row r="365" spans="2:3">
      <c r="B365" s="27">
        <v>2</v>
      </c>
      <c r="C365" s="13">
        <f t="shared" ref="C365:C368" si="6">C357/$C$41</f>
        <v>0</v>
      </c>
    </row>
    <row r="366" spans="2:3">
      <c r="B366" s="27">
        <v>3</v>
      </c>
      <c r="C366" s="13">
        <f t="shared" si="6"/>
        <v>0.10975609756097561</v>
      </c>
    </row>
    <row r="367" spans="2:3">
      <c r="B367" s="27">
        <v>4</v>
      </c>
      <c r="C367" s="13">
        <f t="shared" si="6"/>
        <v>0.5</v>
      </c>
    </row>
    <row r="368" spans="2:3">
      <c r="B368" s="27">
        <v>5</v>
      </c>
      <c r="C368" s="13">
        <f t="shared" si="6"/>
        <v>0.37804878048780488</v>
      </c>
    </row>
    <row r="377" spans="2:4" ht="15.5">
      <c r="B377" s="9" t="s">
        <v>82</v>
      </c>
    </row>
    <row r="378" spans="2:4" ht="15.5">
      <c r="B378" s="9"/>
    </row>
    <row r="379" spans="2:4">
      <c r="B379" s="4" t="s">
        <v>83</v>
      </c>
    </row>
    <row r="380" spans="2:4">
      <c r="B380" s="4"/>
    </row>
    <row r="381" spans="2:4">
      <c r="B381" s="4"/>
    </row>
    <row r="382" spans="2:4">
      <c r="B382" s="3" t="s">
        <v>84</v>
      </c>
      <c r="C382" s="3" t="s">
        <v>1</v>
      </c>
    </row>
    <row r="383" spans="2:4">
      <c r="B383" s="27" t="s">
        <v>13</v>
      </c>
      <c r="C383" s="8">
        <v>62</v>
      </c>
      <c r="D383" s="36"/>
    </row>
    <row r="384" spans="2:4">
      <c r="B384" s="27" t="s">
        <v>12</v>
      </c>
      <c r="C384" s="8">
        <v>20</v>
      </c>
      <c r="D384" s="36"/>
    </row>
    <row r="387" spans="2:3">
      <c r="B387" s="3" t="s">
        <v>84</v>
      </c>
      <c r="C387" s="3" t="s">
        <v>2</v>
      </c>
    </row>
    <row r="388" spans="2:3">
      <c r="B388" s="27" t="s">
        <v>13</v>
      </c>
      <c r="C388" s="13">
        <f>C383/$C$41</f>
        <v>0.75609756097560976</v>
      </c>
    </row>
    <row r="389" spans="2:3">
      <c r="B389" s="27" t="s">
        <v>12</v>
      </c>
      <c r="C389" s="13">
        <f>C384/$C$41</f>
        <v>0.24390243902439024</v>
      </c>
    </row>
    <row r="402" spans="2:8" ht="15.5">
      <c r="B402" s="9" t="s">
        <v>85</v>
      </c>
    </row>
    <row r="403" spans="2:8" ht="15.5">
      <c r="B403" s="9"/>
    </row>
    <row r="404" spans="2:8">
      <c r="B404" s="4" t="s">
        <v>86</v>
      </c>
    </row>
    <row r="405" spans="2:8">
      <c r="B405" s="4"/>
    </row>
    <row r="406" spans="2:8">
      <c r="B406" s="4"/>
    </row>
    <row r="407" spans="2:8">
      <c r="B407" s="70" t="s">
        <v>87</v>
      </c>
      <c r="C407" s="71"/>
      <c r="D407" s="71"/>
      <c r="E407" s="72"/>
      <c r="F407" s="3" t="s">
        <v>88</v>
      </c>
      <c r="G407" s="3" t="s">
        <v>89</v>
      </c>
      <c r="H407" s="3" t="s">
        <v>90</v>
      </c>
    </row>
    <row r="408" spans="2:8">
      <c r="B408" s="73" t="s">
        <v>92</v>
      </c>
      <c r="C408" s="73"/>
      <c r="D408" s="73"/>
      <c r="E408" s="73"/>
      <c r="F408" s="47">
        <v>59</v>
      </c>
      <c r="G408" s="47">
        <v>28</v>
      </c>
      <c r="H408" s="47">
        <v>9</v>
      </c>
    </row>
    <row r="409" spans="2:8">
      <c r="B409" s="73" t="s">
        <v>93</v>
      </c>
      <c r="C409" s="73"/>
      <c r="D409" s="73"/>
      <c r="E409" s="73"/>
      <c r="F409" s="47">
        <v>32</v>
      </c>
      <c r="G409" s="47">
        <v>3</v>
      </c>
      <c r="H409" s="47">
        <v>37</v>
      </c>
    </row>
    <row r="410" spans="2:8">
      <c r="B410" s="65" t="s">
        <v>91</v>
      </c>
      <c r="C410" s="65"/>
      <c r="D410" s="65"/>
      <c r="E410" s="65"/>
      <c r="F410" s="47">
        <v>38</v>
      </c>
      <c r="G410" s="47">
        <v>11</v>
      </c>
      <c r="H410" s="47">
        <v>30</v>
      </c>
    </row>
    <row r="411" spans="2:8">
      <c r="B411" s="65" t="s">
        <v>94</v>
      </c>
      <c r="C411" s="65"/>
      <c r="D411" s="65"/>
      <c r="E411" s="65"/>
      <c r="F411" s="47">
        <v>57</v>
      </c>
      <c r="G411" s="47">
        <v>10</v>
      </c>
      <c r="H411" s="47">
        <v>13</v>
      </c>
    </row>
    <row r="412" spans="2:8">
      <c r="B412" s="65" t="s">
        <v>95</v>
      </c>
      <c r="C412" s="65"/>
      <c r="D412" s="65"/>
      <c r="E412" s="65"/>
      <c r="F412" s="47">
        <v>46</v>
      </c>
      <c r="G412" s="47">
        <v>23</v>
      </c>
      <c r="H412" s="47">
        <v>17</v>
      </c>
    </row>
    <row r="413" spans="2:8">
      <c r="B413" s="65" t="s">
        <v>96</v>
      </c>
      <c r="C413" s="65"/>
      <c r="D413" s="65"/>
      <c r="E413" s="65"/>
      <c r="F413" s="47">
        <v>35</v>
      </c>
      <c r="G413" s="47">
        <v>6</v>
      </c>
      <c r="H413" s="47">
        <v>32</v>
      </c>
    </row>
    <row r="414" spans="2:8">
      <c r="B414" s="65" t="s">
        <v>97</v>
      </c>
      <c r="C414" s="65"/>
      <c r="D414" s="65"/>
      <c r="E414" s="65"/>
      <c r="F414" s="47">
        <v>49</v>
      </c>
      <c r="G414" s="47">
        <v>4</v>
      </c>
      <c r="H414" s="47">
        <v>26</v>
      </c>
    </row>
    <row r="415" spans="2:8">
      <c r="B415" s="65" t="s">
        <v>98</v>
      </c>
      <c r="C415" s="65"/>
      <c r="D415" s="65"/>
      <c r="E415" s="65"/>
      <c r="F415" s="47">
        <v>45</v>
      </c>
      <c r="G415" s="47">
        <v>12</v>
      </c>
      <c r="H415" s="47">
        <v>26</v>
      </c>
    </row>
    <row r="421" spans="2:12" ht="15.5">
      <c r="B421" s="68" t="s">
        <v>99</v>
      </c>
      <c r="C421" s="68"/>
      <c r="D421" s="68"/>
    </row>
    <row r="424" spans="2:12" ht="15" customHeight="1">
      <c r="B424" s="74" t="s">
        <v>102</v>
      </c>
      <c r="C424" s="74"/>
      <c r="D424" s="74"/>
      <c r="F424" s="67" t="s">
        <v>101</v>
      </c>
      <c r="G424" s="67"/>
      <c r="H424" s="67"/>
      <c r="I424" s="67"/>
      <c r="J424" s="16"/>
      <c r="K424" s="16"/>
      <c r="L424" s="16"/>
    </row>
    <row r="425" spans="2:12">
      <c r="B425" s="74"/>
      <c r="C425" s="74"/>
      <c r="D425" s="74"/>
      <c r="F425" s="67"/>
      <c r="G425" s="67"/>
      <c r="H425" s="67"/>
      <c r="I425" s="67"/>
      <c r="J425" s="16"/>
      <c r="K425" s="16"/>
      <c r="L425" s="16"/>
    </row>
    <row r="426" spans="2:12">
      <c r="B426" s="74"/>
      <c r="C426" s="74"/>
      <c r="D426" s="74"/>
      <c r="F426" s="67"/>
      <c r="G426" s="67"/>
      <c r="H426" s="67"/>
      <c r="I426" s="67"/>
      <c r="J426" s="28"/>
      <c r="K426" s="28"/>
      <c r="L426" s="28"/>
    </row>
    <row r="427" spans="2:12">
      <c r="B427" s="74"/>
      <c r="C427" s="74"/>
      <c r="D427" s="74"/>
      <c r="F427" s="28"/>
      <c r="G427" s="28"/>
      <c r="H427" s="28"/>
      <c r="I427" s="28"/>
      <c r="J427" s="28"/>
      <c r="K427" s="28"/>
      <c r="L427" s="28"/>
    </row>
    <row r="428" spans="2:12">
      <c r="B428" s="28"/>
      <c r="C428" s="28"/>
      <c r="D428" s="28"/>
      <c r="F428" s="28"/>
      <c r="G428" s="28"/>
      <c r="H428" s="28"/>
      <c r="I428" s="28"/>
      <c r="J428" s="28"/>
      <c r="K428" s="28"/>
      <c r="L428" s="28"/>
    </row>
    <row r="429" spans="2:12">
      <c r="B429" s="28"/>
      <c r="C429" s="28"/>
      <c r="D429" s="28"/>
      <c r="F429" s="28"/>
      <c r="G429" s="28"/>
      <c r="H429" s="28"/>
      <c r="I429" s="28"/>
      <c r="J429" s="28"/>
      <c r="K429" s="28"/>
      <c r="L429" s="28"/>
    </row>
    <row r="430" spans="2:12">
      <c r="B430" s="3" t="s">
        <v>103</v>
      </c>
      <c r="C430" s="3" t="s">
        <v>1</v>
      </c>
    </row>
    <row r="431" spans="2:12">
      <c r="B431" s="2" t="s">
        <v>8</v>
      </c>
      <c r="C431" s="2">
        <v>24</v>
      </c>
      <c r="G431" s="3" t="s">
        <v>100</v>
      </c>
      <c r="H431" s="3" t="s">
        <v>1</v>
      </c>
    </row>
    <row r="432" spans="2:12">
      <c r="B432" s="2" t="s">
        <v>9</v>
      </c>
      <c r="C432" s="2">
        <v>19</v>
      </c>
      <c r="G432" s="2" t="s">
        <v>13</v>
      </c>
      <c r="H432" s="2">
        <v>38</v>
      </c>
    </row>
    <row r="433" spans="2:11">
      <c r="B433" s="2" t="s">
        <v>10</v>
      </c>
      <c r="C433" s="2">
        <v>5</v>
      </c>
      <c r="G433" s="2" t="s">
        <v>21</v>
      </c>
      <c r="H433" s="2">
        <v>44</v>
      </c>
    </row>
    <row r="434" spans="2:11">
      <c r="B434" s="2" t="s">
        <v>11</v>
      </c>
      <c r="C434" s="2">
        <v>8</v>
      </c>
    </row>
    <row r="435" spans="2:11">
      <c r="B435" s="2" t="s">
        <v>120</v>
      </c>
      <c r="C435" s="2">
        <v>26</v>
      </c>
    </row>
    <row r="436" spans="2:11">
      <c r="G436" s="3" t="s">
        <v>100</v>
      </c>
      <c r="H436" s="3" t="s">
        <v>2</v>
      </c>
    </row>
    <row r="437" spans="2:11">
      <c r="B437" s="3" t="s">
        <v>103</v>
      </c>
      <c r="C437" s="3" t="s">
        <v>2</v>
      </c>
      <c r="G437" s="2" t="s">
        <v>13</v>
      </c>
      <c r="H437" s="13">
        <f>H432/$C$41</f>
        <v>0.46341463414634149</v>
      </c>
    </row>
    <row r="438" spans="2:11">
      <c r="B438" s="2" t="s">
        <v>8</v>
      </c>
      <c r="C438" s="13">
        <f>C431/$C$41</f>
        <v>0.29268292682926828</v>
      </c>
      <c r="F438" s="5"/>
      <c r="G438" s="2" t="s">
        <v>21</v>
      </c>
      <c r="H438" s="13">
        <f>H433/$C$41</f>
        <v>0.53658536585365857</v>
      </c>
    </row>
    <row r="439" spans="2:11">
      <c r="B439" s="2" t="s">
        <v>9</v>
      </c>
      <c r="C439" s="13">
        <f t="shared" ref="C439:C441" si="7">C432/$C$41</f>
        <v>0.23170731707317074</v>
      </c>
      <c r="F439" s="5"/>
      <c r="G439" s="14"/>
    </row>
    <row r="440" spans="2:11">
      <c r="B440" s="2" t="s">
        <v>10</v>
      </c>
      <c r="C440" s="13">
        <f t="shared" si="7"/>
        <v>6.097560975609756E-2</v>
      </c>
    </row>
    <row r="441" spans="2:11">
      <c r="B441" s="2" t="s">
        <v>11</v>
      </c>
      <c r="C441" s="13">
        <f t="shared" si="7"/>
        <v>9.7560975609756101E-2</v>
      </c>
    </row>
    <row r="446" spans="2:11" ht="15" customHeight="1">
      <c r="B446" s="69" t="s">
        <v>104</v>
      </c>
      <c r="C446" s="69"/>
      <c r="D446" s="69"/>
      <c r="F446" s="66" t="s">
        <v>106</v>
      </c>
      <c r="G446" s="66"/>
      <c r="H446" s="66"/>
      <c r="I446" s="66"/>
      <c r="J446" s="66"/>
      <c r="K446" s="66"/>
    </row>
    <row r="447" spans="2:11" ht="15" customHeight="1">
      <c r="B447" s="69"/>
      <c r="C447" s="69"/>
      <c r="D447" s="69"/>
      <c r="F447" s="66"/>
      <c r="G447" s="66"/>
      <c r="H447" s="66"/>
      <c r="I447" s="66"/>
      <c r="J447" s="66"/>
      <c r="K447" s="66"/>
    </row>
    <row r="448" spans="2:11" ht="15" customHeight="1">
      <c r="B448" s="69"/>
      <c r="C448" s="69"/>
      <c r="D448" s="69"/>
      <c r="F448" s="66"/>
      <c r="G448" s="66"/>
      <c r="H448" s="66"/>
      <c r="I448" s="66"/>
      <c r="J448" s="66"/>
      <c r="K448" s="66"/>
    </row>
    <row r="449" spans="2:11">
      <c r="F449" s="66"/>
      <c r="G449" s="66"/>
      <c r="H449" s="66"/>
      <c r="I449" s="66"/>
      <c r="J449" s="66"/>
      <c r="K449" s="66"/>
    </row>
    <row r="450" spans="2:11">
      <c r="B450" s="3" t="s">
        <v>105</v>
      </c>
      <c r="C450" s="3" t="s">
        <v>1</v>
      </c>
    </row>
    <row r="451" spans="2:11">
      <c r="B451" s="2" t="s">
        <v>13</v>
      </c>
      <c r="C451" s="2">
        <v>82</v>
      </c>
    </row>
    <row r="452" spans="2:11">
      <c r="B452" s="2" t="s">
        <v>21</v>
      </c>
      <c r="C452" s="2">
        <v>0</v>
      </c>
      <c r="H452" s="3" t="s">
        <v>105</v>
      </c>
      <c r="I452" s="3" t="s">
        <v>1</v>
      </c>
    </row>
    <row r="453" spans="2:11">
      <c r="H453" s="2" t="s">
        <v>13</v>
      </c>
      <c r="I453" s="2">
        <v>80</v>
      </c>
    </row>
    <row r="454" spans="2:11">
      <c r="H454" s="2" t="s">
        <v>21</v>
      </c>
      <c r="I454" s="2">
        <v>2</v>
      </c>
    </row>
    <row r="455" spans="2:11">
      <c r="B455" s="3" t="s">
        <v>105</v>
      </c>
      <c r="C455" s="3" t="s">
        <v>2</v>
      </c>
    </row>
    <row r="456" spans="2:11">
      <c r="B456" s="2" t="s">
        <v>13</v>
      </c>
      <c r="C456" s="13">
        <f>C451/$C$41</f>
        <v>1</v>
      </c>
    </row>
    <row r="457" spans="2:11">
      <c r="B457" s="2" t="s">
        <v>21</v>
      </c>
      <c r="C457" s="13">
        <f>C452/$C$41</f>
        <v>0</v>
      </c>
      <c r="H457" s="3" t="s">
        <v>105</v>
      </c>
      <c r="I457" s="3" t="s">
        <v>2</v>
      </c>
    </row>
    <row r="458" spans="2:11">
      <c r="H458" s="2" t="s">
        <v>13</v>
      </c>
      <c r="I458" s="13">
        <f>I453/$C$41</f>
        <v>0.97560975609756095</v>
      </c>
    </row>
    <row r="459" spans="2:11">
      <c r="H459" s="2" t="s">
        <v>21</v>
      </c>
      <c r="I459" s="13">
        <f>I454/$C$41</f>
        <v>2.4390243902439025E-2</v>
      </c>
    </row>
    <row r="461" spans="2:11" ht="15" customHeight="1">
      <c r="B461" s="69" t="s">
        <v>107</v>
      </c>
      <c r="C461" s="69"/>
      <c r="D461" s="69"/>
    </row>
    <row r="462" spans="2:11">
      <c r="B462" s="69"/>
      <c r="C462" s="69"/>
      <c r="D462" s="69"/>
    </row>
    <row r="463" spans="2:11">
      <c r="B463" s="69"/>
      <c r="C463" s="69"/>
      <c r="D463" s="69"/>
    </row>
    <row r="465" spans="2:4">
      <c r="B465" s="3" t="s">
        <v>108</v>
      </c>
      <c r="C465" s="60" t="s">
        <v>1</v>
      </c>
      <c r="D465" s="60"/>
    </row>
    <row r="466" spans="2:4">
      <c r="B466" s="27">
        <v>1</v>
      </c>
      <c r="C466" s="65">
        <v>0</v>
      </c>
      <c r="D466" s="65"/>
    </row>
    <row r="467" spans="2:4">
      <c r="B467" s="27">
        <v>2</v>
      </c>
      <c r="C467" s="65">
        <v>0</v>
      </c>
      <c r="D467" s="65"/>
    </row>
    <row r="468" spans="2:4">
      <c r="B468" s="27">
        <v>3</v>
      </c>
      <c r="C468" s="65">
        <v>6</v>
      </c>
      <c r="D468" s="65"/>
    </row>
    <row r="469" spans="2:4">
      <c r="B469" s="27">
        <v>4</v>
      </c>
      <c r="C469" s="65">
        <v>29</v>
      </c>
      <c r="D469" s="65"/>
    </row>
    <row r="470" spans="2:4">
      <c r="B470" s="27">
        <v>5</v>
      </c>
      <c r="C470" s="65">
        <v>47</v>
      </c>
      <c r="D470" s="65"/>
    </row>
    <row r="472" spans="2:4">
      <c r="B472" s="3" t="s">
        <v>108</v>
      </c>
      <c r="C472" s="60" t="s">
        <v>2</v>
      </c>
      <c r="D472" s="60"/>
    </row>
    <row r="473" spans="2:4">
      <c r="B473" s="27">
        <v>1</v>
      </c>
      <c r="C473" s="64">
        <f>C466/$C$41</f>
        <v>0</v>
      </c>
      <c r="D473" s="64"/>
    </row>
    <row r="474" spans="2:4">
      <c r="B474" s="27">
        <v>2</v>
      </c>
      <c r="C474" s="64">
        <f t="shared" ref="C474:C477" si="8">C467/$C$41</f>
        <v>0</v>
      </c>
      <c r="D474" s="64"/>
    </row>
    <row r="475" spans="2:4">
      <c r="B475" s="27">
        <v>3</v>
      </c>
      <c r="C475" s="64">
        <f t="shared" si="8"/>
        <v>7.3170731707317069E-2</v>
      </c>
      <c r="D475" s="64"/>
    </row>
    <row r="476" spans="2:4">
      <c r="B476" s="27">
        <v>4</v>
      </c>
      <c r="C476" s="64">
        <f t="shared" si="8"/>
        <v>0.35365853658536583</v>
      </c>
      <c r="D476" s="64"/>
    </row>
    <row r="477" spans="2:4">
      <c r="B477" s="27">
        <v>5</v>
      </c>
      <c r="C477" s="64">
        <f t="shared" si="8"/>
        <v>0.57317073170731703</v>
      </c>
      <c r="D477" s="64"/>
    </row>
    <row r="482" spans="2:10" ht="15.5">
      <c r="B482" s="9" t="s">
        <v>39</v>
      </c>
    </row>
    <row r="484" spans="2:10">
      <c r="B484" s="60" t="s">
        <v>40</v>
      </c>
      <c r="C484" s="61"/>
      <c r="D484" s="61"/>
      <c r="E484" s="61"/>
      <c r="F484" s="61"/>
      <c r="G484" s="61"/>
      <c r="H484" s="61"/>
      <c r="I484" s="61"/>
      <c r="J484" s="61"/>
    </row>
    <row r="485" spans="2:10">
      <c r="B485" s="40" t="s">
        <v>506</v>
      </c>
      <c r="C485" s="42"/>
      <c r="D485" s="42"/>
      <c r="E485" s="42"/>
      <c r="F485" s="42"/>
      <c r="G485" s="42"/>
      <c r="H485" s="42"/>
      <c r="I485" s="42"/>
      <c r="J485" s="45"/>
    </row>
    <row r="486" spans="2:10">
      <c r="B486" s="41" t="s">
        <v>507</v>
      </c>
      <c r="C486" s="44"/>
      <c r="D486" s="44"/>
      <c r="E486" s="44"/>
      <c r="F486" s="44"/>
      <c r="G486" s="44"/>
      <c r="H486" s="44"/>
      <c r="I486" s="44"/>
      <c r="J486" s="46"/>
    </row>
    <row r="487" spans="2:10">
      <c r="B487" s="41" t="s">
        <v>508</v>
      </c>
      <c r="C487" s="44"/>
      <c r="D487" s="44"/>
      <c r="E487" s="44"/>
      <c r="F487" s="44"/>
      <c r="G487" s="44"/>
      <c r="H487" s="44"/>
      <c r="I487" s="44"/>
      <c r="J487" s="46"/>
    </row>
    <row r="488" spans="2:10">
      <c r="B488" s="41" t="s">
        <v>509</v>
      </c>
      <c r="C488" s="44"/>
      <c r="D488" s="44"/>
      <c r="E488" s="44"/>
      <c r="F488" s="44"/>
      <c r="G488" s="44"/>
      <c r="H488" s="44"/>
      <c r="I488" s="44"/>
      <c r="J488" s="46"/>
    </row>
    <row r="489" spans="2:10">
      <c r="B489" s="41" t="s">
        <v>510</v>
      </c>
      <c r="C489" s="44"/>
      <c r="D489" s="44"/>
      <c r="E489" s="44"/>
      <c r="F489" s="44"/>
      <c r="G489" s="44"/>
      <c r="H489" s="44"/>
      <c r="I489" s="44"/>
      <c r="J489" s="46"/>
    </row>
    <row r="490" spans="2:10">
      <c r="B490" s="41" t="s">
        <v>511</v>
      </c>
      <c r="C490" s="44"/>
      <c r="D490" s="44"/>
      <c r="E490" s="44"/>
      <c r="F490" s="44"/>
      <c r="G490" s="44"/>
      <c r="H490" s="44"/>
      <c r="I490" s="44"/>
      <c r="J490" s="46"/>
    </row>
    <row r="491" spans="2:10">
      <c r="B491" s="41" t="s">
        <v>512</v>
      </c>
      <c r="C491" s="44"/>
      <c r="D491" s="44"/>
      <c r="E491" s="44"/>
      <c r="F491" s="44"/>
      <c r="G491" s="44"/>
      <c r="H491" s="44"/>
      <c r="I491" s="44"/>
      <c r="J491" s="46"/>
    </row>
    <row r="492" spans="2:10">
      <c r="B492" s="41" t="s">
        <v>513</v>
      </c>
      <c r="C492" s="44"/>
      <c r="D492" s="44"/>
      <c r="E492" s="44"/>
      <c r="F492" s="44"/>
      <c r="G492" s="44"/>
      <c r="H492" s="44"/>
      <c r="I492" s="44"/>
      <c r="J492" s="46"/>
    </row>
    <row r="493" spans="2:10">
      <c r="B493" s="41" t="s">
        <v>514</v>
      </c>
      <c r="C493" s="44"/>
      <c r="D493" s="44"/>
      <c r="E493" s="44"/>
      <c r="F493" s="44"/>
      <c r="G493" s="44"/>
      <c r="H493" s="44"/>
      <c r="I493" s="44"/>
      <c r="J493" s="46"/>
    </row>
    <row r="494" spans="2:10">
      <c r="B494" s="41" t="s">
        <v>515</v>
      </c>
      <c r="C494" s="44"/>
      <c r="D494" s="44"/>
      <c r="E494" s="44"/>
      <c r="F494" s="44"/>
      <c r="G494" s="44"/>
      <c r="H494" s="44"/>
      <c r="I494" s="44"/>
      <c r="J494" s="46"/>
    </row>
    <row r="495" spans="2:10">
      <c r="B495" s="41" t="s">
        <v>516</v>
      </c>
      <c r="C495" s="44"/>
      <c r="D495" s="44"/>
      <c r="E495" s="44"/>
      <c r="F495" s="44"/>
      <c r="G495" s="44"/>
      <c r="H495" s="44"/>
      <c r="I495" s="44"/>
      <c r="J495" s="46"/>
    </row>
    <row r="496" spans="2:10">
      <c r="B496" s="41" t="s">
        <v>517</v>
      </c>
      <c r="C496" s="44"/>
      <c r="D496" s="44"/>
      <c r="E496" s="44"/>
      <c r="F496" s="44"/>
      <c r="G496" s="44"/>
      <c r="H496" s="44"/>
      <c r="I496" s="44"/>
      <c r="J496" s="46"/>
    </row>
    <row r="497" spans="2:10">
      <c r="B497" s="41" t="s">
        <v>518</v>
      </c>
      <c r="C497" s="44"/>
      <c r="D497" s="44"/>
      <c r="E497" s="44"/>
      <c r="F497" s="44"/>
      <c r="G497" s="44"/>
      <c r="H497" s="44"/>
      <c r="I497" s="44"/>
      <c r="J497" s="46"/>
    </row>
    <row r="498" spans="2:10">
      <c r="B498" s="41" t="s">
        <v>519</v>
      </c>
      <c r="C498" s="44"/>
      <c r="D498" s="44"/>
      <c r="E498" s="44"/>
      <c r="F498" s="44"/>
      <c r="G498" s="44"/>
      <c r="H498" s="44"/>
      <c r="I498" s="44"/>
      <c r="J498" s="46"/>
    </row>
    <row r="499" spans="2:10">
      <c r="B499" s="41" t="s">
        <v>520</v>
      </c>
      <c r="C499" s="44"/>
      <c r="D499" s="44"/>
      <c r="E499" s="44"/>
      <c r="F499" s="44"/>
      <c r="G499" s="44"/>
      <c r="H499" s="44"/>
      <c r="I499" s="44"/>
      <c r="J499" s="46"/>
    </row>
    <row r="500" spans="2:10">
      <c r="B500" s="41" t="s">
        <v>521</v>
      </c>
      <c r="C500" s="44"/>
      <c r="D500" s="44"/>
      <c r="E500" s="44"/>
      <c r="F500" s="44"/>
      <c r="G500" s="44"/>
      <c r="H500" s="44"/>
      <c r="I500" s="44"/>
      <c r="J500" s="46"/>
    </row>
    <row r="501" spans="2:10">
      <c r="B501" s="41" t="s">
        <v>522</v>
      </c>
      <c r="C501" s="44"/>
      <c r="D501" s="44"/>
      <c r="E501" s="44"/>
      <c r="F501" s="44"/>
      <c r="G501" s="44"/>
      <c r="H501" s="44"/>
      <c r="I501" s="44"/>
      <c r="J501" s="46"/>
    </row>
    <row r="502" spans="2:10">
      <c r="B502" s="41" t="s">
        <v>523</v>
      </c>
      <c r="C502" s="44"/>
      <c r="D502" s="44"/>
      <c r="E502" s="44"/>
      <c r="F502" s="44"/>
      <c r="G502" s="44"/>
      <c r="H502" s="44"/>
      <c r="I502" s="44"/>
      <c r="J502" s="46"/>
    </row>
    <row r="503" spans="2:10">
      <c r="B503" s="41" t="s">
        <v>524</v>
      </c>
      <c r="C503" s="44"/>
      <c r="D503" s="44"/>
      <c r="E503" s="44"/>
      <c r="F503" s="44"/>
      <c r="G503" s="44"/>
      <c r="H503" s="44"/>
      <c r="I503" s="44"/>
      <c r="J503" s="46"/>
    </row>
    <row r="504" spans="2:10">
      <c r="B504" s="41" t="s">
        <v>525</v>
      </c>
      <c r="C504" s="44"/>
      <c r="D504" s="44"/>
      <c r="E504" s="44"/>
      <c r="F504" s="44"/>
      <c r="G504" s="44"/>
      <c r="H504" s="44"/>
      <c r="I504" s="44"/>
      <c r="J504" s="46"/>
    </row>
    <row r="505" spans="2:10">
      <c r="B505" s="41" t="s">
        <v>526</v>
      </c>
      <c r="C505" s="44"/>
      <c r="D505" s="44"/>
      <c r="E505" s="44"/>
      <c r="F505" s="44"/>
      <c r="G505" s="44"/>
      <c r="H505" s="44"/>
      <c r="I505" s="44"/>
      <c r="J505" s="46"/>
    </row>
    <row r="506" spans="2:10">
      <c r="B506" s="41" t="s">
        <v>527</v>
      </c>
      <c r="C506" s="44"/>
      <c r="D506" s="44"/>
      <c r="E506" s="44"/>
      <c r="F506" s="44"/>
      <c r="G506" s="44"/>
      <c r="H506" s="44"/>
      <c r="I506" s="44"/>
      <c r="J506" s="46"/>
    </row>
    <row r="507" spans="2:10">
      <c r="B507" s="41" t="s">
        <v>528</v>
      </c>
      <c r="C507" s="44"/>
      <c r="D507" s="44"/>
      <c r="E507" s="44"/>
      <c r="F507" s="44"/>
      <c r="G507" s="44"/>
      <c r="H507" s="44"/>
      <c r="I507" s="44"/>
      <c r="J507" s="46"/>
    </row>
    <row r="508" spans="2:10">
      <c r="B508" s="41" t="s">
        <v>529</v>
      </c>
      <c r="C508" s="44"/>
      <c r="D508" s="44"/>
      <c r="E508" s="44"/>
      <c r="F508" s="44"/>
      <c r="G508" s="44"/>
      <c r="H508" s="44"/>
      <c r="I508" s="44"/>
      <c r="J508" s="46"/>
    </row>
    <row r="509" spans="2:10">
      <c r="B509" s="41" t="s">
        <v>530</v>
      </c>
      <c r="C509" s="44"/>
      <c r="D509" s="44"/>
      <c r="E509" s="44"/>
      <c r="F509" s="44"/>
      <c r="G509" s="44"/>
      <c r="H509" s="44"/>
      <c r="I509" s="44"/>
      <c r="J509" s="46"/>
    </row>
    <row r="510" spans="2:10">
      <c r="B510" s="41" t="s">
        <v>531</v>
      </c>
      <c r="C510" s="44"/>
      <c r="D510" s="44"/>
      <c r="E510" s="44"/>
      <c r="F510" s="44"/>
      <c r="G510" s="44"/>
      <c r="H510" s="44"/>
      <c r="I510" s="44"/>
      <c r="J510" s="46"/>
    </row>
    <row r="511" spans="2:10">
      <c r="B511" s="41" t="s">
        <v>532</v>
      </c>
      <c r="C511" s="44"/>
      <c r="D511" s="44"/>
      <c r="E511" s="44"/>
      <c r="F511" s="44"/>
      <c r="G511" s="44"/>
      <c r="H511" s="44"/>
      <c r="I511" s="44"/>
      <c r="J511" s="46"/>
    </row>
    <row r="512" spans="2:10">
      <c r="B512" s="41" t="s">
        <v>533</v>
      </c>
      <c r="C512" s="44"/>
      <c r="D512" s="44"/>
      <c r="E512" s="44"/>
      <c r="F512" s="44"/>
      <c r="G512" s="44"/>
      <c r="H512" s="44"/>
      <c r="I512" s="44"/>
      <c r="J512" s="46"/>
    </row>
    <row r="513" spans="2:10">
      <c r="B513" s="41" t="s">
        <v>534</v>
      </c>
      <c r="C513" s="44"/>
      <c r="D513" s="44"/>
      <c r="E513" s="44"/>
      <c r="F513" s="44"/>
      <c r="G513" s="44"/>
      <c r="H513" s="44"/>
      <c r="I513" s="44"/>
      <c r="J513" s="46"/>
    </row>
    <row r="514" spans="2:10">
      <c r="B514" s="41" t="s">
        <v>535</v>
      </c>
      <c r="C514" s="44"/>
      <c r="D514" s="44"/>
      <c r="E514" s="44"/>
      <c r="F514" s="44"/>
      <c r="G514" s="44"/>
      <c r="H514" s="44"/>
      <c r="I514" s="44"/>
      <c r="J514" s="46"/>
    </row>
    <row r="515" spans="2:10">
      <c r="B515" s="41" t="s">
        <v>536</v>
      </c>
      <c r="C515" s="44"/>
      <c r="D515" s="44"/>
      <c r="E515" s="44"/>
      <c r="F515" s="44"/>
      <c r="G515" s="44"/>
      <c r="H515" s="44"/>
      <c r="I515" s="44"/>
      <c r="J515" s="46"/>
    </row>
    <row r="516" spans="2:10">
      <c r="B516" s="41" t="s">
        <v>537</v>
      </c>
      <c r="C516" s="44"/>
      <c r="D516" s="44"/>
      <c r="E516" s="44"/>
      <c r="F516" s="44"/>
      <c r="G516" s="44"/>
      <c r="H516" s="44"/>
      <c r="I516" s="44"/>
      <c r="J516" s="46"/>
    </row>
    <row r="517" spans="2:10">
      <c r="B517" s="41" t="s">
        <v>538</v>
      </c>
      <c r="C517" s="44"/>
      <c r="D517" s="44"/>
      <c r="E517" s="44"/>
      <c r="F517" s="44"/>
      <c r="G517" s="44"/>
      <c r="H517" s="44"/>
      <c r="I517" s="44"/>
      <c r="J517" s="46"/>
    </row>
    <row r="518" spans="2:10">
      <c r="B518" s="41" t="s">
        <v>539</v>
      </c>
      <c r="C518" s="44"/>
      <c r="D518" s="44"/>
      <c r="E518" s="44"/>
      <c r="F518" s="44"/>
      <c r="G518" s="44"/>
      <c r="H518" s="44"/>
      <c r="I518" s="44"/>
      <c r="J518" s="46"/>
    </row>
    <row r="519" spans="2:10">
      <c r="B519" s="41" t="s">
        <v>540</v>
      </c>
      <c r="C519" s="44"/>
      <c r="D519" s="44"/>
      <c r="E519" s="44"/>
      <c r="F519" s="44"/>
      <c r="G519" s="44"/>
      <c r="H519" s="44"/>
      <c r="I519" s="44"/>
      <c r="J519" s="46"/>
    </row>
    <row r="520" spans="2:10">
      <c r="B520" s="41" t="s">
        <v>541</v>
      </c>
      <c r="C520" s="44"/>
      <c r="D520" s="44"/>
      <c r="E520" s="44"/>
      <c r="F520" s="44"/>
      <c r="G520" s="44"/>
      <c r="H520" s="44"/>
      <c r="I520" s="44"/>
      <c r="J520" s="46"/>
    </row>
    <row r="521" spans="2:10">
      <c r="B521" s="41" t="s">
        <v>542</v>
      </c>
      <c r="C521" s="44"/>
      <c r="D521" s="44"/>
      <c r="E521" s="44"/>
      <c r="F521" s="44"/>
      <c r="G521" s="44"/>
      <c r="H521" s="44"/>
      <c r="I521" s="44"/>
      <c r="J521" s="46"/>
    </row>
    <row r="522" spans="2:10">
      <c r="B522" s="41" t="s">
        <v>543</v>
      </c>
      <c r="C522" s="44"/>
      <c r="D522" s="44"/>
      <c r="E522" s="44"/>
      <c r="F522" s="44"/>
      <c r="G522" s="44"/>
      <c r="H522" s="44"/>
      <c r="I522" s="44"/>
      <c r="J522" s="46"/>
    </row>
    <row r="523" spans="2:10">
      <c r="B523" s="41" t="s">
        <v>544</v>
      </c>
      <c r="C523" s="44"/>
      <c r="D523" s="44"/>
      <c r="E523" s="44"/>
      <c r="F523" s="44"/>
      <c r="G523" s="44"/>
      <c r="H523" s="44"/>
      <c r="I523" s="44"/>
      <c r="J523" s="46"/>
    </row>
    <row r="524" spans="2:10">
      <c r="B524" s="41" t="s">
        <v>545</v>
      </c>
      <c r="C524" s="44"/>
      <c r="D524" s="44"/>
      <c r="E524" s="44"/>
      <c r="F524" s="44"/>
      <c r="G524" s="44"/>
      <c r="H524" s="44"/>
      <c r="I524" s="44"/>
      <c r="J524" s="46"/>
    </row>
    <row r="525" spans="2:10">
      <c r="B525" s="41" t="s">
        <v>546</v>
      </c>
      <c r="C525" s="44"/>
      <c r="D525" s="44"/>
      <c r="E525" s="44"/>
      <c r="F525" s="44"/>
      <c r="G525" s="44"/>
      <c r="H525" s="44"/>
      <c r="I525" s="44"/>
      <c r="J525" s="46"/>
    </row>
    <row r="526" spans="2:10">
      <c r="B526" s="41"/>
      <c r="C526" s="44"/>
      <c r="D526" s="44"/>
      <c r="E526" s="44"/>
      <c r="F526" s="44"/>
      <c r="G526" s="44"/>
      <c r="H526" s="44"/>
      <c r="I526" s="44"/>
      <c r="J526" s="46"/>
    </row>
    <row r="527" spans="2:10">
      <c r="B527" s="41"/>
      <c r="C527" s="44"/>
      <c r="D527" s="44"/>
      <c r="E527" s="44"/>
      <c r="F527" s="44"/>
      <c r="G527" s="44"/>
      <c r="H527" s="44"/>
      <c r="I527" s="44"/>
      <c r="J527" s="46"/>
    </row>
    <row r="528" spans="2:10">
      <c r="B528" s="39"/>
      <c r="C528" s="37"/>
      <c r="D528" s="37"/>
      <c r="E528" s="37"/>
      <c r="F528" s="37"/>
      <c r="G528" s="37"/>
      <c r="H528" s="37"/>
      <c r="I528" s="37"/>
      <c r="J528" s="38"/>
    </row>
  </sheetData>
  <mergeCells count="110">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 ref="K126:L126"/>
    <mergeCell ref="K127:L127"/>
    <mergeCell ref="K128:L128"/>
    <mergeCell ref="E127:F127"/>
    <mergeCell ref="E128:F128"/>
    <mergeCell ref="E131:F131"/>
    <mergeCell ref="B249:C249"/>
    <mergeCell ref="E129:F129"/>
    <mergeCell ref="E126:F126"/>
    <mergeCell ref="B132:D132"/>
    <mergeCell ref="E132:F132"/>
    <mergeCell ref="B271:C271"/>
    <mergeCell ref="B272:C272"/>
    <mergeCell ref="B273:C273"/>
    <mergeCell ref="B275:D275"/>
    <mergeCell ref="B276:D276"/>
    <mergeCell ref="B277:D277"/>
    <mergeCell ref="B278:D278"/>
    <mergeCell ref="B345:D345"/>
    <mergeCell ref="B346:D346"/>
    <mergeCell ref="B279:D279"/>
    <mergeCell ref="B293:D293"/>
    <mergeCell ref="B294:D294"/>
    <mergeCell ref="B295:D295"/>
    <mergeCell ref="B296:D296"/>
    <mergeCell ref="B297:D297"/>
    <mergeCell ref="B298:D298"/>
    <mergeCell ref="B280:D280"/>
    <mergeCell ref="B291:D291"/>
    <mergeCell ref="B292:D292"/>
    <mergeCell ref="H307:I307"/>
    <mergeCell ref="H308:I308"/>
    <mergeCell ref="H309:I309"/>
    <mergeCell ref="H310:I310"/>
    <mergeCell ref="B307:D307"/>
    <mergeCell ref="B299:D299"/>
    <mergeCell ref="B340:D340"/>
    <mergeCell ref="B341:D341"/>
    <mergeCell ref="B342:D342"/>
    <mergeCell ref="B339:D339"/>
    <mergeCell ref="B407:E407"/>
    <mergeCell ref="B408:E408"/>
    <mergeCell ref="B409:E409"/>
    <mergeCell ref="B410:E410"/>
    <mergeCell ref="B411:E411"/>
    <mergeCell ref="B412:E412"/>
    <mergeCell ref="B424:D427"/>
    <mergeCell ref="B308:D308"/>
    <mergeCell ref="B309:D309"/>
    <mergeCell ref="B310:D310"/>
    <mergeCell ref="B343:D343"/>
    <mergeCell ref="B344:D344"/>
    <mergeCell ref="B347:D347"/>
    <mergeCell ref="C468:D468"/>
    <mergeCell ref="C469:D469"/>
    <mergeCell ref="C470:D470"/>
    <mergeCell ref="B413:E413"/>
    <mergeCell ref="B414:E414"/>
    <mergeCell ref="B415:E415"/>
    <mergeCell ref="B421:D421"/>
    <mergeCell ref="B446:D448"/>
    <mergeCell ref="B461:D463"/>
    <mergeCell ref="B12:F12"/>
    <mergeCell ref="K120:L120"/>
    <mergeCell ref="H129:J129"/>
    <mergeCell ref="K129:L129"/>
    <mergeCell ref="B484:J484"/>
    <mergeCell ref="B120:D120"/>
    <mergeCell ref="B122:D122"/>
    <mergeCell ref="B123:D123"/>
    <mergeCell ref="E122:F122"/>
    <mergeCell ref="E123:F123"/>
    <mergeCell ref="E120:F120"/>
    <mergeCell ref="H120:J120"/>
    <mergeCell ref="C473:D473"/>
    <mergeCell ref="B274:C274"/>
    <mergeCell ref="F446:K449"/>
    <mergeCell ref="C472:D472"/>
    <mergeCell ref="F424:I426"/>
    <mergeCell ref="C474:D474"/>
    <mergeCell ref="C475:D475"/>
    <mergeCell ref="C476:D476"/>
    <mergeCell ref="C477:D477"/>
    <mergeCell ref="C465:D465"/>
    <mergeCell ref="C466:D466"/>
    <mergeCell ref="C467:D46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2017-12-12T00:07:23Z</dcterms:modified>
</cp:coreProperties>
</file>