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drawings/drawing3.xml" ContentType="application/vnd.openxmlformats-officedocument.drawingml.chartshapes+xml"/>
  <Override PartName="/xl/charts/chart8.xml" ContentType="application/vnd.openxmlformats-officedocument.drawingml.chart+xml"/>
  <Override PartName="/xl/drawings/drawing4.xml" ContentType="application/vnd.openxmlformats-officedocument.drawingml.chartshapes+xml"/>
  <Override PartName="/xl/charts/chart9.xml" ContentType="application/vnd.openxmlformats-officedocument.drawingml.chart+xml"/>
  <Override PartName="/xl/charts/chart10.xml" ContentType="application/vnd.openxmlformats-officedocument.drawingml.chart+xml"/>
  <Override PartName="/xl/drawings/drawing5.xml" ContentType="application/vnd.openxmlformats-officedocument.drawing+xml"/>
  <Override PartName="/xl/charts/chart11.xml" ContentType="application/vnd.openxmlformats-officedocument.drawingml.chart+xml"/>
  <Override PartName="/xl/charts/style1.xml" ContentType="application/vnd.ms-office.chartstyle+xml"/>
  <Override PartName="/xl/charts/colors1.xml" ContentType="application/vnd.ms-office.chartcolorstyle+xml"/>
  <Override PartName="/xl/charts/chart12.xml" ContentType="application/vnd.openxmlformats-officedocument.drawingml.chart+xml"/>
  <Override PartName="/xl/charts/style2.xml" ContentType="application/vnd.ms-office.chartstyle+xml"/>
  <Override PartName="/xl/charts/colors2.xml" ContentType="application/vnd.ms-office.chartcolorstyle+xml"/>
  <Override PartName="/xl/charts/chart13.xml" ContentType="application/vnd.openxmlformats-officedocument.drawingml.chart+xml"/>
  <Override PartName="/xl/charts/style3.xml" ContentType="application/vnd.ms-office.chartstyle+xml"/>
  <Override PartName="/xl/charts/colors3.xml" ContentType="application/vnd.ms-office.chartcolorstyle+xml"/>
  <Override PartName="/xl/charts/chart14.xml" ContentType="application/vnd.openxmlformats-officedocument.drawingml.chart+xml"/>
  <Override PartName="/xl/charts/style4.xml" ContentType="application/vnd.ms-office.chartstyle+xml"/>
  <Override PartName="/xl/charts/colors4.xml" ContentType="application/vnd.ms-office.chartcolorstyle+xml"/>
  <Override PartName="/xl/charts/chart15.xml" ContentType="application/vnd.openxmlformats-officedocument.drawingml.chart+xml"/>
  <Override PartName="/xl/charts/style5.xml" ContentType="application/vnd.ms-office.chartstyle+xml"/>
  <Override PartName="/xl/charts/colors5.xml" ContentType="application/vnd.ms-office.chartcolorstyle+xml"/>
  <Override PartName="/xl/charts/chart16.xml" ContentType="application/vnd.openxmlformats-officedocument.drawingml.chart+xml"/>
  <Override PartName="/xl/charts/style6.xml" ContentType="application/vnd.ms-office.chartstyle+xml"/>
  <Override PartName="/xl/charts/colors6.xml" ContentType="application/vnd.ms-office.chartcolorstyle+xml"/>
  <Override PartName="/xl/charts/chart17.xml" ContentType="application/vnd.openxmlformats-officedocument.drawingml.chart+xml"/>
  <Override PartName="/xl/charts/style7.xml" ContentType="application/vnd.ms-office.chartstyle+xml"/>
  <Override PartName="/xl/charts/colors7.xml" ContentType="application/vnd.ms-office.chartcolorstyle+xml"/>
  <Override PartName="/xl/charts/chart18.xml" ContentType="application/vnd.openxmlformats-officedocument.drawingml.chart+xml"/>
  <Override PartName="/xl/charts/style8.xml" ContentType="application/vnd.ms-office.chartstyle+xml"/>
  <Override PartName="/xl/charts/colors8.xml" ContentType="application/vnd.ms-office.chartcolorstyle+xml"/>
  <Override PartName="/xl/charts/chart19.xml" ContentType="application/vnd.openxmlformats-officedocument.drawingml.chart+xml"/>
  <Override PartName="/xl/charts/style9.xml" ContentType="application/vnd.ms-office.chartstyle+xml"/>
  <Override PartName="/xl/charts/colors9.xml" ContentType="application/vnd.ms-office.chartcolorstyle+xml"/>
  <Override PartName="/xl/charts/chart20.xml" ContentType="application/vnd.openxmlformats-officedocument.drawingml.chart+xml"/>
  <Override PartName="/xl/charts/style10.xml" ContentType="application/vnd.ms-office.chartstyle+xml"/>
  <Override PartName="/xl/charts/colors10.xml" ContentType="application/vnd.ms-office.chartcolorstyle+xml"/>
  <Override PartName="/xl/drawings/drawing6.xml" ContentType="application/vnd.openxmlformats-officedocument.drawing+xml"/>
  <Override PartName="/xl/drawings/drawing7.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001"/>
  <workbookPr/>
  <mc:AlternateContent xmlns:mc="http://schemas.openxmlformats.org/markup-compatibility/2006">
    <mc:Choice Requires="x15">
      <x15ac:absPath xmlns:x15ac="http://schemas.microsoft.com/office/spreadsheetml/2010/11/ac" url="C:\Users\Brigitte Angelica\Desktop\Gestión de Egresados\Autoevaluación\Posgrado\Maestría en Ingeniería Mecánica\"/>
    </mc:Choice>
  </mc:AlternateContent>
  <xr:revisionPtr revIDLastSave="0" documentId="13_ncr:1_{4A35621C-F8EE-4EEE-8B66-19AB840EBAAC}" xr6:coauthVersionLast="45" xr6:coauthVersionMax="45" xr10:uidLastSave="{00000000-0000-0000-0000-000000000000}"/>
  <bookViews>
    <workbookView xWindow="-120" yWindow="-120" windowWidth="29040" windowHeight="15840" activeTab="2" xr2:uid="{00000000-000D-0000-FFFF-FFFF00000000}"/>
  </bookViews>
  <sheets>
    <sheet name="Presentación" sheetId="1" r:id="rId1"/>
    <sheet name="Informe hasta el 2018" sheetId="7" r:id="rId2"/>
    <sheet name="Egresados 2020" sheetId="4" r:id="rId3"/>
    <sheet name="Empleadores" sheetId="3" r:id="rId4"/>
    <sheet name="OLE" sheetId="5" r:id="rId5"/>
  </sheets>
  <externalReferences>
    <externalReference r:id="rId6"/>
  </externalReferenc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C224" i="4" l="1"/>
  <c r="C379" i="7" l="1"/>
  <c r="C362" i="7"/>
  <c r="H359" i="7"/>
  <c r="C289" i="7"/>
  <c r="E232" i="7"/>
  <c r="F232" i="7" s="1"/>
  <c r="J232" i="7" s="1"/>
  <c r="F231" i="7"/>
  <c r="J231" i="7" s="1"/>
  <c r="D196" i="7"/>
  <c r="C170" i="7"/>
  <c r="D169" i="7" s="1"/>
  <c r="E127" i="7"/>
  <c r="K124" i="7"/>
  <c r="C90" i="7"/>
  <c r="D90" i="7" s="1"/>
  <c r="G90" i="7" s="1"/>
  <c r="D89" i="7"/>
  <c r="G89" i="7" s="1"/>
  <c r="D87" i="7"/>
  <c r="G87" i="7" s="1"/>
  <c r="D63" i="7"/>
  <c r="G63" i="7" s="1"/>
  <c r="C63" i="7"/>
  <c r="C37" i="7"/>
  <c r="C399" i="7" s="1"/>
  <c r="D36" i="7"/>
  <c r="G36" i="7" s="1"/>
  <c r="D166" i="7" l="1"/>
  <c r="C396" i="7"/>
  <c r="D60" i="7"/>
  <c r="G60" i="7" s="1"/>
  <c r="D62" i="7"/>
  <c r="G62" i="7" s="1"/>
  <c r="E123" i="7"/>
  <c r="E125" i="7"/>
  <c r="E128" i="7"/>
  <c r="D167" i="7"/>
  <c r="C286" i="7"/>
  <c r="C290" i="7"/>
  <c r="C360" i="7"/>
  <c r="C363" i="7"/>
  <c r="I380" i="7"/>
  <c r="C397" i="7"/>
  <c r="D86" i="7"/>
  <c r="G86" i="7" s="1"/>
  <c r="D88" i="7"/>
  <c r="G88" i="7" s="1"/>
  <c r="K123" i="7"/>
  <c r="K125" i="7"/>
  <c r="D164" i="7"/>
  <c r="D168" i="7"/>
  <c r="E194" i="7"/>
  <c r="F230" i="7"/>
  <c r="J230" i="7" s="1"/>
  <c r="C287" i="7"/>
  <c r="C310" i="7"/>
  <c r="H360" i="7"/>
  <c r="C364" i="7"/>
  <c r="I381" i="7"/>
  <c r="C398" i="7"/>
  <c r="D35" i="7"/>
  <c r="G35" i="7" s="1"/>
  <c r="D37" i="7"/>
  <c r="G37" i="7" s="1"/>
  <c r="D61" i="7"/>
  <c r="G61" i="7" s="1"/>
  <c r="E124" i="7"/>
  <c r="E126" i="7"/>
  <c r="D165" i="7"/>
  <c r="E195" i="7"/>
  <c r="C288" i="7"/>
  <c r="C311" i="7"/>
  <c r="C361" i="7"/>
  <c r="C378" i="7"/>
  <c r="C395" i="7"/>
  <c r="C251" i="4"/>
  <c r="E248" i="4" s="1"/>
  <c r="C237" i="4"/>
  <c r="D236" i="4" s="1"/>
  <c r="D222" i="4"/>
  <c r="C209" i="4"/>
  <c r="D207" i="4" s="1"/>
  <c r="E197" i="4"/>
  <c r="F192" i="4" s="1"/>
  <c r="E125" i="4"/>
  <c r="E130" i="4" s="1"/>
  <c r="C95" i="4"/>
  <c r="D94" i="4" s="1"/>
  <c r="D172" i="4"/>
  <c r="E171" i="4" s="1"/>
  <c r="C68" i="4"/>
  <c r="D67" i="4" s="1"/>
  <c r="C42" i="4"/>
  <c r="D170" i="7" l="1"/>
  <c r="E196" i="7"/>
  <c r="D235" i="4"/>
  <c r="D237" i="4" s="1"/>
  <c r="E249" i="4"/>
  <c r="E246" i="4"/>
  <c r="E247" i="4"/>
  <c r="E250" i="4"/>
  <c r="D223" i="4"/>
  <c r="D224" i="4" s="1"/>
  <c r="D206" i="4"/>
  <c r="D205" i="4"/>
  <c r="D208" i="4"/>
  <c r="F194" i="4"/>
  <c r="F191" i="4"/>
  <c r="F190" i="4"/>
  <c r="F196" i="4"/>
  <c r="F193" i="4"/>
  <c r="F195" i="4"/>
  <c r="E170" i="4"/>
  <c r="E172" i="4" s="1"/>
  <c r="D40" i="4"/>
  <c r="D65" i="4"/>
  <c r="D66" i="4"/>
  <c r="D41" i="4"/>
  <c r="E133" i="4"/>
  <c r="E131" i="4"/>
  <c r="E132" i="4"/>
  <c r="E129" i="4"/>
  <c r="E134" i="4"/>
  <c r="D92" i="4"/>
  <c r="D91" i="4"/>
  <c r="D93" i="4"/>
  <c r="D95" i="4"/>
  <c r="D68" i="4"/>
  <c r="D42" i="4"/>
  <c r="E251" i="4" l="1"/>
  <c r="D209" i="4"/>
  <c r="F197" i="4"/>
</calcChain>
</file>

<file path=xl/sharedStrings.xml><?xml version="1.0" encoding="utf-8"?>
<sst xmlns="http://schemas.openxmlformats.org/spreadsheetml/2006/main" count="557" uniqueCount="282">
  <si>
    <t>INTRODUCCIÓN:</t>
  </si>
  <si>
    <t>Equipo de trabajo</t>
  </si>
  <si>
    <t>Consolidación de datos</t>
  </si>
  <si>
    <t>Fuente: encuestas Observatorio de Seguimiento y Vinculación del Egresado</t>
  </si>
  <si>
    <t>Género</t>
  </si>
  <si>
    <t>Frecuencia</t>
  </si>
  <si>
    <t>Porcentaje</t>
  </si>
  <si>
    <t>Masculino</t>
  </si>
  <si>
    <t>Femenino</t>
  </si>
  <si>
    <t>Total</t>
  </si>
  <si>
    <t>Estado Civil</t>
  </si>
  <si>
    <t>Casado(a)/unión libre</t>
  </si>
  <si>
    <t>Soltero</t>
  </si>
  <si>
    <t>otro</t>
  </si>
  <si>
    <t>Otro</t>
  </si>
  <si>
    <t>Número de hijos</t>
  </si>
  <si>
    <t>Hijos</t>
  </si>
  <si>
    <t>Más de 2</t>
  </si>
  <si>
    <t xml:space="preserve">Que ocupa la mayor parte de su tiempo </t>
  </si>
  <si>
    <t>¿En la actualidad, en qué actividad ocupa la mayor parte de su tiempo? (opción única)</t>
  </si>
  <si>
    <t>¿Se encuentra relacionado su empleo con el posgrado que estudió?</t>
  </si>
  <si>
    <t>Trabajando</t>
  </si>
  <si>
    <t>si</t>
  </si>
  <si>
    <t>Buscando trabajo</t>
  </si>
  <si>
    <t>no</t>
  </si>
  <si>
    <t>Estudiando</t>
  </si>
  <si>
    <t xml:space="preserve">no respondio </t>
  </si>
  <si>
    <t>Oficios del hogar</t>
  </si>
  <si>
    <t xml:space="preserve">Incapacitado </t>
  </si>
  <si>
    <t>Otra actividad</t>
  </si>
  <si>
    <t xml:space="preserve">Ocupación </t>
  </si>
  <si>
    <t>Relación</t>
  </si>
  <si>
    <t>Si</t>
  </si>
  <si>
    <t xml:space="preserve">no </t>
  </si>
  <si>
    <t>Situación Laboral</t>
  </si>
  <si>
    <t>Nombre de la empresa:</t>
  </si>
  <si>
    <t>Dirección:</t>
  </si>
  <si>
    <t>Teléfono:</t>
  </si>
  <si>
    <t>Email:</t>
  </si>
  <si>
    <t>Su ocupación actual es (opción única):</t>
  </si>
  <si>
    <t xml:space="preserve">Su actividad Económica es (opción única): </t>
  </si>
  <si>
    <t>En esa actividad usted es:</t>
  </si>
  <si>
    <t>¿Qué tipo de vinculación tiene con esta empresa/institución? (opción única)</t>
  </si>
  <si>
    <t>¿Su contrato de trabajo incluye prestaciones sociales? (opción única)</t>
  </si>
  <si>
    <t>¿En qué tipo de empresa/institución se encuentra trabajando? (opción única)</t>
  </si>
  <si>
    <t>¿Cuál fue su ingreso laboral el mes pasado?</t>
  </si>
  <si>
    <t>Área de la empresa donde labora:</t>
  </si>
  <si>
    <t>Cargo actual:</t>
  </si>
  <si>
    <t>Cargo del jefe inmediato:</t>
  </si>
  <si>
    <t>Departamento/Región:</t>
  </si>
  <si>
    <t>Ciudad:</t>
  </si>
  <si>
    <t>País:</t>
  </si>
  <si>
    <t>Área de la empresa donde labora</t>
  </si>
  <si>
    <t>Educación</t>
  </si>
  <si>
    <t>Sin respuesta</t>
  </si>
  <si>
    <t>Producción Científica y  Tipo de producción</t>
  </si>
  <si>
    <t>¿Ha realizado algún tipo producción científica en los últimos cinco años?</t>
  </si>
  <si>
    <t>No</t>
  </si>
  <si>
    <t>TOTAL</t>
  </si>
  <si>
    <t>Tipo de Producción</t>
  </si>
  <si>
    <t>¿Qué tipo de producción científica ha realizado en los últimos cinco años?</t>
  </si>
  <si>
    <t>Tipo de producción</t>
  </si>
  <si>
    <t xml:space="preserve">Publicación de artículos en revistas internacionales Indexadas </t>
  </si>
  <si>
    <t xml:space="preserve">Publicación de artículos en revistas nacionales Indexadas </t>
  </si>
  <si>
    <t xml:space="preserve">Publicación en libros relacionados con Investigación desarrollada por el programa </t>
  </si>
  <si>
    <t>Productos tecnológicos</t>
  </si>
  <si>
    <t>Citas y/o co-citaciones</t>
  </si>
  <si>
    <t>Obras de arte</t>
  </si>
  <si>
    <t>Patentes</t>
  </si>
  <si>
    <t xml:space="preserve">Otro tipo de producción científica </t>
  </si>
  <si>
    <t>Movilidad Académica</t>
  </si>
  <si>
    <t xml:space="preserve">Considera que los mecanismos de divulgación utilizados por la universidad, son efectivos para dar a conocer oportunidades de movilidad académica y/o pasantías en el extranjero?  </t>
  </si>
  <si>
    <t>Canales de Comunicación</t>
  </si>
  <si>
    <t>¿De los siguientes canales de comunicación cuáles utiliza para mantener contacto con la Universidad Tecnológica de Pereira?</t>
  </si>
  <si>
    <t xml:space="preserve">Canales de comunicación </t>
  </si>
  <si>
    <t>Redes Sociales</t>
  </si>
  <si>
    <t>Campus Informa</t>
  </si>
  <si>
    <t>Programa del cual es egresado</t>
  </si>
  <si>
    <t xml:space="preserve">Observatorio de egresados </t>
  </si>
  <si>
    <t xml:space="preserve">Asociación de egresados </t>
  </si>
  <si>
    <t>Universitaria Estéreo</t>
  </si>
  <si>
    <t>Otros</t>
  </si>
  <si>
    <t>Ninguno</t>
  </si>
  <si>
    <t>Calidad Profesores</t>
  </si>
  <si>
    <t>¿Cuál es su apreciación sobre la calidad de las competencias pedagógicas, interpersonales, comunicativas, tecnológicas, e investigativas de los docentes del programa?</t>
  </si>
  <si>
    <t>Calificación</t>
  </si>
  <si>
    <t>Impacto Graduados</t>
  </si>
  <si>
    <t xml:space="preserve">¿Considera que los mecanismos de seguimiento de los egresados son efectivos? </t>
  </si>
  <si>
    <t>Son Efectivos</t>
  </si>
  <si>
    <t xml:space="preserve">Servicios UTP </t>
  </si>
  <si>
    <t>Identifique cual(es) de las siguientes actividades conoce y ha participado</t>
  </si>
  <si>
    <t>Actividades</t>
  </si>
  <si>
    <t>Conoce</t>
  </si>
  <si>
    <t>Participa</t>
  </si>
  <si>
    <t>No conoce/No participa</t>
  </si>
  <si>
    <t xml:space="preserve">Biblioteca </t>
  </si>
  <si>
    <t>Bolsa de empleo</t>
  </si>
  <si>
    <t>Educación continuada</t>
  </si>
  <si>
    <t>Bienestar Universitario</t>
  </si>
  <si>
    <t>Eventos Académicos</t>
  </si>
  <si>
    <t>Observatorio de Egresados</t>
  </si>
  <si>
    <t>Asociación de Egresados ASEUTP</t>
  </si>
  <si>
    <t>Elección de representante de egresados en los diferentes comités</t>
  </si>
  <si>
    <r>
      <rPr>
        <sz val="12"/>
        <color indexed="8"/>
        <rFont val="Calibri"/>
        <family val="2"/>
      </rPr>
      <t xml:space="preserve">La </t>
    </r>
    <r>
      <rPr>
        <b/>
        <sz val="12"/>
        <color indexed="8"/>
        <rFont val="Calibri"/>
        <family val="2"/>
      </rPr>
      <t xml:space="preserve">autoevaluación </t>
    </r>
    <r>
      <rPr>
        <sz val="12"/>
        <color indexed="8"/>
        <rFont val="Calibri"/>
        <family val="2"/>
      </rPr>
      <t xml:space="preserve">es el proceso de medición colectivo que permite identificar debilidades, fortalezas, amenazas y oportunidades. </t>
    </r>
  </si>
  <si>
    <t>De acuerdo con la definición anterior. ¿En qué medida el proceso de autoevaluación ha contribuido al mejoramiento continuo del programa?</t>
  </si>
  <si>
    <t>¿Ha participado en procesos de autoevaluación inherentes a su programa de posgrado, para mejoramiento del currículo ofertado?</t>
  </si>
  <si>
    <t xml:space="preserve">Mejoramiento continuo </t>
  </si>
  <si>
    <t>Alto grado</t>
  </si>
  <si>
    <t xml:space="preserve">Procesos de autoevaluación </t>
  </si>
  <si>
    <t>Mediano grado</t>
  </si>
  <si>
    <t>Bajo grado</t>
  </si>
  <si>
    <t xml:space="preserve">No </t>
  </si>
  <si>
    <t>Ningún grado</t>
  </si>
  <si>
    <t>No sabe</t>
  </si>
  <si>
    <t>¿Se encuentra satisfecho con el programa de posgrado del cual egresó?</t>
  </si>
  <si>
    <t>¿Recomendaría a un egresado de esta institución seleccionar este programa de posgrado que estudió ?</t>
  </si>
  <si>
    <t xml:space="preserve">Satisfacción </t>
  </si>
  <si>
    <t>Califique de 1 a 5 la calidad de la formación que imparte el programa de posgrado sobre sus estudiantes. (5 equivale a la más alta calidad)</t>
  </si>
  <si>
    <t xml:space="preserve">Calidad formación </t>
  </si>
  <si>
    <t>Si tiene sugerencias para mejorar la calidad de ésta formación, por favor menciónelas:</t>
  </si>
  <si>
    <t>Evaluación Curricular</t>
  </si>
  <si>
    <t>Pública</t>
  </si>
  <si>
    <t>Excelente</t>
  </si>
  <si>
    <t>Bueno</t>
  </si>
  <si>
    <t>Regular</t>
  </si>
  <si>
    <t xml:space="preserve">Empleado del gobierno	  </t>
  </si>
  <si>
    <t>entre 4 SMLV y menos de 5 SMLV</t>
  </si>
  <si>
    <t>Risaralda</t>
  </si>
  <si>
    <t>Ocupaciones en Ciencias Sociales, Educación, Servicios Gubernamentales y Religión</t>
  </si>
  <si>
    <t>Contrato a término indefinido</t>
  </si>
  <si>
    <t>Docente</t>
  </si>
  <si>
    <t>Pereira</t>
  </si>
  <si>
    <t>Colombia</t>
  </si>
  <si>
    <t>SIN RESPUESTA</t>
  </si>
  <si>
    <t>Universidad Tecnológica de Pereira</t>
  </si>
  <si>
    <t>Contrato a término fijo</t>
  </si>
  <si>
    <t>Decano</t>
  </si>
  <si>
    <t>Información Observatorio Laboral para la Educación</t>
  </si>
  <si>
    <t>AÑO DE EGRESO</t>
  </si>
  <si>
    <t>NIVEL DE ESTUDIO</t>
  </si>
  <si>
    <t>NIVEL ACADEMICO</t>
  </si>
  <si>
    <t>NIVEL DE FORMACION</t>
  </si>
  <si>
    <t>TASA DE COTIZANTES</t>
  </si>
  <si>
    <t>Egresados que cotizan como empleadores o independientes.</t>
  </si>
  <si>
    <r>
      <rPr>
        <b/>
        <sz val="11"/>
        <rFont val="Calibri"/>
        <family val="2"/>
        <scheme val="minor"/>
      </rPr>
      <t xml:space="preserve">Fuente: </t>
    </r>
    <r>
      <rPr>
        <sz val="11"/>
        <rFont val="Calibri"/>
        <family val="2"/>
        <scheme val="minor"/>
      </rPr>
      <t>Observatorio Laboral para la Educación.</t>
    </r>
  </si>
  <si>
    <r>
      <rPr>
        <b/>
        <sz val="11"/>
        <rFont val="Calibri"/>
        <family val="2"/>
        <scheme val="minor"/>
      </rPr>
      <t>Fecha de información:</t>
    </r>
    <r>
      <rPr>
        <sz val="11"/>
        <rFont val="Calibri"/>
        <family val="2"/>
        <scheme val="minor"/>
      </rPr>
      <t xml:space="preserve"> 2016</t>
    </r>
  </si>
  <si>
    <t>MG</t>
  </si>
  <si>
    <t>2 AÑO</t>
  </si>
  <si>
    <t>5 AÑO</t>
  </si>
  <si>
    <t>POSGRADO</t>
  </si>
  <si>
    <t>PROMEDIO INGRESO 2016</t>
  </si>
  <si>
    <t>-</t>
  </si>
  <si>
    <t>Nombre de la organización:</t>
  </si>
  <si>
    <t>UTP</t>
  </si>
  <si>
    <t>3137300</t>
  </si>
  <si>
    <t>Empleado</t>
  </si>
  <si>
    <t>Área educativa</t>
  </si>
  <si>
    <t>Cargo que desempeña:</t>
  </si>
  <si>
    <t>¿Ha realizado algún tipo producción científica?</t>
  </si>
  <si>
    <t>Programa del cual egresó</t>
  </si>
  <si>
    <t xml:space="preserve">Oficina de egresados </t>
  </si>
  <si>
    <t>¿Cuál es su apreciación sobre la calidad de las competencias pedagógicas de los docentes del programa?</t>
  </si>
  <si>
    <t>Malo</t>
  </si>
  <si>
    <t xml:space="preserve">Califique de 1 a 5 la calidad de la formación que imparte el programa de posgrado sobre sus estudiantes.Siendo 5 la calificación más alta. </t>
  </si>
  <si>
    <r>
      <rPr>
        <b/>
        <sz val="14"/>
        <color indexed="8"/>
        <rFont val="Calibri"/>
        <family val="2"/>
      </rPr>
      <t xml:space="preserve">Yenny Viviana Quiceno Barreto </t>
    </r>
    <r>
      <rPr>
        <sz val="14"/>
        <color indexed="8"/>
        <rFont val="Calibri"/>
        <family val="2"/>
      </rPr>
      <t xml:space="preserve">
Directora Ejecutiva Asociación de Egresados ASEUTP
diregresados@utp.edu.co  -  3137355
</t>
    </r>
    <r>
      <rPr>
        <b/>
        <sz val="14"/>
        <color rgb="FF000000"/>
        <rFont val="Calibri"/>
        <family val="2"/>
      </rPr>
      <t xml:space="preserve">
Erika Alejandra Hincapié Ortiz 
</t>
    </r>
    <r>
      <rPr>
        <sz val="14"/>
        <color indexed="8"/>
        <rFont val="Calibri"/>
        <family val="2"/>
      </rPr>
      <t xml:space="preserve">Coordinadora Gestión de Egresados
egresados@utp.edu.co  -  3137533
</t>
    </r>
    <r>
      <rPr>
        <b/>
        <sz val="14"/>
        <color indexed="8"/>
        <rFont val="Calibri"/>
        <family val="2"/>
      </rPr>
      <t xml:space="preserve">
</t>
    </r>
  </si>
  <si>
    <r>
      <rPr>
        <b/>
        <sz val="14"/>
        <color indexed="8"/>
        <rFont val="Calibri"/>
        <family val="2"/>
      </rPr>
      <t xml:space="preserve">Gestión de Egresados
Asociación de Egresados
</t>
    </r>
    <r>
      <rPr>
        <sz val="14"/>
        <color indexed="8"/>
        <rFont val="Calibri"/>
        <family val="2"/>
      </rPr>
      <t>www.utp.edu.co/egresados
Edificio 3, tercer piso, Oficina 3-305
Universidad Tecnológica de Pereira</t>
    </r>
  </si>
  <si>
    <r>
      <t>El proceso Gestión de Egresados fortalece a la Universidad con los resultados de las encuestas realizadas a egresados y empleadores, para cada uno de los programas académicos de pregrado y posgrado con la finalidad de trabajar en los procesos de autoevaluación y acreditación, puesto que, el seguimiento a los egresados  es un elemento fundamental en la búsqueda de la calidad y factor estratégico para el mejoramiento y evaluación del impacto que la institución tiene en el medio; además de la satisfacción de los empleadores que nos enrutan a la excelencia profesional. 
Se trabaja de la mano con la Vicerrectoría Académica en pro del aseguramiento de la calidad de cada uno de los programas académicos, así mismo se respalda el direccionamiento estratégico del  Plan de desarrollo institucional que involucra al egresado como un aliado que permite generar un mayor contacto entre el contexto laboral y la academia, debido al vínculo tan cercano que tiene a la realidad social actual.
Este informe, presenta los resultados obtenidos de la aplicación de encuesta a egresados de posgrados al momento de graduarse, segundo y quinto año de egreso, demás de las encuestas a empleadores.</t>
    </r>
    <r>
      <rPr>
        <sz val="14"/>
        <color indexed="8"/>
        <rFont val="Calibri"/>
        <family val="2"/>
      </rPr>
      <t xml:space="preserve"> 
A continuación se presentan en las siguientes pestañas información sobre:
</t>
    </r>
    <r>
      <rPr>
        <b/>
        <sz val="14"/>
        <color indexed="8"/>
        <rFont val="Calibri"/>
        <family val="2"/>
      </rPr>
      <t>Informe hasta el 2018
Informe egresados 2020
Resultados encuestas empleadores
Información Observatorio Laboral para la Educación (OLE)</t>
    </r>
    <r>
      <rPr>
        <sz val="14"/>
        <color indexed="8"/>
        <rFont val="Calibri"/>
        <family val="2"/>
      </rPr>
      <t xml:space="preserve">
</t>
    </r>
  </si>
  <si>
    <t>contactenos@utp.edu.co</t>
  </si>
  <si>
    <t xml:space="preserve">No hay datos de empleaores para la Maestría en Ingeniería Mecánica </t>
  </si>
  <si>
    <t>Maestría en Ingeniería Mecánica</t>
  </si>
  <si>
    <t>Total graduados: 11</t>
  </si>
  <si>
    <t>Total egresados encuestados: 9</t>
  </si>
  <si>
    <t>ABB Ltda</t>
  </si>
  <si>
    <t>Calle 16 No 15-124 Zona Industrial La Popa</t>
  </si>
  <si>
    <t>313 6500</t>
  </si>
  <si>
    <t>juan.villegas@co.abb.com</t>
  </si>
  <si>
    <t>Ocupaciones en Ventas y Servicios</t>
  </si>
  <si>
    <t>Comercio; Reparación de Automotores, Motocicletas, Efectos Personales y Enseres Domésticos</t>
  </si>
  <si>
    <t xml:space="preserve">Empleado de empresa particular  </t>
  </si>
  <si>
    <t xml:space="preserve">Privada 	</t>
  </si>
  <si>
    <t>entre 2 SMLV y menos de 3 SMLV</t>
  </si>
  <si>
    <t>Marketing</t>
  </si>
  <si>
    <t>Profesional de ventas y mercadeo</t>
  </si>
  <si>
    <t>Gerente de mercadeo y ventas</t>
  </si>
  <si>
    <t>Dosquebradas</t>
  </si>
  <si>
    <t>universidad tecnológica de pereira</t>
  </si>
  <si>
    <t>la julita</t>
  </si>
  <si>
    <t>Otro tipo de contrato</t>
  </si>
  <si>
    <t>entre 3 SMLV y menos de 4 SMLV</t>
  </si>
  <si>
    <t>mecánica</t>
  </si>
  <si>
    <t>docente catedrático</t>
  </si>
  <si>
    <t>decano</t>
  </si>
  <si>
    <t>risaralda</t>
  </si>
  <si>
    <t>pereira</t>
  </si>
  <si>
    <t>colombia</t>
  </si>
  <si>
    <t>La Julita - Bloque L</t>
  </si>
  <si>
    <t>sebaospina@utp.edu.co</t>
  </si>
  <si>
    <t>Ocupaciones de Dirección y Gerencia</t>
  </si>
  <si>
    <t xml:space="preserve">Contrato de prestación de servicios	</t>
  </si>
  <si>
    <t>Laboratorio de pruebas dinámicas automotrices</t>
  </si>
  <si>
    <t>Gestor de proyectos empresariales</t>
  </si>
  <si>
    <t>Profesor Titular - Director Grupo de Investigación GENERGÉTICA</t>
  </si>
  <si>
    <t>Universidad Tecnologica de Pereira</t>
  </si>
  <si>
    <t>Carrera 27 #10-02 Barrio Alamos, Pereira</t>
  </si>
  <si>
    <t>+57 6 3137300</t>
  </si>
  <si>
    <t>Ocupaciones en Ciencias Naturales, Aplicadas y relacionadas</t>
  </si>
  <si>
    <t>menor a 1 SMLV (Salario mínimo legal vigente)</t>
  </si>
  <si>
    <t>Docente catedrático</t>
  </si>
  <si>
    <t>KRA 27 nO 10-02 BARRIO ALAMOS</t>
  </si>
  <si>
    <t>becaza@utp.edu.co</t>
  </si>
  <si>
    <t>ciencias basicas</t>
  </si>
  <si>
    <t>director</t>
  </si>
  <si>
    <t>Carrera 27 # 10-02 Barrio Alamos</t>
  </si>
  <si>
    <t>gcdaravina@utp.edu.co</t>
  </si>
  <si>
    <t>Ocupaciones de Procesamiento, Fabricación y Ensamble</t>
  </si>
  <si>
    <t>Industrias Manufactureras</t>
  </si>
  <si>
    <t>entre 1 SMLV y menos de 2 SMLV</t>
  </si>
  <si>
    <t>Facultad de ingeniería mecánica</t>
  </si>
  <si>
    <t>Docente Catedratico</t>
  </si>
  <si>
    <t xml:space="preserve">Juan Esteban Tibaquira </t>
  </si>
  <si>
    <t>Ecopetrol</t>
  </si>
  <si>
    <t>Avenida ferrocarril #17-12</t>
  </si>
  <si>
    <t>Dasbark@gmail.com</t>
  </si>
  <si>
    <t>Ocupaciones de la Explotación Primaria y Extractiva</t>
  </si>
  <si>
    <t>Suministros de Electricidad, Gas y Agua</t>
  </si>
  <si>
    <t xml:space="preserve">De Economía Mixta    </t>
  </si>
  <si>
    <t>más de 6 SMLV</t>
  </si>
  <si>
    <t xml:space="preserve">Mantenimiento de líneas </t>
  </si>
  <si>
    <t xml:space="preserve">Ingenieto de mantenimiento </t>
  </si>
  <si>
    <t xml:space="preserve">Coordinador de mantenimiento </t>
  </si>
  <si>
    <t xml:space="preserve">Colombia </t>
  </si>
  <si>
    <t xml:space="preserve">Trabajador  independiente    (Sector público o privado)  </t>
  </si>
  <si>
    <t>MORLECO S.A.S.</t>
  </si>
  <si>
    <t>KM 13 VÍA MAGDALENA BG.3</t>
  </si>
  <si>
    <t>jose.alvarado@morelco.com.co</t>
  </si>
  <si>
    <t>Construcción</t>
  </si>
  <si>
    <t>CONTROL Y SEGUIMIENTO DE OBRA</t>
  </si>
  <si>
    <t>SUPERVISOR II NVIII</t>
  </si>
  <si>
    <t>INGENIERO RESIDENTE</t>
  </si>
  <si>
    <t>CALDAS</t>
  </si>
  <si>
    <t>MANIZALES</t>
  </si>
  <si>
    <t>COLOMBIA</t>
  </si>
  <si>
    <t>Contratar profesionales que tengan estudios y/o experiencia relacionada con el posgrado. - La dirección del posgrado revise los tema que se van a trabajar en clase.</t>
  </si>
  <si>
    <t>no tengo</t>
  </si>
  <si>
    <t>Encuesta MUY LARGA</t>
  </si>
  <si>
    <t>Seguir cultivando el nivel de relación con las empresas para la realización de trabajos conjuntos y para la vinculación laboral, además para la venta de servicios por parte de la universiad a la comunidad.</t>
  </si>
  <si>
    <t>Traer profesores de otras ciudades,con conocimiento en el area.</t>
  </si>
  <si>
    <t>Hasta ahora ninguna sugerencia.</t>
  </si>
  <si>
    <t>No, no poseo</t>
  </si>
  <si>
    <t>Falto profundidad en algunas de las asignaturas.  Se necesitarían más clases prácticas.</t>
  </si>
  <si>
    <t xml:space="preserve">Maestría en Ingeniería Mecánica
</t>
  </si>
  <si>
    <t>Total graduados: 20</t>
  </si>
  <si>
    <t>Total egresados encuestados 2018: 9</t>
  </si>
  <si>
    <t>Carrera 27 #10-02 Barrio Alamos</t>
  </si>
  <si>
    <t xml:space="preserve">Carrera 27 Número 10-02 </t>
  </si>
  <si>
    <t>Cra 27 N 10 - 02 Los Alamos, Pereira</t>
  </si>
  <si>
    <t>Universidad Católica de Pereira</t>
  </si>
  <si>
    <t>Av. de las Américas No. 49 - 95</t>
  </si>
  <si>
    <t>Cra. 27 No. 10-02</t>
  </si>
  <si>
    <t>Cra 27, N°10-02, Pereira, Risaralda</t>
  </si>
  <si>
    <t>3137124</t>
  </si>
  <si>
    <t>(56) 3137300</t>
  </si>
  <si>
    <t>jodiqui@utp.edu.co</t>
  </si>
  <si>
    <t>036 3124000</t>
  </si>
  <si>
    <t>investigaciones@ucp.edu.co</t>
  </si>
  <si>
    <t>vivargas@utp.edu.co</t>
  </si>
  <si>
    <t>3218672821</t>
  </si>
  <si>
    <t>andrefeliprodriguez@utp.edu.co,  www.utp.edu.co</t>
  </si>
  <si>
    <t>Docente transitorio</t>
  </si>
  <si>
    <t>Área de administración</t>
  </si>
  <si>
    <t>Auxiliar de laboratorio</t>
  </si>
  <si>
    <t xml:space="preserve">Docente </t>
  </si>
  <si>
    <t>Director de programa</t>
  </si>
  <si>
    <t>Profesor Catedrático</t>
  </si>
  <si>
    <t>Coordinadora de Gestión de la 
Investigación</t>
  </si>
  <si>
    <t>Director de 
Investigaciones e Innovación</t>
  </si>
  <si>
    <t>Decano de la facultad 
de ingeniería mecánica</t>
  </si>
  <si>
    <t>Ninguna</t>
  </si>
  <si>
    <t>Las evaluaciones docentes deberían ser tenidas en cuenta ya que en muchas ocasiones raya en lo mediocre de algunos docentes y carecen de empatía y profesionalismo.</t>
  </si>
  <si>
    <t>Se deben de fortalecer más los grupos de investigación en las diferentes áreas y los recursos en los laboratorios.</t>
  </si>
  <si>
    <t>Total egresados encuestados 2020: 10</t>
  </si>
  <si>
    <t>Nivel de encuestas diligenciadas: 50%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</si>
</sst>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6" formatCode="&quot;$&quot;\ #,##0;[Red]\-&quot;$&quot;\ #,##0"/>
  </numFmts>
  <fonts count="29">
    <font>
      <sz val="11"/>
      <color theme="1"/>
      <name val="Calibri"/>
      <family val="2"/>
      <scheme val="minor"/>
    </font>
    <font>
      <sz val="11"/>
      <color theme="1"/>
      <name val="Calibri"/>
      <family val="2"/>
      <scheme val="minor"/>
    </font>
    <font>
      <b/>
      <sz val="11"/>
      <color theme="1"/>
      <name val="Calibri"/>
      <family val="2"/>
      <scheme val="minor"/>
    </font>
    <font>
      <b/>
      <sz val="16"/>
      <color theme="1"/>
      <name val="Calibri"/>
      <family val="2"/>
      <scheme val="minor"/>
    </font>
    <font>
      <sz val="14"/>
      <color theme="1"/>
      <name val="Calibri"/>
      <family val="2"/>
      <scheme val="minor"/>
    </font>
    <font>
      <sz val="14"/>
      <color indexed="8"/>
      <name val="Calibri"/>
      <family val="2"/>
    </font>
    <font>
      <b/>
      <sz val="14"/>
      <color indexed="8"/>
      <name val="Calibri"/>
      <family val="2"/>
    </font>
    <font>
      <b/>
      <sz val="14"/>
      <color theme="1"/>
      <name val="Calibri"/>
      <family val="2"/>
      <scheme val="minor"/>
    </font>
    <font>
      <sz val="11"/>
      <color theme="3"/>
      <name val="Calibri"/>
      <family val="2"/>
      <scheme val="minor"/>
    </font>
    <font>
      <b/>
      <sz val="12"/>
      <color theme="3"/>
      <name val="Calibri"/>
      <family val="2"/>
      <scheme val="minor"/>
    </font>
    <font>
      <b/>
      <sz val="12"/>
      <color theme="1"/>
      <name val="Calibri"/>
      <family val="2"/>
      <scheme val="minor"/>
    </font>
    <font>
      <b/>
      <sz val="9"/>
      <color rgb="FF000000"/>
      <name val="Arial"/>
      <family val="2"/>
    </font>
    <font>
      <sz val="9"/>
      <color rgb="FF000000"/>
      <name val="Arial"/>
      <family val="2"/>
    </font>
    <font>
      <b/>
      <sz val="9"/>
      <color theme="1"/>
      <name val="Arial"/>
      <family val="2"/>
    </font>
    <font>
      <b/>
      <sz val="9"/>
      <color theme="1"/>
      <name val="Arial  "/>
    </font>
    <font>
      <sz val="9"/>
      <color theme="1"/>
      <name val="Arial  "/>
    </font>
    <font>
      <sz val="10"/>
      <color theme="1"/>
      <name val="Calibri"/>
      <family val="2"/>
      <scheme val="minor"/>
    </font>
    <font>
      <sz val="9"/>
      <color theme="1"/>
      <name val="Arial"/>
      <family val="2"/>
    </font>
    <font>
      <sz val="12"/>
      <color indexed="8"/>
      <name val="Calibri"/>
      <family val="2"/>
    </font>
    <font>
      <b/>
      <sz val="12"/>
      <color indexed="8"/>
      <name val="Calibri"/>
      <family val="2"/>
    </font>
    <font>
      <b/>
      <sz val="8"/>
      <name val="Lucida Sans"/>
      <family val="2"/>
    </font>
    <font>
      <sz val="11"/>
      <name val="Calibri"/>
      <family val="2"/>
      <scheme val="minor"/>
    </font>
    <font>
      <sz val="8"/>
      <name val="Lucida Sans"/>
      <family val="2"/>
    </font>
    <font>
      <sz val="8"/>
      <name val="Inherit"/>
    </font>
    <font>
      <b/>
      <sz val="11"/>
      <name val="Calibri"/>
      <family val="2"/>
      <scheme val="minor"/>
    </font>
    <font>
      <b/>
      <sz val="14"/>
      <color rgb="FF000000"/>
      <name val="Calibri"/>
      <family val="2"/>
    </font>
    <font>
      <sz val="8"/>
      <name val="Calibri"/>
      <family val="2"/>
      <scheme val="minor"/>
    </font>
    <font>
      <sz val="8"/>
      <color theme="1"/>
      <name val="Arial"/>
      <family val="2"/>
    </font>
    <font>
      <b/>
      <sz val="20"/>
      <color theme="1"/>
      <name val="Calibri"/>
      <family val="2"/>
      <scheme val="minor"/>
    </font>
  </fonts>
  <fills count="6">
    <fill>
      <patternFill patternType="none"/>
    </fill>
    <fill>
      <patternFill patternType="gray125"/>
    </fill>
    <fill>
      <patternFill patternType="solid">
        <fgColor theme="0"/>
        <bgColor indexed="64"/>
      </patternFill>
    </fill>
    <fill>
      <patternFill patternType="solid">
        <fgColor theme="4" tint="0.39997558519241921"/>
        <bgColor indexed="64"/>
      </patternFill>
    </fill>
    <fill>
      <patternFill patternType="solid">
        <fgColor theme="9" tint="0.79998168889431442"/>
        <bgColor theme="9" tint="0.79998168889431442"/>
      </patternFill>
    </fill>
    <fill>
      <patternFill patternType="solid">
        <fgColor theme="0"/>
        <bgColor theme="9" tint="0.79998168889431442"/>
      </patternFill>
    </fill>
  </fills>
  <borders count="1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style="thin">
        <color indexed="64"/>
      </left>
      <right/>
      <top/>
      <bottom style="thin">
        <color indexed="64"/>
      </bottom>
      <diagonal/>
    </border>
  </borders>
  <cellStyleXfs count="2">
    <xf numFmtId="0" fontId="0" fillId="0" borderId="0"/>
    <xf numFmtId="9" fontId="1" fillId="0" borderId="0" applyFont="0" applyFill="0" applyBorder="0" applyAlignment="0" applyProtection="0"/>
  </cellStyleXfs>
  <cellXfs count="114">
    <xf numFmtId="0" fontId="0" fillId="0" borderId="0" xfId="0"/>
    <xf numFmtId="0" fontId="0" fillId="2" borderId="0" xfId="0" applyFill="1"/>
    <xf numFmtId="0" fontId="0" fillId="2" borderId="0" xfId="0" applyFill="1" applyBorder="1"/>
    <xf numFmtId="0" fontId="4" fillId="2" borderId="0" xfId="0" applyFont="1" applyFill="1" applyAlignment="1">
      <alignment wrapText="1"/>
    </xf>
    <xf numFmtId="0" fontId="7" fillId="2" borderId="0" xfId="0" applyFont="1" applyFill="1" applyAlignment="1">
      <alignment vertical="center"/>
    </xf>
    <xf numFmtId="0" fontId="8" fillId="2" borderId="0" xfId="0" applyFont="1" applyFill="1"/>
    <xf numFmtId="0" fontId="3" fillId="2" borderId="0" xfId="0" applyFont="1" applyFill="1"/>
    <xf numFmtId="0" fontId="10" fillId="2" borderId="0" xfId="0" applyFont="1" applyFill="1"/>
    <xf numFmtId="0" fontId="11" fillId="2" borderId="1" xfId="0" applyFont="1" applyFill="1" applyBorder="1" applyAlignment="1">
      <alignment wrapText="1"/>
    </xf>
    <xf numFmtId="0" fontId="12" fillId="2" borderId="1" xfId="0" applyFont="1" applyFill="1" applyBorder="1" applyAlignment="1">
      <alignment vertical="top" wrapText="1"/>
    </xf>
    <xf numFmtId="9" fontId="1" fillId="2" borderId="1" xfId="1" applyFont="1" applyFill="1" applyBorder="1"/>
    <xf numFmtId="0" fontId="0" fillId="2" borderId="1" xfId="0" applyFill="1" applyBorder="1"/>
    <xf numFmtId="0" fontId="12" fillId="2" borderId="0" xfId="0" applyFont="1" applyFill="1" applyBorder="1" applyAlignment="1">
      <alignment horizontal="center" vertical="top" wrapText="1"/>
    </xf>
    <xf numFmtId="0" fontId="0" fillId="0" borderId="1" xfId="0" applyBorder="1"/>
    <xf numFmtId="0" fontId="13" fillId="2" borderId="2" xfId="0" applyFont="1" applyFill="1" applyBorder="1"/>
    <xf numFmtId="9" fontId="1" fillId="2" borderId="1" xfId="1" applyFont="1" applyFill="1" applyBorder="1" applyAlignment="1">
      <alignment horizontal="center" vertical="center"/>
    </xf>
    <xf numFmtId="0" fontId="16" fillId="2" borderId="1" xfId="0" applyFont="1" applyFill="1" applyBorder="1" applyAlignment="1">
      <alignment horizontal="center" vertical="center" wrapText="1"/>
    </xf>
    <xf numFmtId="9" fontId="16" fillId="2" borderId="1" xfId="1" applyFont="1" applyFill="1" applyBorder="1" applyAlignment="1">
      <alignment horizontal="center" vertical="center" wrapText="1"/>
    </xf>
    <xf numFmtId="0" fontId="2" fillId="2" borderId="0" xfId="0" applyFont="1" applyFill="1"/>
    <xf numFmtId="0" fontId="2" fillId="2" borderId="1" xfId="0" applyFont="1" applyFill="1" applyBorder="1"/>
    <xf numFmtId="9" fontId="0" fillId="2" borderId="0" xfId="0" applyNumberFormat="1" applyFill="1"/>
    <xf numFmtId="0" fontId="0" fillId="2" borderId="0" xfId="0" applyFill="1" applyAlignment="1">
      <alignment wrapText="1"/>
    </xf>
    <xf numFmtId="9" fontId="1" fillId="2" borderId="0" xfId="1" applyFont="1" applyFill="1" applyBorder="1"/>
    <xf numFmtId="0" fontId="0" fillId="2" borderId="0" xfId="0" applyFill="1" applyBorder="1" applyAlignment="1"/>
    <xf numFmtId="0" fontId="0" fillId="2" borderId="5" xfId="0" applyFill="1" applyBorder="1"/>
    <xf numFmtId="0" fontId="0" fillId="0" borderId="5" xfId="0" applyBorder="1"/>
    <xf numFmtId="0" fontId="0" fillId="2" borderId="6" xfId="0" applyFill="1" applyBorder="1"/>
    <xf numFmtId="0" fontId="0" fillId="2" borderId="7" xfId="0" applyFill="1" applyBorder="1"/>
    <xf numFmtId="3" fontId="0" fillId="2" borderId="1" xfId="0" applyNumberFormat="1" applyFill="1" applyBorder="1" applyAlignment="1">
      <alignment horizontal="center" vertical="center"/>
    </xf>
    <xf numFmtId="3" fontId="1" fillId="2" borderId="1" xfId="1" applyNumberFormat="1" applyFont="1" applyFill="1" applyBorder="1" applyAlignment="1">
      <alignment horizontal="center" vertical="center"/>
    </xf>
    <xf numFmtId="0" fontId="12" fillId="2" borderId="1" xfId="0" applyFont="1" applyFill="1" applyBorder="1" applyAlignment="1">
      <alignment horizontal="center" vertical="center" wrapText="1"/>
    </xf>
    <xf numFmtId="9" fontId="0" fillId="2" borderId="1" xfId="0" applyNumberFormat="1" applyFill="1" applyBorder="1" applyAlignment="1">
      <alignment horizontal="center" vertical="center"/>
    </xf>
    <xf numFmtId="0" fontId="13" fillId="2" borderId="1" xfId="0" applyFont="1" applyFill="1" applyBorder="1" applyAlignment="1">
      <alignment horizontal="center" vertical="center"/>
    </xf>
    <xf numFmtId="0" fontId="0" fillId="2" borderId="8" xfId="0" applyFill="1" applyBorder="1"/>
    <xf numFmtId="0" fontId="0" fillId="2" borderId="9" xfId="0" applyFill="1" applyBorder="1"/>
    <xf numFmtId="0" fontId="2" fillId="2" borderId="1" xfId="0" applyFont="1" applyFill="1" applyBorder="1" applyAlignment="1">
      <alignment horizontal="center"/>
    </xf>
    <xf numFmtId="0" fontId="0" fillId="2" borderId="1" xfId="0" applyFill="1" applyBorder="1" applyAlignment="1">
      <alignment horizontal="center" vertical="center"/>
    </xf>
    <xf numFmtId="0" fontId="0" fillId="2" borderId="1" xfId="0" applyFill="1" applyBorder="1" applyAlignment="1">
      <alignment horizontal="center"/>
    </xf>
    <xf numFmtId="0" fontId="2" fillId="2" borderId="1" xfId="0" applyFont="1" applyFill="1" applyBorder="1" applyAlignment="1">
      <alignment horizontal="center" vertical="center"/>
    </xf>
    <xf numFmtId="0" fontId="0" fillId="2" borderId="0" xfId="0" applyFill="1" applyBorder="1" applyAlignment="1">
      <alignment horizontal="center"/>
    </xf>
    <xf numFmtId="0" fontId="11" fillId="2" borderId="1" xfId="0" applyFont="1" applyFill="1" applyBorder="1" applyAlignment="1">
      <alignment horizontal="center" wrapText="1"/>
    </xf>
    <xf numFmtId="0" fontId="13" fillId="2" borderId="1" xfId="0" applyFont="1" applyFill="1" applyBorder="1" applyAlignment="1">
      <alignment horizontal="center" vertical="center" wrapText="1"/>
    </xf>
    <xf numFmtId="0" fontId="10" fillId="2" borderId="0" xfId="0" applyFont="1" applyFill="1" applyAlignment="1">
      <alignment vertical="center"/>
    </xf>
    <xf numFmtId="0" fontId="2" fillId="2" borderId="0" xfId="0" applyFont="1" applyFill="1" applyAlignment="1">
      <alignment vertical="center"/>
    </xf>
    <xf numFmtId="0" fontId="21" fillId="2" borderId="0" xfId="0" applyFont="1" applyFill="1"/>
    <xf numFmtId="0" fontId="20" fillId="3" borderId="1" xfId="0" applyFont="1" applyFill="1" applyBorder="1" applyAlignment="1">
      <alignment horizontal="center" vertical="center"/>
    </xf>
    <xf numFmtId="0" fontId="23" fillId="2" borderId="0" xfId="0" applyFont="1" applyFill="1" applyAlignment="1">
      <alignment horizontal="left" vertical="center"/>
    </xf>
    <xf numFmtId="0" fontId="22" fillId="2" borderId="1" xfId="0" applyFont="1" applyFill="1" applyBorder="1" applyAlignment="1">
      <alignment horizontal="center" vertical="center"/>
    </xf>
    <xf numFmtId="0" fontId="0" fillId="4" borderId="1" xfId="0" applyFill="1" applyBorder="1"/>
    <xf numFmtId="9" fontId="0" fillId="2" borderId="1" xfId="1" applyFont="1" applyFill="1" applyBorder="1" applyAlignment="1">
      <alignment horizontal="center" vertical="center"/>
    </xf>
    <xf numFmtId="0" fontId="0" fillId="2" borderId="0" xfId="0" applyFill="1" applyBorder="1" applyAlignment="1">
      <alignment horizontal="center" vertical="center"/>
    </xf>
    <xf numFmtId="0" fontId="13" fillId="2" borderId="1" xfId="0" applyFont="1" applyFill="1" applyBorder="1" applyAlignment="1">
      <alignment horizontal="center" vertical="center" wrapText="1"/>
    </xf>
    <xf numFmtId="0" fontId="11" fillId="2" borderId="1" xfId="0" applyFont="1" applyFill="1" applyBorder="1" applyAlignment="1">
      <alignment horizontal="center" wrapText="1"/>
    </xf>
    <xf numFmtId="0" fontId="0" fillId="2" borderId="1" xfId="0" applyFill="1" applyBorder="1" applyAlignment="1">
      <alignment horizontal="center"/>
    </xf>
    <xf numFmtId="0" fontId="2" fillId="2" borderId="1" xfId="0" applyFont="1" applyFill="1" applyBorder="1" applyAlignment="1">
      <alignment horizontal="center"/>
    </xf>
    <xf numFmtId="0" fontId="2" fillId="2" borderId="1" xfId="0" applyFont="1" applyFill="1" applyBorder="1" applyAlignment="1">
      <alignment horizontal="center" vertical="center"/>
    </xf>
    <xf numFmtId="0" fontId="11" fillId="2" borderId="1" xfId="0" applyFont="1" applyFill="1" applyBorder="1" applyAlignment="1">
      <alignment horizontal="center" vertical="center" wrapText="1"/>
    </xf>
    <xf numFmtId="0" fontId="0" fillId="2" borderId="1" xfId="0" applyFill="1" applyBorder="1" applyAlignment="1">
      <alignment horizontal="center" vertical="center"/>
    </xf>
    <xf numFmtId="0" fontId="0" fillId="2" borderId="0" xfId="0" applyFill="1" applyAlignment="1">
      <alignment horizontal="center" wrapText="1"/>
    </xf>
    <xf numFmtId="3" fontId="15" fillId="2" borderId="0" xfId="0" applyNumberFormat="1" applyFont="1" applyFill="1" applyAlignment="1">
      <alignment horizontal="center"/>
    </xf>
    <xf numFmtId="0" fontId="12" fillId="2" borderId="0" xfId="0" applyFont="1" applyFill="1" applyAlignment="1">
      <alignment horizontal="center" vertical="top" wrapText="1"/>
    </xf>
    <xf numFmtId="0" fontId="0" fillId="2" borderId="0" xfId="0" applyFill="1" applyAlignment="1">
      <alignment horizontal="center"/>
    </xf>
    <xf numFmtId="10" fontId="27" fillId="0" borderId="1" xfId="0" applyNumberFormat="1" applyFont="1" applyBorder="1" applyAlignment="1">
      <alignment horizontal="center" vertical="center"/>
    </xf>
    <xf numFmtId="6" fontId="27" fillId="0" borderId="1" xfId="0" applyNumberFormat="1" applyFont="1" applyBorder="1" applyAlignment="1">
      <alignment horizontal="center" vertical="center"/>
    </xf>
    <xf numFmtId="0" fontId="0" fillId="4" borderId="1" xfId="0" applyFill="1" applyBorder="1" applyAlignment="1">
      <alignment wrapText="1"/>
    </xf>
    <xf numFmtId="0" fontId="3" fillId="2" borderId="0" xfId="0" applyFont="1" applyFill="1" applyAlignment="1">
      <alignment horizontal="center" wrapText="1"/>
    </xf>
    <xf numFmtId="0" fontId="4" fillId="2" borderId="0" xfId="0" applyFont="1" applyFill="1" applyAlignment="1">
      <alignment horizontal="left" vertical="top" wrapText="1"/>
    </xf>
    <xf numFmtId="0" fontId="5" fillId="2" borderId="0" xfId="0" applyFont="1" applyFill="1" applyAlignment="1">
      <alignment horizontal="left" vertical="top" wrapText="1"/>
    </xf>
    <xf numFmtId="0" fontId="4" fillId="2" borderId="0" xfId="0" applyFont="1" applyFill="1" applyAlignment="1">
      <alignment horizontal="left" vertical="top"/>
    </xf>
    <xf numFmtId="0" fontId="5" fillId="2" borderId="0" xfId="0" applyFont="1" applyFill="1" applyAlignment="1">
      <alignment horizontal="center" vertical="center" wrapText="1"/>
    </xf>
    <xf numFmtId="0" fontId="4" fillId="2" borderId="0" xfId="0" applyFont="1" applyFill="1" applyAlignment="1">
      <alignment horizontal="center" vertical="center" wrapText="1"/>
    </xf>
    <xf numFmtId="9" fontId="1" fillId="2" borderId="1" xfId="1" applyFont="1" applyFill="1" applyBorder="1" applyAlignment="1">
      <alignment horizontal="center"/>
    </xf>
    <xf numFmtId="0" fontId="2" fillId="2" borderId="1" xfId="0" applyFont="1" applyFill="1" applyBorder="1" applyAlignment="1">
      <alignment horizontal="center"/>
    </xf>
    <xf numFmtId="0" fontId="0" fillId="2" borderId="1" xfId="0" applyFill="1" applyBorder="1" applyAlignment="1">
      <alignment horizontal="center" vertical="center"/>
    </xf>
    <xf numFmtId="0" fontId="0" fillId="2" borderId="0" xfId="0" applyFill="1" applyAlignment="1">
      <alignment horizontal="center" vertical="center" wrapText="1"/>
    </xf>
    <xf numFmtId="0" fontId="0" fillId="2" borderId="1" xfId="0" applyFill="1" applyBorder="1" applyAlignment="1">
      <alignment horizontal="center" vertical="center" wrapText="1"/>
    </xf>
    <xf numFmtId="0" fontId="0" fillId="2" borderId="1" xfId="0" applyFill="1" applyBorder="1" applyAlignment="1">
      <alignment horizontal="center"/>
    </xf>
    <xf numFmtId="0" fontId="0" fillId="2" borderId="0" xfId="0" applyFill="1" applyAlignment="1">
      <alignment horizontal="center" wrapText="1"/>
    </xf>
    <xf numFmtId="0" fontId="16" fillId="2" borderId="1" xfId="0" applyFont="1" applyFill="1" applyBorder="1" applyAlignment="1">
      <alignment horizontal="center"/>
    </xf>
    <xf numFmtId="0" fontId="2" fillId="2" borderId="2" xfId="0" applyFont="1" applyFill="1" applyBorder="1" applyAlignment="1">
      <alignment horizontal="center" vertical="center"/>
    </xf>
    <xf numFmtId="0" fontId="2" fillId="2" borderId="4" xfId="0" applyFont="1" applyFill="1" applyBorder="1" applyAlignment="1">
      <alignment horizontal="center" vertical="center"/>
    </xf>
    <xf numFmtId="0" fontId="2" fillId="2" borderId="3" xfId="0" applyFont="1" applyFill="1" applyBorder="1" applyAlignment="1">
      <alignment horizontal="center" vertical="center"/>
    </xf>
    <xf numFmtId="0" fontId="12" fillId="2" borderId="1" xfId="0" applyFont="1" applyFill="1" applyBorder="1" applyAlignment="1">
      <alignment horizontal="center" vertical="top" wrapText="1"/>
    </xf>
    <xf numFmtId="0" fontId="2" fillId="2" borderId="1" xfId="0" applyFont="1" applyFill="1" applyBorder="1" applyAlignment="1">
      <alignment horizontal="center" vertical="center"/>
    </xf>
    <xf numFmtId="0" fontId="17" fillId="2" borderId="1" xfId="0" applyFont="1" applyFill="1" applyBorder="1" applyAlignment="1">
      <alignment horizontal="center" vertical="center" wrapText="1"/>
    </xf>
    <xf numFmtId="0" fontId="11" fillId="2" borderId="1" xfId="0" applyFont="1" applyFill="1" applyBorder="1" applyAlignment="1">
      <alignment horizontal="center" vertical="center" wrapText="1"/>
    </xf>
    <xf numFmtId="0" fontId="12" fillId="2" borderId="2" xfId="0" applyFont="1" applyFill="1" applyBorder="1" applyAlignment="1">
      <alignment horizontal="center" vertical="top" wrapText="1"/>
    </xf>
    <xf numFmtId="0" fontId="12" fillId="2" borderId="3" xfId="0" applyFont="1" applyFill="1" applyBorder="1" applyAlignment="1">
      <alignment horizontal="center" vertical="top" wrapText="1"/>
    </xf>
    <xf numFmtId="0" fontId="0" fillId="2" borderId="0" xfId="0" applyFill="1" applyAlignment="1">
      <alignment horizontal="center"/>
    </xf>
    <xf numFmtId="0" fontId="16" fillId="2" borderId="2" xfId="0" applyFont="1" applyFill="1" applyBorder="1" applyAlignment="1">
      <alignment horizontal="center" vertical="center" wrapText="1"/>
    </xf>
    <xf numFmtId="0" fontId="16" fillId="2" borderId="3" xfId="0" applyFont="1" applyFill="1" applyBorder="1" applyAlignment="1">
      <alignment horizontal="center" vertical="center" wrapText="1"/>
    </xf>
    <xf numFmtId="0" fontId="0" fillId="2" borderId="2" xfId="0" applyFill="1" applyBorder="1" applyAlignment="1">
      <alignment horizontal="center"/>
    </xf>
    <xf numFmtId="0" fontId="0" fillId="2" borderId="3" xfId="0" applyFill="1" applyBorder="1" applyAlignment="1">
      <alignment horizontal="center"/>
    </xf>
    <xf numFmtId="3" fontId="15" fillId="2" borderId="1" xfId="0" applyNumberFormat="1" applyFont="1" applyFill="1" applyBorder="1" applyAlignment="1">
      <alignment horizontal="center"/>
    </xf>
    <xf numFmtId="9" fontId="1" fillId="2" borderId="2" xfId="1" applyFont="1" applyFill="1" applyBorder="1" applyAlignment="1">
      <alignment horizontal="center"/>
    </xf>
    <xf numFmtId="9" fontId="1" fillId="2" borderId="3" xfId="1" applyFont="1" applyFill="1" applyBorder="1" applyAlignment="1">
      <alignment horizontal="center"/>
    </xf>
    <xf numFmtId="0" fontId="11" fillId="2" borderId="1" xfId="0" applyFont="1" applyFill="1" applyBorder="1" applyAlignment="1">
      <alignment horizontal="center" wrapText="1"/>
    </xf>
    <xf numFmtId="0" fontId="11" fillId="2" borderId="2" xfId="0" applyFont="1" applyFill="1" applyBorder="1" applyAlignment="1">
      <alignment horizontal="center" wrapText="1"/>
    </xf>
    <xf numFmtId="0" fontId="11" fillId="2" borderId="3" xfId="0" applyFont="1" applyFill="1" applyBorder="1" applyAlignment="1">
      <alignment horizontal="center" wrapText="1"/>
    </xf>
    <xf numFmtId="0" fontId="0" fillId="0" borderId="1" xfId="0" applyBorder="1" applyAlignment="1">
      <alignment horizontal="center" vertical="center"/>
    </xf>
    <xf numFmtId="0" fontId="0" fillId="2" borderId="2" xfId="0" applyFill="1" applyBorder="1" applyAlignment="1">
      <alignment horizontal="center" vertical="center"/>
    </xf>
    <xf numFmtId="0" fontId="0" fillId="2" borderId="3" xfId="0" applyFill="1" applyBorder="1" applyAlignment="1">
      <alignment horizontal="center" vertical="center"/>
    </xf>
    <xf numFmtId="0" fontId="9" fillId="2" borderId="0" xfId="0" applyFont="1" applyFill="1" applyAlignment="1">
      <alignment horizontal="left" vertical="center" wrapText="1"/>
    </xf>
    <xf numFmtId="0" fontId="13" fillId="2" borderId="1" xfId="0" applyFont="1" applyFill="1" applyBorder="1" applyAlignment="1">
      <alignment horizontal="center" vertical="center" wrapText="1"/>
    </xf>
    <xf numFmtId="0" fontId="14" fillId="2" borderId="1" xfId="0" applyFont="1" applyFill="1" applyBorder="1" applyAlignment="1">
      <alignment horizontal="center" vertical="center" wrapText="1"/>
    </xf>
    <xf numFmtId="0" fontId="0" fillId="5" borderId="1" xfId="0" applyFill="1" applyBorder="1" applyAlignment="1">
      <alignment horizontal="left" vertical="top" wrapText="1"/>
    </xf>
    <xf numFmtId="0" fontId="0" fillId="2" borderId="0" xfId="0" applyFill="1" applyBorder="1" applyAlignment="1">
      <alignment horizontal="center"/>
    </xf>
    <xf numFmtId="9" fontId="0" fillId="2" borderId="1" xfId="1" applyFont="1" applyFill="1" applyBorder="1" applyAlignment="1">
      <alignment horizontal="center" vertical="center"/>
    </xf>
    <xf numFmtId="0" fontId="0" fillId="2" borderId="0" xfId="0" applyFill="1" applyBorder="1" applyAlignment="1">
      <alignment horizontal="center" vertical="center" wrapText="1"/>
    </xf>
    <xf numFmtId="0" fontId="28" fillId="2" borderId="0" xfId="0" applyFont="1" applyFill="1" applyAlignment="1">
      <alignment horizontal="center"/>
    </xf>
    <xf numFmtId="0" fontId="20" fillId="3" borderId="1" xfId="0" applyFont="1" applyFill="1" applyBorder="1" applyAlignment="1">
      <alignment horizontal="center" vertical="center" wrapText="1"/>
    </xf>
    <xf numFmtId="0" fontId="20" fillId="3" borderId="1" xfId="0" applyFont="1" applyFill="1" applyBorder="1" applyAlignment="1">
      <alignment horizontal="center" vertical="center"/>
    </xf>
    <xf numFmtId="0" fontId="22" fillId="2" borderId="1" xfId="0" applyFont="1" applyFill="1" applyBorder="1" applyAlignment="1">
      <alignment horizontal="center" vertical="center"/>
    </xf>
    <xf numFmtId="0" fontId="22" fillId="2" borderId="1" xfId="0" applyFont="1" applyFill="1" applyBorder="1" applyAlignment="1">
      <alignment horizontal="center" vertical="center" wrapText="1"/>
    </xf>
  </cellXfs>
  <cellStyles count="2">
    <cellStyle name="Normal" xfId="0" builtinId="0"/>
    <cellStyle name="Porcentaje"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1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1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1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1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1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1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17.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18.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19.xml.rels><?xml version="1.0" encoding="UTF-8" standalone="yes"?>
<Relationships xmlns="http://schemas.openxmlformats.org/package/2006/relationships"><Relationship Id="rId2" Type="http://schemas.microsoft.com/office/2011/relationships/chartColorStyle" Target="colors9.xml"/><Relationship Id="rId1" Type="http://schemas.microsoft.com/office/2011/relationships/chartStyle" Target="style9.xml"/></Relationships>
</file>

<file path=xl/charts/_rels/chart20.xml.rels><?xml version="1.0" encoding="UTF-8" standalone="yes"?>
<Relationships xmlns="http://schemas.openxmlformats.org/package/2006/relationships"><Relationship Id="rId2" Type="http://schemas.microsoft.com/office/2011/relationships/chartColorStyle" Target="colors10.xml"/><Relationship Id="rId1" Type="http://schemas.microsoft.com/office/2011/relationships/chartStyle" Target="style10.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s-CO" sz="1800" b="1" i="0" u="none" strike="noStrike" baseline="0">
                <a:effectLst/>
              </a:rPr>
              <a:t>Estado Civil</a:t>
            </a:r>
            <a:r>
              <a:rPr lang="es-CO" sz="1800" b="1" i="0" u="none" strike="noStrike" baseline="0"/>
              <a:t> </a:t>
            </a:r>
            <a:endParaRPr lang="en-US"/>
          </a:p>
        </c:rich>
      </c:tx>
      <c:overlay val="0"/>
    </c:title>
    <c:autoTitleDeleted val="0"/>
    <c:view3D>
      <c:rotX val="30"/>
      <c:rotY val="0"/>
      <c:rAngAx val="0"/>
      <c:perspective val="0"/>
    </c:view3D>
    <c:floor>
      <c:thickness val="0"/>
    </c:floor>
    <c:sideWall>
      <c:thickness val="0"/>
    </c:sideWall>
    <c:backWall>
      <c:thickness val="0"/>
    </c:backWall>
    <c:plotArea>
      <c:layout/>
      <c:pie3DChart>
        <c:varyColors val="1"/>
        <c:ser>
          <c:idx val="0"/>
          <c:order val="0"/>
          <c:explosion val="25"/>
          <c:dLbls>
            <c:spPr>
              <a:noFill/>
              <a:ln>
                <a:noFill/>
              </a:ln>
              <a:effectLst/>
            </c:spPr>
            <c:txPr>
              <a:bodyPr wrap="square" lIns="38100" tIns="19050" rIns="38100" bIns="19050" anchor="ctr">
                <a:spAutoFit/>
              </a:bodyPr>
              <a:lstStyle/>
              <a:p>
                <a:pPr>
                  <a:defRPr sz="1400"/>
                </a:pPr>
                <a:endParaRPr lang="es-CO"/>
              </a:p>
            </c:txPr>
            <c:dLblPos val="bestFit"/>
            <c:showLegendKey val="0"/>
            <c:showVal val="1"/>
            <c:showCatName val="0"/>
            <c:showSerName val="0"/>
            <c:showPercent val="0"/>
            <c:showBubbleSize val="0"/>
            <c:showLeaderLines val="1"/>
            <c:extLst>
              <c:ext xmlns:c15="http://schemas.microsoft.com/office/drawing/2012/chart" uri="{CE6537A1-D6FC-4f65-9D91-7224C49458BB}"/>
            </c:extLst>
          </c:dLbls>
          <c:cat>
            <c:strRef>
              <c:f>[1]Egresados!$F$60:$F$62</c:f>
              <c:strCache>
                <c:ptCount val="3"/>
                <c:pt idx="0">
                  <c:v>Casado(a)/unión libre</c:v>
                </c:pt>
                <c:pt idx="1">
                  <c:v>Soltero</c:v>
                </c:pt>
                <c:pt idx="2">
                  <c:v>Otro</c:v>
                </c:pt>
              </c:strCache>
            </c:strRef>
          </c:cat>
          <c:val>
            <c:numRef>
              <c:f>[1]Egresados!$G$60:$G$62</c:f>
              <c:numCache>
                <c:formatCode>General</c:formatCode>
                <c:ptCount val="3"/>
                <c:pt idx="0">
                  <c:v>0.1111111111111111</c:v>
                </c:pt>
                <c:pt idx="1">
                  <c:v>0.77777777777777779</c:v>
                </c:pt>
                <c:pt idx="2">
                  <c:v>0.1111111111111111</c:v>
                </c:pt>
              </c:numCache>
            </c:numRef>
          </c:val>
          <c:extLst>
            <c:ext xmlns:c16="http://schemas.microsoft.com/office/drawing/2014/chart" uri="{C3380CC4-5D6E-409C-BE32-E72D297353CC}">
              <c16:uniqueId val="{00000000-B0D3-403F-B7D6-7C53E080AA39}"/>
            </c:ext>
          </c:extLst>
        </c:ser>
        <c:dLbls>
          <c:dLblPos val="bestFit"/>
          <c:showLegendKey val="0"/>
          <c:showVal val="1"/>
          <c:showCatName val="0"/>
          <c:showSerName val="0"/>
          <c:showPercent val="0"/>
          <c:showBubbleSize val="0"/>
          <c:showLeaderLines val="1"/>
        </c:dLbls>
      </c:pie3DChart>
      <c:spPr>
        <a:noFill/>
        <a:ln w="25400">
          <a:noFill/>
        </a:ln>
      </c:spPr>
    </c:plotArea>
    <c:legend>
      <c:legendPos val="r"/>
      <c:overlay val="0"/>
    </c:legend>
    <c:plotVisOnly val="1"/>
    <c:dispBlanksAs val="gap"/>
    <c:showDLblsOverMax val="0"/>
  </c:chart>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view3D>
      <c:rotX val="30"/>
      <c:rotY val="0"/>
      <c:rAngAx val="0"/>
      <c:perspective val="0"/>
    </c:view3D>
    <c:floor>
      <c:thickness val="0"/>
    </c:floor>
    <c:sideWall>
      <c:thickness val="0"/>
    </c:sideWall>
    <c:backWall>
      <c:thickness val="0"/>
    </c:backWall>
    <c:plotArea>
      <c:layout/>
      <c:pie3DChart>
        <c:varyColors val="1"/>
        <c:ser>
          <c:idx val="0"/>
          <c:order val="0"/>
          <c:explosion val="25"/>
          <c:dLbls>
            <c:spPr>
              <a:noFill/>
              <a:ln>
                <a:noFill/>
              </a:ln>
              <a:effectLst/>
            </c:spPr>
            <c:txPr>
              <a:bodyPr wrap="square" lIns="38100" tIns="19050" rIns="38100" bIns="19050" anchor="ctr">
                <a:spAutoFit/>
              </a:bodyPr>
              <a:lstStyle/>
              <a:p>
                <a:pPr>
                  <a:defRPr sz="1400"/>
                </a:pPr>
                <a:endParaRPr lang="es-CO"/>
              </a:p>
            </c:txPr>
            <c:dLblPos val="bestFit"/>
            <c:showLegendKey val="0"/>
            <c:showVal val="1"/>
            <c:showCatName val="0"/>
            <c:showSerName val="0"/>
            <c:showPercent val="0"/>
            <c:showBubbleSize val="0"/>
            <c:showLeaderLines val="1"/>
            <c:extLst>
              <c:ext xmlns:c15="http://schemas.microsoft.com/office/drawing/2012/chart" uri="{CE6537A1-D6FC-4f65-9D91-7224C49458BB}"/>
            </c:extLst>
          </c:dLbls>
          <c:cat>
            <c:strRef>
              <c:f>[1]Egresados!$F$35:$F$36</c:f>
              <c:strCache>
                <c:ptCount val="2"/>
                <c:pt idx="0">
                  <c:v>Masculino</c:v>
                </c:pt>
                <c:pt idx="1">
                  <c:v>Femenino</c:v>
                </c:pt>
              </c:strCache>
            </c:strRef>
          </c:cat>
          <c:val>
            <c:numRef>
              <c:f>[1]Egresados!$G$35:$G$36</c:f>
              <c:numCache>
                <c:formatCode>General</c:formatCode>
                <c:ptCount val="2"/>
                <c:pt idx="0">
                  <c:v>0.77777777777777779</c:v>
                </c:pt>
                <c:pt idx="1">
                  <c:v>0.22222222222222221</c:v>
                </c:pt>
              </c:numCache>
            </c:numRef>
          </c:val>
          <c:extLst>
            <c:ext xmlns:c16="http://schemas.microsoft.com/office/drawing/2014/chart" uri="{C3380CC4-5D6E-409C-BE32-E72D297353CC}">
              <c16:uniqueId val="{00000000-23F3-4A25-BE97-4A82410D6BDD}"/>
            </c:ext>
          </c:extLst>
        </c:ser>
        <c:dLbls>
          <c:dLblPos val="bestFit"/>
          <c:showLegendKey val="0"/>
          <c:showVal val="1"/>
          <c:showCatName val="0"/>
          <c:showSerName val="0"/>
          <c:showPercent val="0"/>
          <c:showBubbleSize val="0"/>
          <c:showLeaderLines val="1"/>
        </c:dLbls>
      </c:pie3DChart>
      <c:spPr>
        <a:noFill/>
        <a:ln w="25400">
          <a:noFill/>
        </a:ln>
      </c:spPr>
    </c:plotArea>
    <c:legend>
      <c:legendPos val="r"/>
      <c:layout>
        <c:manualLayout>
          <c:xMode val="edge"/>
          <c:yMode val="edge"/>
          <c:x val="0.92941650475508741"/>
          <c:y val="0.41149717723963747"/>
          <c:w val="6.1268759586869836E-2"/>
          <c:h val="0.16986220472440944"/>
        </c:manualLayout>
      </c:layout>
      <c:overlay val="0"/>
    </c:legend>
    <c:plotVisOnly val="1"/>
    <c:dispBlanksAs val="gap"/>
    <c:showDLblsOverMax val="0"/>
  </c:chart>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s-CO" sz="1800" b="1" i="0" u="none" strike="noStrike" baseline="0">
                <a:effectLst/>
              </a:rPr>
              <a:t>Número de hijos</a:t>
            </a:r>
            <a:r>
              <a:rPr lang="es-CO" sz="1800" b="1" i="0" u="none" strike="noStrike" baseline="0"/>
              <a:t> </a:t>
            </a:r>
            <a:endParaRPr lang="en-US"/>
          </a:p>
        </c:rich>
      </c:tx>
      <c:overlay val="0"/>
    </c:title>
    <c:autoTitleDeleted val="0"/>
    <c:view3D>
      <c:rotX val="30"/>
      <c:rotY val="0"/>
      <c:rAngAx val="0"/>
      <c:perspective val="0"/>
    </c:view3D>
    <c:floor>
      <c:thickness val="0"/>
    </c:floor>
    <c:sideWall>
      <c:thickness val="0"/>
    </c:sideWall>
    <c:backWall>
      <c:thickness val="0"/>
    </c:backWall>
    <c:plotArea>
      <c:layout/>
      <c:pie3DChart>
        <c:varyColors val="1"/>
        <c:ser>
          <c:idx val="0"/>
          <c:order val="0"/>
          <c:explosion val="2"/>
          <c:dLbls>
            <c:spPr>
              <a:noFill/>
              <a:ln>
                <a:noFill/>
              </a:ln>
              <a:effectLst/>
            </c:spPr>
            <c:txPr>
              <a:bodyPr wrap="square" lIns="38100" tIns="19050" rIns="38100" bIns="19050" anchor="ctr">
                <a:spAutoFit/>
              </a:bodyPr>
              <a:lstStyle/>
              <a:p>
                <a:pPr>
                  <a:defRPr sz="1400"/>
                </a:pPr>
                <a:endParaRPr lang="es-CO"/>
              </a:p>
            </c:txPr>
            <c:dLblPos val="bestFit"/>
            <c:showLegendKey val="0"/>
            <c:showVal val="1"/>
            <c:showCatName val="0"/>
            <c:showSerName val="0"/>
            <c:showPercent val="0"/>
            <c:showBubbleSize val="0"/>
            <c:showLeaderLines val="1"/>
            <c:extLst>
              <c:ext xmlns:c15="http://schemas.microsoft.com/office/drawing/2012/chart" uri="{CE6537A1-D6FC-4f65-9D91-7224C49458BB}"/>
            </c:extLst>
          </c:dLbls>
          <c:cat>
            <c:strRef>
              <c:f>[1]Egresados!$F$86:$F$89</c:f>
              <c:strCache>
                <c:ptCount val="4"/>
                <c:pt idx="0">
                  <c:v>0</c:v>
                </c:pt>
                <c:pt idx="1">
                  <c:v>1</c:v>
                </c:pt>
                <c:pt idx="2">
                  <c:v>2</c:v>
                </c:pt>
                <c:pt idx="3">
                  <c:v>Más de 2</c:v>
                </c:pt>
              </c:strCache>
            </c:strRef>
          </c:cat>
          <c:val>
            <c:numRef>
              <c:f>[1]Egresados!$G$86:$G$89</c:f>
              <c:numCache>
                <c:formatCode>General</c:formatCode>
                <c:ptCount val="4"/>
                <c:pt idx="0">
                  <c:v>0.66666666666666663</c:v>
                </c:pt>
                <c:pt idx="1">
                  <c:v>0.1111111111111111</c:v>
                </c:pt>
                <c:pt idx="2">
                  <c:v>0.22222222222222221</c:v>
                </c:pt>
                <c:pt idx="3">
                  <c:v>0</c:v>
                </c:pt>
              </c:numCache>
            </c:numRef>
          </c:val>
          <c:extLst>
            <c:ext xmlns:c16="http://schemas.microsoft.com/office/drawing/2014/chart" uri="{C3380CC4-5D6E-409C-BE32-E72D297353CC}">
              <c16:uniqueId val="{00000000-D184-4D92-A567-6C116A63E688}"/>
            </c:ext>
          </c:extLst>
        </c:ser>
        <c:dLbls>
          <c:dLblPos val="bestFit"/>
          <c:showLegendKey val="0"/>
          <c:showVal val="1"/>
          <c:showCatName val="0"/>
          <c:showSerName val="0"/>
          <c:showPercent val="0"/>
          <c:showBubbleSize val="0"/>
          <c:showLeaderLines val="1"/>
        </c:dLbls>
      </c:pie3DChart>
      <c:spPr>
        <a:noFill/>
        <a:ln w="25400">
          <a:noFill/>
        </a:ln>
      </c:spPr>
    </c:plotArea>
    <c:legend>
      <c:legendPos val="r"/>
      <c:overlay val="0"/>
    </c:legend>
    <c:plotVisOnly val="1"/>
    <c:dispBlanksAs val="gap"/>
    <c:showDLblsOverMax val="0"/>
  </c:chart>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s-CO" sz="1800" b="1" i="0" baseline="0">
                <a:effectLst/>
              </a:rPr>
              <a:t>¿</a:t>
            </a:r>
            <a:r>
              <a:rPr lang="es-CO" sz="1400" b="1" i="0" baseline="0">
                <a:effectLst/>
              </a:rPr>
              <a:t>Qué ocupa la mayor parte de su tiempo?</a:t>
            </a:r>
            <a:endParaRPr lang="es-CO" sz="1400">
              <a:effectLst/>
            </a:endParaRPr>
          </a:p>
        </c:rich>
      </c:tx>
      <c:overlay val="0"/>
    </c:title>
    <c:autoTitleDeleted val="0"/>
    <c:plotArea>
      <c:layout/>
      <c:barChart>
        <c:barDir val="col"/>
        <c:grouping val="clustered"/>
        <c:varyColors val="0"/>
        <c:ser>
          <c:idx val="0"/>
          <c:order val="0"/>
          <c:invertIfNegative val="0"/>
          <c:cat>
            <c:strRef>
              <c:f>[1]Egresados!$B$123:$B$128</c:f>
              <c:strCache>
                <c:ptCount val="6"/>
                <c:pt idx="0">
                  <c:v>Trabajando</c:v>
                </c:pt>
                <c:pt idx="1">
                  <c:v>Buscando trabajo</c:v>
                </c:pt>
                <c:pt idx="2">
                  <c:v>Estudiando</c:v>
                </c:pt>
                <c:pt idx="3">
                  <c:v>Oficios del hogar</c:v>
                </c:pt>
                <c:pt idx="4">
                  <c:v>Incapacitado </c:v>
                </c:pt>
                <c:pt idx="5">
                  <c:v>Otra actividad</c:v>
                </c:pt>
              </c:strCache>
            </c:strRef>
          </c:cat>
          <c:val>
            <c:numRef>
              <c:f>[1]Egresados!$C$123:$C$128</c:f>
              <c:numCache>
                <c:formatCode>General</c:formatCode>
                <c:ptCount val="6"/>
              </c:numCache>
            </c:numRef>
          </c:val>
          <c:extLst>
            <c:ext xmlns:c16="http://schemas.microsoft.com/office/drawing/2014/chart" uri="{C3380CC4-5D6E-409C-BE32-E72D297353CC}">
              <c16:uniqueId val="{00000000-9943-45B1-A2C1-CD0A8CA4AD27}"/>
            </c:ext>
          </c:extLst>
        </c:ser>
        <c:ser>
          <c:idx val="1"/>
          <c:order val="1"/>
          <c:invertIfNegative val="0"/>
          <c:cat>
            <c:strRef>
              <c:f>[1]Egresados!$B$123:$B$128</c:f>
              <c:strCache>
                <c:ptCount val="6"/>
                <c:pt idx="0">
                  <c:v>Trabajando</c:v>
                </c:pt>
                <c:pt idx="1">
                  <c:v>Buscando trabajo</c:v>
                </c:pt>
                <c:pt idx="2">
                  <c:v>Estudiando</c:v>
                </c:pt>
                <c:pt idx="3">
                  <c:v>Oficios del hogar</c:v>
                </c:pt>
                <c:pt idx="4">
                  <c:v>Incapacitado </c:v>
                </c:pt>
                <c:pt idx="5">
                  <c:v>Otra actividad</c:v>
                </c:pt>
              </c:strCache>
            </c:strRef>
          </c:cat>
          <c:val>
            <c:numRef>
              <c:f>[1]Egresados!$D$123:$D$128</c:f>
              <c:numCache>
                <c:formatCode>General</c:formatCode>
                <c:ptCount val="6"/>
              </c:numCache>
            </c:numRef>
          </c:val>
          <c:extLst>
            <c:ext xmlns:c16="http://schemas.microsoft.com/office/drawing/2014/chart" uri="{C3380CC4-5D6E-409C-BE32-E72D297353CC}">
              <c16:uniqueId val="{00000001-9943-45B1-A2C1-CD0A8CA4AD27}"/>
            </c:ext>
          </c:extLst>
        </c:ser>
        <c:ser>
          <c:idx val="2"/>
          <c:order val="2"/>
          <c:invertIfNegative val="0"/>
          <c:dLbls>
            <c:spPr>
              <a:noFill/>
              <a:ln w="25400">
                <a:noFill/>
              </a:ln>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[1]Egresados!$B$123:$B$128</c:f>
              <c:strCache>
                <c:ptCount val="6"/>
                <c:pt idx="0">
                  <c:v>Trabajando</c:v>
                </c:pt>
                <c:pt idx="1">
                  <c:v>Buscando trabajo</c:v>
                </c:pt>
                <c:pt idx="2">
                  <c:v>Estudiando</c:v>
                </c:pt>
                <c:pt idx="3">
                  <c:v>Oficios del hogar</c:v>
                </c:pt>
                <c:pt idx="4">
                  <c:v>Incapacitado </c:v>
                </c:pt>
                <c:pt idx="5">
                  <c:v>Otra actividad</c:v>
                </c:pt>
              </c:strCache>
            </c:strRef>
          </c:cat>
          <c:val>
            <c:numRef>
              <c:f>[1]Egresados!$E$123:$E$128</c:f>
              <c:numCache>
                <c:formatCode>General</c:formatCode>
                <c:ptCount val="6"/>
                <c:pt idx="0">
                  <c:v>0.88888888888888884</c:v>
                </c:pt>
                <c:pt idx="1">
                  <c:v>0</c:v>
                </c:pt>
                <c:pt idx="2">
                  <c:v>0.1111111111111111</c:v>
                </c:pt>
                <c:pt idx="3">
                  <c:v>0</c:v>
                </c:pt>
                <c:pt idx="4">
                  <c:v>0</c:v>
                </c:pt>
                <c:pt idx="5">
                  <c:v>0</c:v>
                </c:pt>
              </c:numCache>
            </c:numRef>
          </c:val>
          <c:extLst>
            <c:ext xmlns:c16="http://schemas.microsoft.com/office/drawing/2014/chart" uri="{C3380CC4-5D6E-409C-BE32-E72D297353CC}">
              <c16:uniqueId val="{00000002-9943-45B1-A2C1-CD0A8CA4AD27}"/>
            </c:ext>
          </c:extLst>
        </c:ser>
        <c:ser>
          <c:idx val="3"/>
          <c:order val="3"/>
          <c:invertIfNegative val="0"/>
          <c:cat>
            <c:strRef>
              <c:f>[1]Egresados!$B$123:$B$128</c:f>
              <c:strCache>
                <c:ptCount val="6"/>
                <c:pt idx="0">
                  <c:v>Trabajando</c:v>
                </c:pt>
                <c:pt idx="1">
                  <c:v>Buscando trabajo</c:v>
                </c:pt>
                <c:pt idx="2">
                  <c:v>Estudiando</c:v>
                </c:pt>
                <c:pt idx="3">
                  <c:v>Oficios del hogar</c:v>
                </c:pt>
                <c:pt idx="4">
                  <c:v>Incapacitado </c:v>
                </c:pt>
                <c:pt idx="5">
                  <c:v>Otra actividad</c:v>
                </c:pt>
              </c:strCache>
            </c:strRef>
          </c:cat>
          <c:val>
            <c:numRef>
              <c:f>[1]Egresados!$F$123:$F$128</c:f>
              <c:numCache>
                <c:formatCode>General</c:formatCode>
                <c:ptCount val="6"/>
              </c:numCache>
            </c:numRef>
          </c:val>
          <c:extLst>
            <c:ext xmlns:c16="http://schemas.microsoft.com/office/drawing/2014/chart" uri="{C3380CC4-5D6E-409C-BE32-E72D297353CC}">
              <c16:uniqueId val="{00000003-9943-45B1-A2C1-CD0A8CA4AD27}"/>
            </c:ext>
          </c:extLst>
        </c:ser>
        <c:dLbls>
          <c:showLegendKey val="0"/>
          <c:showVal val="0"/>
          <c:showCatName val="0"/>
          <c:showSerName val="0"/>
          <c:showPercent val="0"/>
          <c:showBubbleSize val="0"/>
        </c:dLbls>
        <c:gapWidth val="150"/>
        <c:axId val="332933184"/>
        <c:axId val="332933576"/>
      </c:barChart>
      <c:catAx>
        <c:axId val="332933184"/>
        <c:scaling>
          <c:orientation val="minMax"/>
        </c:scaling>
        <c:delete val="0"/>
        <c:axPos val="b"/>
        <c:numFmt formatCode="General" sourceLinked="1"/>
        <c:majorTickMark val="none"/>
        <c:minorTickMark val="none"/>
        <c:tickLblPos val="nextTo"/>
        <c:crossAx val="332933576"/>
        <c:crosses val="autoZero"/>
        <c:auto val="1"/>
        <c:lblAlgn val="ctr"/>
        <c:lblOffset val="100"/>
        <c:noMultiLvlLbl val="0"/>
      </c:catAx>
      <c:valAx>
        <c:axId val="332933576"/>
        <c:scaling>
          <c:orientation val="minMax"/>
        </c:scaling>
        <c:delete val="0"/>
        <c:axPos val="l"/>
        <c:majorGridlines/>
        <c:numFmt formatCode="General" sourceLinked="1"/>
        <c:majorTickMark val="none"/>
        <c:minorTickMark val="none"/>
        <c:tickLblPos val="nextTo"/>
        <c:crossAx val="332933184"/>
        <c:crosses val="autoZero"/>
        <c:crossBetween val="between"/>
      </c:valAx>
    </c:plotArea>
    <c:plotVisOnly val="1"/>
    <c:dispBlanksAs val="gap"/>
    <c:showDLblsOverMax val="0"/>
  </c:chart>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5"/>
    </mc:Choice>
    <mc:Fallback>
      <c:style val="5"/>
    </mc:Fallback>
  </mc:AlternateContent>
  <c:chart>
    <c:title>
      <c:tx>
        <c:rich>
          <a:bodyPr/>
          <a:lstStyle/>
          <a:p>
            <a:pPr>
              <a:defRPr/>
            </a:pPr>
            <a:r>
              <a:rPr lang="es-CO" sz="1600" b="1" i="0" baseline="0">
                <a:effectLst/>
              </a:rPr>
              <a:t>¿Se encuentra relacionado su empleo con su carrera?</a:t>
            </a:r>
            <a:endParaRPr lang="es-CO" sz="1600">
              <a:effectLst/>
            </a:endParaRPr>
          </a:p>
        </c:rich>
      </c:tx>
      <c:overlay val="0"/>
    </c:title>
    <c:autoTitleDeleted val="0"/>
    <c:plotArea>
      <c:layout/>
      <c:barChart>
        <c:barDir val="col"/>
        <c:grouping val="clustered"/>
        <c:varyColors val="0"/>
        <c:ser>
          <c:idx val="0"/>
          <c:order val="0"/>
          <c:invertIfNegative val="0"/>
          <c:dLbls>
            <c:spPr>
              <a:noFill/>
              <a:ln>
                <a:noFill/>
              </a:ln>
              <a:effectLst/>
            </c:sp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[1]Egresados!$H$123:$H$125</c:f>
              <c:strCache>
                <c:ptCount val="3"/>
                <c:pt idx="0">
                  <c:v>Si</c:v>
                </c:pt>
                <c:pt idx="1">
                  <c:v>no </c:v>
                </c:pt>
                <c:pt idx="2">
                  <c:v>no respondio </c:v>
                </c:pt>
              </c:strCache>
            </c:strRef>
          </c:cat>
          <c:val>
            <c:numRef>
              <c:f>[1]Egresados!$I$123:$I$125</c:f>
              <c:numCache>
                <c:formatCode>General</c:formatCode>
                <c:ptCount val="3"/>
              </c:numCache>
            </c:numRef>
          </c:val>
          <c:extLst>
            <c:ext xmlns:c16="http://schemas.microsoft.com/office/drawing/2014/chart" uri="{C3380CC4-5D6E-409C-BE32-E72D297353CC}">
              <c16:uniqueId val="{00000000-0B10-4F28-A62D-EA85E9B15B30}"/>
            </c:ext>
          </c:extLst>
        </c:ser>
        <c:ser>
          <c:idx val="1"/>
          <c:order val="1"/>
          <c:invertIfNegative val="0"/>
          <c:dLbls>
            <c:spPr>
              <a:noFill/>
              <a:ln>
                <a:noFill/>
              </a:ln>
              <a:effectLst/>
            </c:sp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[1]Egresados!$H$123:$H$125</c:f>
              <c:strCache>
                <c:ptCount val="3"/>
                <c:pt idx="0">
                  <c:v>Si</c:v>
                </c:pt>
                <c:pt idx="1">
                  <c:v>no </c:v>
                </c:pt>
                <c:pt idx="2">
                  <c:v>no respondio </c:v>
                </c:pt>
              </c:strCache>
            </c:strRef>
          </c:cat>
          <c:val>
            <c:numRef>
              <c:f>[1]Egresados!$J$123:$J$125</c:f>
              <c:numCache>
                <c:formatCode>General</c:formatCode>
                <c:ptCount val="3"/>
              </c:numCache>
            </c:numRef>
          </c:val>
          <c:extLst>
            <c:ext xmlns:c16="http://schemas.microsoft.com/office/drawing/2014/chart" uri="{C3380CC4-5D6E-409C-BE32-E72D297353CC}">
              <c16:uniqueId val="{00000001-0B10-4F28-A62D-EA85E9B15B30}"/>
            </c:ext>
          </c:extLst>
        </c:ser>
        <c:ser>
          <c:idx val="2"/>
          <c:order val="2"/>
          <c:invertIfNegative val="0"/>
          <c:dLbls>
            <c:spPr>
              <a:noFill/>
              <a:ln>
                <a:noFill/>
              </a:ln>
              <a:effectLst/>
            </c:sp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[1]Egresados!$H$123:$H$125</c:f>
              <c:strCache>
                <c:ptCount val="3"/>
                <c:pt idx="0">
                  <c:v>Si</c:v>
                </c:pt>
                <c:pt idx="1">
                  <c:v>no </c:v>
                </c:pt>
                <c:pt idx="2">
                  <c:v>no respondio </c:v>
                </c:pt>
              </c:strCache>
            </c:strRef>
          </c:cat>
          <c:val>
            <c:numRef>
              <c:f>[1]Egresados!$K$123:$K$125</c:f>
              <c:numCache>
                <c:formatCode>General</c:formatCode>
                <c:ptCount val="3"/>
                <c:pt idx="0">
                  <c:v>0.66666666666666663</c:v>
                </c:pt>
                <c:pt idx="1">
                  <c:v>0.22222222222222221</c:v>
                </c:pt>
                <c:pt idx="2">
                  <c:v>0.1111111111111111</c:v>
                </c:pt>
              </c:numCache>
            </c:numRef>
          </c:val>
          <c:extLst>
            <c:ext xmlns:c16="http://schemas.microsoft.com/office/drawing/2014/chart" uri="{C3380CC4-5D6E-409C-BE32-E72D297353CC}">
              <c16:uniqueId val="{00000002-0B10-4F28-A62D-EA85E9B15B30}"/>
            </c:ext>
          </c:extLst>
        </c:ser>
        <c:ser>
          <c:idx val="3"/>
          <c:order val="3"/>
          <c:invertIfNegative val="0"/>
          <c:dLbls>
            <c:spPr>
              <a:noFill/>
              <a:ln>
                <a:noFill/>
              </a:ln>
              <a:effectLst/>
            </c:sp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[1]Egresados!$H$123:$H$125</c:f>
              <c:strCache>
                <c:ptCount val="3"/>
                <c:pt idx="0">
                  <c:v>Si</c:v>
                </c:pt>
                <c:pt idx="1">
                  <c:v>no </c:v>
                </c:pt>
                <c:pt idx="2">
                  <c:v>no respondio </c:v>
                </c:pt>
              </c:strCache>
            </c:strRef>
          </c:cat>
          <c:val>
            <c:numRef>
              <c:f>[1]Egresados!$L$123:$L$125</c:f>
              <c:numCache>
                <c:formatCode>General</c:formatCode>
                <c:ptCount val="3"/>
              </c:numCache>
            </c:numRef>
          </c:val>
          <c:extLst>
            <c:ext xmlns:c16="http://schemas.microsoft.com/office/drawing/2014/chart" uri="{C3380CC4-5D6E-409C-BE32-E72D297353CC}">
              <c16:uniqueId val="{00000003-0B10-4F28-A62D-EA85E9B15B30}"/>
            </c:ext>
          </c:extLst>
        </c:ser>
        <c:dLbls>
          <c:dLblPos val="outEnd"/>
          <c:showLegendKey val="0"/>
          <c:showVal val="1"/>
          <c:showCatName val="0"/>
          <c:showSerName val="0"/>
          <c:showPercent val="0"/>
          <c:showBubbleSize val="0"/>
        </c:dLbls>
        <c:gapWidth val="150"/>
        <c:axId val="332934360"/>
        <c:axId val="332934752"/>
      </c:barChart>
      <c:catAx>
        <c:axId val="332934360"/>
        <c:scaling>
          <c:orientation val="minMax"/>
        </c:scaling>
        <c:delete val="0"/>
        <c:axPos val="b"/>
        <c:numFmt formatCode="General" sourceLinked="1"/>
        <c:majorTickMark val="out"/>
        <c:minorTickMark val="none"/>
        <c:tickLblPos val="nextTo"/>
        <c:crossAx val="332934752"/>
        <c:crosses val="autoZero"/>
        <c:auto val="1"/>
        <c:lblAlgn val="ctr"/>
        <c:lblOffset val="100"/>
        <c:noMultiLvlLbl val="0"/>
      </c:catAx>
      <c:valAx>
        <c:axId val="332934752"/>
        <c:scaling>
          <c:orientation val="minMax"/>
        </c:scaling>
        <c:delete val="0"/>
        <c:axPos val="l"/>
        <c:majorGridlines/>
        <c:numFmt formatCode="General" sourceLinked="1"/>
        <c:majorTickMark val="out"/>
        <c:minorTickMark val="none"/>
        <c:tickLblPos val="nextTo"/>
        <c:crossAx val="332934360"/>
        <c:crosses val="autoZero"/>
        <c:crossBetween val="between"/>
      </c:valAx>
    </c:plotArea>
    <c:plotVisOnly val="1"/>
    <c:dispBlanksAs val="gap"/>
    <c:showDLblsOverMax val="0"/>
  </c:chart>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Área</a:t>
            </a:r>
          </a:p>
        </c:rich>
      </c:tx>
      <c:overlay val="0"/>
    </c:title>
    <c:autoTitleDeleted val="0"/>
    <c:view3D>
      <c:rotX val="30"/>
      <c:rotY val="0"/>
      <c:rAngAx val="0"/>
      <c:perspective val="0"/>
    </c:view3D>
    <c:floor>
      <c:thickness val="0"/>
    </c:floor>
    <c:sideWall>
      <c:thickness val="0"/>
    </c:sideWall>
    <c:backWall>
      <c:thickness val="0"/>
    </c:backWall>
    <c:plotArea>
      <c:layout/>
      <c:pie3DChart>
        <c:varyColors val="1"/>
        <c:ser>
          <c:idx val="0"/>
          <c:order val="0"/>
          <c:dPt>
            <c:idx val="4"/>
            <c:bubble3D val="0"/>
            <c:extLst>
              <c:ext xmlns:c16="http://schemas.microsoft.com/office/drawing/2014/chart" uri="{C3380CC4-5D6E-409C-BE32-E72D297353CC}">
                <c16:uniqueId val="{00000000-AF0A-434D-BD22-B094BEF70CC3}"/>
              </c:ext>
            </c:extLst>
          </c:dPt>
          <c:dLbls>
            <c:spPr>
              <a:noFill/>
              <a:ln w="25400">
                <a:noFill/>
              </a:ln>
            </c:spPr>
            <c:dLblPos val="bestFit"/>
            <c:showLegendKey val="0"/>
            <c:showVal val="1"/>
            <c:showCatName val="0"/>
            <c:showSerName val="0"/>
            <c:showPercent val="0"/>
            <c:showBubbleSize val="0"/>
            <c:showLeaderLines val="0"/>
            <c:extLst>
              <c:ext xmlns:c15="http://schemas.microsoft.com/office/drawing/2012/chart" uri="{CE6537A1-D6FC-4f65-9D91-7224C49458BB}"/>
            </c:extLst>
          </c:dLbls>
          <c:cat>
            <c:strRef>
              <c:f>[1]Egresados!$B$164:$B$168</c:f>
              <c:strCache>
                <c:ptCount val="5"/>
                <c:pt idx="0">
                  <c:v>Comercio; Reparación de Automotores, Motocicletas, Efectos Personales y Enseres Domésticos</c:v>
                </c:pt>
                <c:pt idx="1">
                  <c:v>Construcción</c:v>
                </c:pt>
                <c:pt idx="2">
                  <c:v>Educación</c:v>
                </c:pt>
                <c:pt idx="3">
                  <c:v>Industrias Manufactureras</c:v>
                </c:pt>
                <c:pt idx="4">
                  <c:v>Suministros de Electricidad, Gas y Agua</c:v>
                </c:pt>
              </c:strCache>
            </c:strRef>
          </c:cat>
          <c:val>
            <c:numRef>
              <c:f>[1]Egresados!$D$164:$D$168</c:f>
              <c:numCache>
                <c:formatCode>General</c:formatCode>
                <c:ptCount val="5"/>
                <c:pt idx="0">
                  <c:v>0.1111111111111111</c:v>
                </c:pt>
                <c:pt idx="1">
                  <c:v>0.1111111111111111</c:v>
                </c:pt>
                <c:pt idx="2">
                  <c:v>0.44444444444444442</c:v>
                </c:pt>
                <c:pt idx="3">
                  <c:v>0.1111111111111111</c:v>
                </c:pt>
                <c:pt idx="4">
                  <c:v>0.1111111111111111</c:v>
                </c:pt>
              </c:numCache>
            </c:numRef>
          </c:val>
          <c:extLst>
            <c:ext xmlns:c16="http://schemas.microsoft.com/office/drawing/2014/chart" uri="{C3380CC4-5D6E-409C-BE32-E72D297353CC}">
              <c16:uniqueId val="{00000001-AF0A-434D-BD22-B094BEF70CC3}"/>
            </c:ext>
          </c:extLst>
        </c:ser>
        <c:dLbls>
          <c:dLblPos val="bestFit"/>
          <c:showLegendKey val="0"/>
          <c:showVal val="1"/>
          <c:showCatName val="0"/>
          <c:showSerName val="0"/>
          <c:showPercent val="0"/>
          <c:showBubbleSize val="0"/>
          <c:showLeaderLines val="0"/>
        </c:dLbls>
      </c:pie3DChart>
      <c:spPr>
        <a:noFill/>
        <a:ln w="25400">
          <a:noFill/>
        </a:ln>
      </c:spPr>
    </c:plotArea>
    <c:legend>
      <c:legendPos val="r"/>
      <c:overlay val="0"/>
    </c:legend>
    <c:plotVisOnly val="1"/>
    <c:dispBlanksAs val="gap"/>
    <c:showDLblsOverMax val="0"/>
  </c:chart>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s-CO" sz="1800" b="1">
                <a:effectLst/>
              </a:rPr>
              <a:t>Producción científica</a:t>
            </a:r>
            <a:endParaRPr lang="es-CO">
              <a:effectLst/>
            </a:endParaRPr>
          </a:p>
        </c:rich>
      </c:tx>
      <c:overlay val="0"/>
    </c:title>
    <c:autoTitleDeleted val="0"/>
    <c:view3D>
      <c:rotX val="30"/>
      <c:rotY val="0"/>
      <c:rAngAx val="0"/>
      <c:perspective val="0"/>
    </c:view3D>
    <c:floor>
      <c:thickness val="0"/>
    </c:floor>
    <c:sideWall>
      <c:thickness val="0"/>
    </c:sideWall>
    <c:backWall>
      <c:thickness val="0"/>
    </c:backWall>
    <c:plotArea>
      <c:layout/>
      <c:pie3DChart>
        <c:varyColors val="1"/>
        <c:ser>
          <c:idx val="0"/>
          <c:order val="0"/>
          <c:explosion val="25"/>
          <c:dLbls>
            <c:spPr>
              <a:noFill/>
              <a:ln>
                <a:noFill/>
              </a:ln>
              <a:effectLst/>
            </c:spPr>
            <c:txPr>
              <a:bodyPr wrap="square" lIns="38100" tIns="19050" rIns="38100" bIns="19050" anchor="ctr">
                <a:spAutoFit/>
              </a:bodyPr>
              <a:lstStyle/>
              <a:p>
                <a:pPr>
                  <a:defRPr sz="1400"/>
                </a:pPr>
                <a:endParaRPr lang="es-CO"/>
              </a:p>
            </c:txPr>
            <c:dLblPos val="bestFit"/>
            <c:showLegendKey val="0"/>
            <c:showVal val="1"/>
            <c:showCatName val="0"/>
            <c:showSerName val="0"/>
            <c:showPercent val="0"/>
            <c:showBubbleSize val="0"/>
            <c:showLeaderLines val="1"/>
            <c:extLst>
              <c:ext xmlns:c15="http://schemas.microsoft.com/office/drawing/2012/chart" uri="{CE6537A1-D6FC-4f65-9D91-7224C49458BB}"/>
            </c:extLst>
          </c:dLbls>
          <c:val>
            <c:numRef>
              <c:f>[1]Egresados!$E$194:$E$195</c:f>
              <c:numCache>
                <c:formatCode>General</c:formatCode>
                <c:ptCount val="2"/>
                <c:pt idx="0">
                  <c:v>0.44444444444444442</c:v>
                </c:pt>
                <c:pt idx="1">
                  <c:v>0.55555555555555558</c:v>
                </c:pt>
              </c:numCache>
            </c:numRef>
          </c:val>
          <c:extLst>
            <c:ext xmlns:c16="http://schemas.microsoft.com/office/drawing/2014/chart" uri="{C3380CC4-5D6E-409C-BE32-E72D297353CC}">
              <c16:uniqueId val="{00000000-2C26-4617-90FF-9115E41A5640}"/>
            </c:ext>
          </c:extLst>
        </c:ser>
        <c:dLbls>
          <c:dLblPos val="bestFit"/>
          <c:showLegendKey val="0"/>
          <c:showVal val="1"/>
          <c:showCatName val="0"/>
          <c:showSerName val="0"/>
          <c:showPercent val="0"/>
          <c:showBubbleSize val="0"/>
          <c:showLeaderLines val="1"/>
        </c:dLbls>
      </c:pie3DChart>
      <c:spPr>
        <a:noFill/>
        <a:ln w="25400">
          <a:noFill/>
        </a:ln>
      </c:spPr>
    </c:plotArea>
    <c:legend>
      <c:legendPos val="r"/>
      <c:layout>
        <c:manualLayout>
          <c:xMode val="edge"/>
          <c:yMode val="edge"/>
          <c:x val="0.76330460895031294"/>
          <c:y val="0.41853966170895313"/>
          <c:w val="2.775895303835919E-2"/>
          <c:h val="0.16743438320209975"/>
        </c:manualLayout>
      </c:layout>
      <c:overlay val="0"/>
      <c:txPr>
        <a:bodyPr/>
        <a:lstStyle/>
        <a:p>
          <a:pPr rtl="0">
            <a:defRPr/>
          </a:pPr>
          <a:endParaRPr lang="es-CO"/>
        </a:p>
      </c:txPr>
    </c:legend>
    <c:plotVisOnly val="1"/>
    <c:dispBlanksAs val="gap"/>
    <c:showDLblsOverMax val="0"/>
  </c:chart>
  <c:printSettings>
    <c:headerFooter/>
    <c:pageMargins b="0.75" l="0.7" r="0.7" t="0.75" header="0.3" footer="0.3"/>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s-CO" sz="1800" b="1">
                <a:effectLst/>
              </a:rPr>
              <a:t>Efectividad divulgación oportunidades Movilidad</a:t>
            </a:r>
            <a:r>
              <a:rPr lang="es-CO" sz="1800" b="1" baseline="0">
                <a:effectLst/>
              </a:rPr>
              <a:t> Académica</a:t>
            </a:r>
            <a:endParaRPr lang="es-CO">
              <a:effectLst/>
            </a:endParaRPr>
          </a:p>
        </c:rich>
      </c:tx>
      <c:layout>
        <c:manualLayout>
          <c:xMode val="edge"/>
          <c:yMode val="edge"/>
          <c:x val="0.14259072649800672"/>
          <c:y val="6.9064841471087296E-2"/>
        </c:manualLayout>
      </c:layout>
      <c:overlay val="0"/>
    </c:title>
    <c:autoTitleDeleted val="0"/>
    <c:view3D>
      <c:rotX val="30"/>
      <c:rotY val="0"/>
      <c:rAngAx val="0"/>
      <c:perspective val="0"/>
    </c:view3D>
    <c:floor>
      <c:thickness val="0"/>
    </c:floor>
    <c:sideWall>
      <c:thickness val="0"/>
    </c:sideWall>
    <c:backWall>
      <c:thickness val="0"/>
    </c:backWall>
    <c:plotArea>
      <c:layout/>
      <c:pie3DChart>
        <c:varyColors val="1"/>
        <c:ser>
          <c:idx val="0"/>
          <c:order val="0"/>
          <c:explosion val="20"/>
          <c:dLbls>
            <c:spPr>
              <a:noFill/>
              <a:ln>
                <a:noFill/>
              </a:ln>
              <a:effectLst/>
            </c:spPr>
            <c:txPr>
              <a:bodyPr wrap="square" lIns="38100" tIns="19050" rIns="38100" bIns="19050" anchor="ctr">
                <a:spAutoFit/>
              </a:bodyPr>
              <a:lstStyle/>
              <a:p>
                <a:pPr>
                  <a:defRPr sz="1400"/>
                </a:pPr>
                <a:endParaRPr lang="es-CO"/>
              </a:p>
            </c:txPr>
            <c:dLblPos val="bestFit"/>
            <c:showLegendKey val="0"/>
            <c:showVal val="1"/>
            <c:showCatName val="0"/>
            <c:showSerName val="0"/>
            <c:showPercent val="0"/>
            <c:showBubbleSize val="0"/>
            <c:showLeaderLines val="1"/>
            <c:extLst>
              <c:ext xmlns:c15="http://schemas.microsoft.com/office/drawing/2012/chart" uri="{CE6537A1-D6FC-4f65-9D91-7224C49458BB}"/>
            </c:extLst>
          </c:dLbls>
          <c:val>
            <c:numRef>
              <c:f>[1]Egresados!$F$230:$F$231</c:f>
              <c:numCache>
                <c:formatCode>General</c:formatCode>
                <c:ptCount val="2"/>
                <c:pt idx="0">
                  <c:v>0.44444444444444442</c:v>
                </c:pt>
                <c:pt idx="1">
                  <c:v>0.55555555555555558</c:v>
                </c:pt>
              </c:numCache>
            </c:numRef>
          </c:val>
          <c:extLst>
            <c:ext xmlns:c16="http://schemas.microsoft.com/office/drawing/2014/chart" uri="{C3380CC4-5D6E-409C-BE32-E72D297353CC}">
              <c16:uniqueId val="{00000000-14DC-474A-96DC-9F9F2D58CDAE}"/>
            </c:ext>
          </c:extLst>
        </c:ser>
        <c:dLbls>
          <c:dLblPos val="bestFit"/>
          <c:showLegendKey val="0"/>
          <c:showVal val="1"/>
          <c:showCatName val="0"/>
          <c:showSerName val="0"/>
          <c:showPercent val="0"/>
          <c:showBubbleSize val="0"/>
          <c:showLeaderLines val="1"/>
        </c:dLbls>
      </c:pie3DChart>
      <c:spPr>
        <a:noFill/>
        <a:ln w="25400">
          <a:noFill/>
        </a:ln>
      </c:spPr>
    </c:plotArea>
    <c:legend>
      <c:legendPos val="r"/>
      <c:layout>
        <c:manualLayout>
          <c:xMode val="edge"/>
          <c:yMode val="edge"/>
          <c:x val="0.80303503157995648"/>
          <c:y val="0.52081538978243835"/>
          <c:w val="4.4757966897973372E-2"/>
          <c:h val="0.17140202261447177"/>
        </c:manualLayout>
      </c:layout>
      <c:overlay val="0"/>
      <c:txPr>
        <a:bodyPr/>
        <a:lstStyle/>
        <a:p>
          <a:pPr rtl="0">
            <a:defRPr/>
          </a:pPr>
          <a:endParaRPr lang="es-CO"/>
        </a:p>
      </c:txPr>
    </c:legend>
    <c:plotVisOnly val="1"/>
    <c:dispBlanksAs val="gap"/>
    <c:showDLblsOverMax val="0"/>
  </c:chart>
  <c:printSettings>
    <c:headerFooter/>
    <c:pageMargins b="0.75" l="0.7" r="0.7" t="0.75" header="0.3" footer="0.3"/>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s-CO" sz="1800" b="1" i="0" baseline="0">
                <a:effectLst/>
              </a:rPr>
              <a:t>Calidad competencias docentes</a:t>
            </a:r>
            <a:endParaRPr lang="es-CO">
              <a:effectLst/>
            </a:endParaRPr>
          </a:p>
        </c:rich>
      </c:tx>
      <c:overlay val="0"/>
    </c:title>
    <c:autoTitleDeleted val="0"/>
    <c:plotArea>
      <c:layout/>
      <c:barChart>
        <c:barDir val="col"/>
        <c:grouping val="clustered"/>
        <c:varyColors val="0"/>
        <c:ser>
          <c:idx val="1"/>
          <c:order val="0"/>
          <c:invertIfNegative val="0"/>
          <c:dLbls>
            <c:spPr>
              <a:noFill/>
              <a:ln>
                <a:noFill/>
              </a:ln>
              <a:effectLst/>
            </c:sp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val>
            <c:numRef>
              <c:f>[1]Egresados!$C$286:$C$290</c:f>
              <c:numCache>
                <c:formatCode>General</c:formatCode>
                <c:ptCount val="5"/>
                <c:pt idx="0">
                  <c:v>0</c:v>
                </c:pt>
                <c:pt idx="1">
                  <c:v>0</c:v>
                </c:pt>
                <c:pt idx="2">
                  <c:v>0.1111111111111111</c:v>
                </c:pt>
                <c:pt idx="3">
                  <c:v>0.88888888888888884</c:v>
                </c:pt>
                <c:pt idx="4">
                  <c:v>0</c:v>
                </c:pt>
              </c:numCache>
            </c:numRef>
          </c:val>
          <c:extLst>
            <c:ext xmlns:c16="http://schemas.microsoft.com/office/drawing/2014/chart" uri="{C3380CC4-5D6E-409C-BE32-E72D297353CC}">
              <c16:uniqueId val="{00000000-BB26-4D24-B911-53970DBA6B69}"/>
            </c:ext>
          </c:extLst>
        </c:ser>
        <c:dLbls>
          <c:dLblPos val="outEnd"/>
          <c:showLegendKey val="0"/>
          <c:showVal val="1"/>
          <c:showCatName val="0"/>
          <c:showSerName val="0"/>
          <c:showPercent val="0"/>
          <c:showBubbleSize val="0"/>
        </c:dLbls>
        <c:gapWidth val="150"/>
        <c:overlap val="-25"/>
        <c:axId val="552952256"/>
        <c:axId val="552952648"/>
      </c:barChart>
      <c:catAx>
        <c:axId val="552952256"/>
        <c:scaling>
          <c:orientation val="minMax"/>
        </c:scaling>
        <c:delete val="0"/>
        <c:axPos val="b"/>
        <c:numFmt formatCode="General" sourceLinked="1"/>
        <c:majorTickMark val="none"/>
        <c:minorTickMark val="none"/>
        <c:tickLblPos val="nextTo"/>
        <c:crossAx val="552952648"/>
        <c:crosses val="autoZero"/>
        <c:auto val="1"/>
        <c:lblAlgn val="ctr"/>
        <c:lblOffset val="100"/>
        <c:noMultiLvlLbl val="0"/>
      </c:catAx>
      <c:valAx>
        <c:axId val="552952648"/>
        <c:scaling>
          <c:orientation val="minMax"/>
        </c:scaling>
        <c:delete val="1"/>
        <c:axPos val="l"/>
        <c:numFmt formatCode="General" sourceLinked="1"/>
        <c:majorTickMark val="out"/>
        <c:minorTickMark val="none"/>
        <c:tickLblPos val="nextTo"/>
        <c:crossAx val="552952256"/>
        <c:crosses val="autoZero"/>
        <c:crossBetween val="between"/>
      </c:valAx>
    </c:plotArea>
    <c:plotVisOnly val="1"/>
    <c:dispBlanksAs val="gap"/>
    <c:showDLblsOverMax val="0"/>
  </c:chart>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s-CO" sz="1800" b="1" i="0" baseline="0">
                <a:effectLst/>
              </a:rPr>
              <a:t>Son efectivos Los mecanismos de seguimiento a egresados</a:t>
            </a:r>
            <a:endParaRPr lang="es-CO">
              <a:effectLst/>
            </a:endParaRPr>
          </a:p>
        </c:rich>
      </c:tx>
      <c:overlay val="0"/>
    </c:title>
    <c:autoTitleDeleted val="0"/>
    <c:plotArea>
      <c:layout/>
      <c:barChart>
        <c:barDir val="col"/>
        <c:grouping val="clustered"/>
        <c:varyColors val="0"/>
        <c:ser>
          <c:idx val="0"/>
          <c:order val="0"/>
          <c:invertIfNegative val="0"/>
          <c:dLbls>
            <c:spPr>
              <a:noFill/>
              <a:ln>
                <a:noFill/>
              </a:ln>
              <a:effectLst/>
            </c:sp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[1]Egresados!$B$310:$B$311</c:f>
              <c:strCache>
                <c:ptCount val="2"/>
                <c:pt idx="0">
                  <c:v>Si</c:v>
                </c:pt>
                <c:pt idx="1">
                  <c:v>No</c:v>
                </c:pt>
              </c:strCache>
            </c:strRef>
          </c:cat>
          <c:val>
            <c:numRef>
              <c:f>[1]Egresados!$C$310:$C$311</c:f>
              <c:numCache>
                <c:formatCode>General</c:formatCode>
                <c:ptCount val="2"/>
                <c:pt idx="0">
                  <c:v>0.55555555555555558</c:v>
                </c:pt>
                <c:pt idx="1">
                  <c:v>0.44444444444444442</c:v>
                </c:pt>
              </c:numCache>
            </c:numRef>
          </c:val>
          <c:extLst>
            <c:ext xmlns:c16="http://schemas.microsoft.com/office/drawing/2014/chart" uri="{C3380CC4-5D6E-409C-BE32-E72D297353CC}">
              <c16:uniqueId val="{00000000-6E97-4350-A106-C594AA8DAF3C}"/>
            </c:ext>
          </c:extLst>
        </c:ser>
        <c:dLbls>
          <c:dLblPos val="outEnd"/>
          <c:showLegendKey val="0"/>
          <c:showVal val="1"/>
          <c:showCatName val="0"/>
          <c:showSerName val="0"/>
          <c:showPercent val="0"/>
          <c:showBubbleSize val="0"/>
        </c:dLbls>
        <c:gapWidth val="150"/>
        <c:axId val="552953824"/>
        <c:axId val="552954216"/>
      </c:barChart>
      <c:catAx>
        <c:axId val="552953824"/>
        <c:scaling>
          <c:orientation val="minMax"/>
        </c:scaling>
        <c:delete val="0"/>
        <c:axPos val="b"/>
        <c:numFmt formatCode="General" sourceLinked="1"/>
        <c:majorTickMark val="none"/>
        <c:minorTickMark val="none"/>
        <c:tickLblPos val="nextTo"/>
        <c:crossAx val="552954216"/>
        <c:crosses val="autoZero"/>
        <c:auto val="1"/>
        <c:lblAlgn val="ctr"/>
        <c:lblOffset val="100"/>
        <c:noMultiLvlLbl val="0"/>
      </c:catAx>
      <c:valAx>
        <c:axId val="552954216"/>
        <c:scaling>
          <c:orientation val="minMax"/>
        </c:scaling>
        <c:delete val="0"/>
        <c:axPos val="l"/>
        <c:majorGridlines/>
        <c:numFmt formatCode="General" sourceLinked="1"/>
        <c:majorTickMark val="none"/>
        <c:minorTickMark val="none"/>
        <c:tickLblPos val="nextTo"/>
        <c:crossAx val="552953824"/>
        <c:crosses val="autoZero"/>
        <c:crossBetween val="between"/>
      </c:valAx>
    </c:plotArea>
    <c:plotVisOnly val="1"/>
    <c:dispBlanksAs val="gap"/>
    <c:showDLblsOverMax val="0"/>
  </c:chart>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pieChart>
        <c:varyColors val="1"/>
        <c:ser>
          <c:idx val="0"/>
          <c:order val="0"/>
          <c:dPt>
            <c:idx val="0"/>
            <c:bubble3D val="0"/>
            <c:spPr>
              <a:solidFill>
                <a:schemeClr val="accent1"/>
              </a:solidFill>
              <a:ln>
                <a:noFill/>
              </a:ln>
              <a:effectLst>
                <a:outerShdw blurRad="63500" sx="102000" sy="102000" algn="ctr" rotWithShape="0">
                  <a:prstClr val="black">
                    <a:alpha val="20000"/>
                  </a:prstClr>
                </a:outerShdw>
              </a:effectLst>
            </c:spPr>
            <c:extLst>
              <c:ext xmlns:c16="http://schemas.microsoft.com/office/drawing/2014/chart" uri="{C3380CC4-5D6E-409C-BE32-E72D297353CC}">
                <c16:uniqueId val="{00000002-AF7B-4C35-8452-EBFF3BA67E9E}"/>
              </c:ext>
            </c:extLst>
          </c:dPt>
          <c:dPt>
            <c:idx val="1"/>
            <c:bubble3D val="0"/>
            <c:spPr>
              <a:solidFill>
                <a:schemeClr val="accent2"/>
              </a:solidFill>
              <a:ln>
                <a:noFill/>
              </a:ln>
              <a:effectLst>
                <a:outerShdw blurRad="63500" sx="102000" sy="102000" algn="ctr" rotWithShape="0">
                  <a:prstClr val="black">
                    <a:alpha val="20000"/>
                  </a:prstClr>
                </a:outerShdw>
              </a:effectLst>
            </c:spPr>
            <c:extLst>
              <c:ext xmlns:c16="http://schemas.microsoft.com/office/drawing/2014/chart" uri="{C3380CC4-5D6E-409C-BE32-E72D297353CC}">
                <c16:uniqueId val="{00000003-AF7B-4C35-8452-EBFF3BA67E9E}"/>
              </c:ext>
            </c:extLst>
          </c:dPt>
          <c:dLbls>
            <c:dLbl>
              <c:idx val="0"/>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1"/>
                      </a:solidFill>
                      <a:latin typeface="+mn-lt"/>
                      <a:ea typeface="+mn-ea"/>
                      <a:cs typeface="+mn-cs"/>
                    </a:defRPr>
                  </a:pPr>
                  <a:endParaRPr lang="es-CO"/>
                </a:p>
              </c:txPr>
              <c:dLblPos val="outEnd"/>
              <c:showLegendKey val="0"/>
              <c:showVal val="0"/>
              <c:showCatName val="1"/>
              <c:showSerName val="0"/>
              <c:showPercent val="1"/>
              <c:showBubbleSize val="0"/>
              <c:extLst>
                <c:ext xmlns:c16="http://schemas.microsoft.com/office/drawing/2014/chart" uri="{C3380CC4-5D6E-409C-BE32-E72D297353CC}">
                  <c16:uniqueId val="{00000002-AF7B-4C35-8452-EBFF3BA67E9E}"/>
                </c:ext>
              </c:extLst>
            </c:dLbl>
            <c:dLbl>
              <c:idx val="1"/>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2"/>
                      </a:solidFill>
                      <a:latin typeface="+mn-lt"/>
                      <a:ea typeface="+mn-ea"/>
                      <a:cs typeface="+mn-cs"/>
                    </a:defRPr>
                  </a:pPr>
                  <a:endParaRPr lang="es-CO"/>
                </a:p>
              </c:txPr>
              <c:dLblPos val="outEnd"/>
              <c:showLegendKey val="0"/>
              <c:showVal val="0"/>
              <c:showCatName val="1"/>
              <c:showSerName val="0"/>
              <c:showPercent val="1"/>
              <c:showBubbleSize val="0"/>
              <c:extLst>
                <c:ext xmlns:c16="http://schemas.microsoft.com/office/drawing/2014/chart" uri="{C3380CC4-5D6E-409C-BE32-E72D297353CC}">
                  <c16:uniqueId val="{00000003-AF7B-4C35-8452-EBFF3BA67E9E}"/>
                </c:ext>
              </c:extLst>
            </c:dLbl>
            <c:spPr>
              <a:noFill/>
              <a:ln>
                <a:noFill/>
              </a:ln>
              <a:effectLst/>
            </c:spPr>
            <c:dLblPos val="outEnd"/>
            <c:showLegendKey val="0"/>
            <c:showVal val="0"/>
            <c:showCatName val="1"/>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'Egresados 2020'!$B$40:$B$41</c:f>
              <c:strCache>
                <c:ptCount val="2"/>
                <c:pt idx="0">
                  <c:v>Masculino</c:v>
                </c:pt>
                <c:pt idx="1">
                  <c:v>Femenino</c:v>
                </c:pt>
              </c:strCache>
            </c:strRef>
          </c:cat>
          <c:val>
            <c:numRef>
              <c:f>'Egresados 2020'!$D$40:$D$41</c:f>
              <c:numCache>
                <c:formatCode>0%</c:formatCode>
                <c:ptCount val="2"/>
                <c:pt idx="0">
                  <c:v>0.8</c:v>
                </c:pt>
                <c:pt idx="1">
                  <c:v>0.2</c:v>
                </c:pt>
              </c:numCache>
            </c:numRef>
          </c:val>
          <c:extLst>
            <c:ext xmlns:c16="http://schemas.microsoft.com/office/drawing/2014/chart" uri="{C3380CC4-5D6E-409C-BE32-E72D297353CC}">
              <c16:uniqueId val="{00000000-AF7B-4C35-8452-EBFF3BA67E9E}"/>
            </c:ext>
          </c:extLst>
        </c:ser>
        <c:dLbls>
          <c:dLblPos val="outEnd"/>
          <c:showLegendKey val="0"/>
          <c:showVal val="0"/>
          <c:showCatName val="0"/>
          <c:showSerName val="0"/>
          <c:showPercent val="1"/>
          <c:showBubbleSize val="0"/>
          <c:showLeaderLines val="1"/>
        </c:dLbls>
        <c:firstSliceAng val="0"/>
      </c:pieChart>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pieChart>
        <c:varyColors val="1"/>
        <c:ser>
          <c:idx val="0"/>
          <c:order val="0"/>
          <c:dPt>
            <c:idx val="0"/>
            <c:bubble3D val="0"/>
            <c:spPr>
              <a:solidFill>
                <a:schemeClr val="accent1"/>
              </a:solidFill>
              <a:ln>
                <a:noFill/>
              </a:ln>
              <a:effectLst>
                <a:outerShdw blurRad="63500" sx="102000" sy="102000" algn="ctr" rotWithShape="0">
                  <a:prstClr val="black">
                    <a:alpha val="20000"/>
                  </a:prstClr>
                </a:outerShdw>
              </a:effectLst>
            </c:spPr>
            <c:extLst>
              <c:ext xmlns:c16="http://schemas.microsoft.com/office/drawing/2014/chart" uri="{C3380CC4-5D6E-409C-BE32-E72D297353CC}">
                <c16:uniqueId val="{00000002-B145-4B10-A55A-060EDA5DAA47}"/>
              </c:ext>
            </c:extLst>
          </c:dPt>
          <c:dPt>
            <c:idx val="1"/>
            <c:bubble3D val="0"/>
            <c:spPr>
              <a:solidFill>
                <a:schemeClr val="accent2"/>
              </a:solidFill>
              <a:ln>
                <a:noFill/>
              </a:ln>
              <a:effectLst>
                <a:outerShdw blurRad="63500" sx="102000" sy="102000" algn="ctr" rotWithShape="0">
                  <a:prstClr val="black">
                    <a:alpha val="20000"/>
                  </a:prstClr>
                </a:outerShdw>
              </a:effectLst>
            </c:spPr>
            <c:extLst>
              <c:ext xmlns:c16="http://schemas.microsoft.com/office/drawing/2014/chart" uri="{C3380CC4-5D6E-409C-BE32-E72D297353CC}">
                <c16:uniqueId val="{00000003-B145-4B10-A55A-060EDA5DAA47}"/>
              </c:ext>
            </c:extLst>
          </c:dPt>
          <c:dPt>
            <c:idx val="2"/>
            <c:bubble3D val="0"/>
            <c:spPr>
              <a:solidFill>
                <a:schemeClr val="accent3"/>
              </a:solidFill>
              <a:ln>
                <a:noFill/>
              </a:ln>
              <a:effectLst>
                <a:outerShdw blurRad="63500" sx="102000" sy="102000" algn="ctr" rotWithShape="0">
                  <a:prstClr val="black">
                    <a:alpha val="20000"/>
                  </a:prstClr>
                </a:outerShdw>
              </a:effectLst>
            </c:spPr>
            <c:extLst>
              <c:ext xmlns:c16="http://schemas.microsoft.com/office/drawing/2014/chart" uri="{C3380CC4-5D6E-409C-BE32-E72D297353CC}">
                <c16:uniqueId val="{00000004-B145-4B10-A55A-060EDA5DAA47}"/>
              </c:ext>
            </c:extLst>
          </c:dPt>
          <c:dLbls>
            <c:dLbl>
              <c:idx val="0"/>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1"/>
                      </a:solidFill>
                      <a:latin typeface="+mn-lt"/>
                      <a:ea typeface="+mn-ea"/>
                      <a:cs typeface="+mn-cs"/>
                    </a:defRPr>
                  </a:pPr>
                  <a:endParaRPr lang="es-CO"/>
                </a:p>
              </c:txPr>
              <c:dLblPos val="outEnd"/>
              <c:showLegendKey val="0"/>
              <c:showVal val="0"/>
              <c:showCatName val="1"/>
              <c:showSerName val="0"/>
              <c:showPercent val="1"/>
              <c:showBubbleSize val="0"/>
              <c:extLst>
                <c:ext xmlns:c16="http://schemas.microsoft.com/office/drawing/2014/chart" uri="{C3380CC4-5D6E-409C-BE32-E72D297353CC}">
                  <c16:uniqueId val="{00000002-B145-4B10-A55A-060EDA5DAA47}"/>
                </c:ext>
              </c:extLst>
            </c:dLbl>
            <c:dLbl>
              <c:idx val="1"/>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2"/>
                      </a:solidFill>
                      <a:latin typeface="+mn-lt"/>
                      <a:ea typeface="+mn-ea"/>
                      <a:cs typeface="+mn-cs"/>
                    </a:defRPr>
                  </a:pPr>
                  <a:endParaRPr lang="es-CO"/>
                </a:p>
              </c:txPr>
              <c:dLblPos val="outEnd"/>
              <c:showLegendKey val="0"/>
              <c:showVal val="0"/>
              <c:showCatName val="1"/>
              <c:showSerName val="0"/>
              <c:showPercent val="1"/>
              <c:showBubbleSize val="0"/>
              <c:extLst>
                <c:ext xmlns:c16="http://schemas.microsoft.com/office/drawing/2014/chart" uri="{C3380CC4-5D6E-409C-BE32-E72D297353CC}">
                  <c16:uniqueId val="{00000003-B145-4B10-A55A-060EDA5DAA47}"/>
                </c:ext>
              </c:extLst>
            </c:dLbl>
            <c:dLbl>
              <c:idx val="2"/>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3"/>
                      </a:solidFill>
                      <a:latin typeface="+mn-lt"/>
                      <a:ea typeface="+mn-ea"/>
                      <a:cs typeface="+mn-cs"/>
                    </a:defRPr>
                  </a:pPr>
                  <a:endParaRPr lang="es-CO"/>
                </a:p>
              </c:txPr>
              <c:dLblPos val="outEnd"/>
              <c:showLegendKey val="0"/>
              <c:showVal val="0"/>
              <c:showCatName val="1"/>
              <c:showSerName val="0"/>
              <c:showPercent val="1"/>
              <c:showBubbleSize val="0"/>
              <c:extLst>
                <c:ext xmlns:c16="http://schemas.microsoft.com/office/drawing/2014/chart" uri="{C3380CC4-5D6E-409C-BE32-E72D297353CC}">
                  <c16:uniqueId val="{00000004-B145-4B10-A55A-060EDA5DAA47}"/>
                </c:ext>
              </c:extLst>
            </c:dLbl>
            <c:spPr>
              <a:noFill/>
              <a:ln>
                <a:noFill/>
              </a:ln>
              <a:effectLst/>
            </c:spPr>
            <c:dLblPos val="outEnd"/>
            <c:showLegendKey val="0"/>
            <c:showVal val="0"/>
            <c:showCatName val="1"/>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'Egresados 2020'!$B$65:$B$67</c:f>
              <c:strCache>
                <c:ptCount val="3"/>
                <c:pt idx="0">
                  <c:v>Casado(a)/unión libre</c:v>
                </c:pt>
                <c:pt idx="1">
                  <c:v>Soltero</c:v>
                </c:pt>
                <c:pt idx="2">
                  <c:v>otro</c:v>
                </c:pt>
              </c:strCache>
            </c:strRef>
          </c:cat>
          <c:val>
            <c:numRef>
              <c:f>'Egresados 2020'!$D$65:$D$67</c:f>
              <c:numCache>
                <c:formatCode>0%</c:formatCode>
                <c:ptCount val="3"/>
                <c:pt idx="0">
                  <c:v>0.2</c:v>
                </c:pt>
                <c:pt idx="1">
                  <c:v>0.8</c:v>
                </c:pt>
                <c:pt idx="2">
                  <c:v>0</c:v>
                </c:pt>
              </c:numCache>
            </c:numRef>
          </c:val>
          <c:extLst>
            <c:ext xmlns:c16="http://schemas.microsoft.com/office/drawing/2014/chart" uri="{C3380CC4-5D6E-409C-BE32-E72D297353CC}">
              <c16:uniqueId val="{00000000-B145-4B10-A55A-060EDA5DAA47}"/>
            </c:ext>
          </c:extLst>
        </c:ser>
        <c:dLbls>
          <c:dLblPos val="outEnd"/>
          <c:showLegendKey val="0"/>
          <c:showVal val="0"/>
          <c:showCatName val="0"/>
          <c:showSerName val="0"/>
          <c:showPercent val="1"/>
          <c:showBubbleSize val="0"/>
          <c:showLeaderLines val="1"/>
        </c:dLbls>
        <c:firstSliceAng val="0"/>
      </c:pieChart>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view3D>
      <c:rotX val="50"/>
      <c:rotY val="0"/>
      <c:depthPercent val="100"/>
      <c:rAngAx val="0"/>
      <c:perspective val="6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pie3DChart>
        <c:varyColors val="1"/>
        <c:ser>
          <c:idx val="0"/>
          <c:order val="0"/>
          <c:dPt>
            <c:idx val="0"/>
            <c:bubble3D val="0"/>
            <c:spPr>
              <a:solidFill>
                <a:schemeClr val="accent1"/>
              </a:solidFill>
              <a:ln>
                <a:noFill/>
              </a:ln>
              <a:effectLst>
                <a:outerShdw blurRad="88900" sx="102000" sy="102000" algn="ctr" rotWithShape="0">
                  <a:prstClr val="black">
                    <a:alpha val="20000"/>
                  </a:prstClr>
                </a:outerShdw>
              </a:effectLst>
              <a:scene3d>
                <a:camera prst="orthographicFront"/>
                <a:lightRig rig="threePt" dir="t"/>
              </a:scene3d>
              <a:sp3d prstMaterial="matte"/>
            </c:spPr>
            <c:extLst>
              <c:ext xmlns:c16="http://schemas.microsoft.com/office/drawing/2014/chart" uri="{C3380CC4-5D6E-409C-BE32-E72D297353CC}">
                <c16:uniqueId val="{00000001-197E-4C02-BBE0-65A0AE075B2A}"/>
              </c:ext>
            </c:extLst>
          </c:dPt>
          <c:dPt>
            <c:idx val="1"/>
            <c:bubble3D val="0"/>
            <c:spPr>
              <a:solidFill>
                <a:schemeClr val="accent2"/>
              </a:solidFill>
              <a:ln>
                <a:noFill/>
              </a:ln>
              <a:effectLst>
                <a:outerShdw blurRad="88900" sx="102000" sy="102000" algn="ctr" rotWithShape="0">
                  <a:prstClr val="black">
                    <a:alpha val="20000"/>
                  </a:prstClr>
                </a:outerShdw>
              </a:effectLst>
              <a:scene3d>
                <a:camera prst="orthographicFront"/>
                <a:lightRig rig="threePt" dir="t"/>
              </a:scene3d>
              <a:sp3d prstMaterial="matte"/>
            </c:spPr>
            <c:extLst>
              <c:ext xmlns:c16="http://schemas.microsoft.com/office/drawing/2014/chart" uri="{C3380CC4-5D6E-409C-BE32-E72D297353CC}">
                <c16:uniqueId val="{00000003-197E-4C02-BBE0-65A0AE075B2A}"/>
              </c:ext>
            </c:extLst>
          </c:dPt>
          <c:dPt>
            <c:idx val="2"/>
            <c:bubble3D val="0"/>
            <c:spPr>
              <a:solidFill>
                <a:schemeClr val="accent3"/>
              </a:solidFill>
              <a:ln>
                <a:noFill/>
              </a:ln>
              <a:effectLst>
                <a:outerShdw blurRad="88900" sx="102000" sy="102000" algn="ctr" rotWithShape="0">
                  <a:prstClr val="black">
                    <a:alpha val="20000"/>
                  </a:prstClr>
                </a:outerShdw>
              </a:effectLst>
              <a:scene3d>
                <a:camera prst="orthographicFront"/>
                <a:lightRig rig="threePt" dir="t"/>
              </a:scene3d>
              <a:sp3d prstMaterial="matte"/>
            </c:spPr>
            <c:extLst>
              <c:ext xmlns:c16="http://schemas.microsoft.com/office/drawing/2014/chart" uri="{C3380CC4-5D6E-409C-BE32-E72D297353CC}">
                <c16:uniqueId val="{00000005-197E-4C02-BBE0-65A0AE075B2A}"/>
              </c:ext>
            </c:extLst>
          </c:dPt>
          <c:dPt>
            <c:idx val="3"/>
            <c:bubble3D val="0"/>
            <c:spPr>
              <a:solidFill>
                <a:schemeClr val="accent4"/>
              </a:solidFill>
              <a:ln>
                <a:noFill/>
              </a:ln>
              <a:effectLst>
                <a:outerShdw blurRad="88900" sx="102000" sy="102000" algn="ctr" rotWithShape="0">
                  <a:prstClr val="black">
                    <a:alpha val="20000"/>
                  </a:prstClr>
                </a:outerShdw>
              </a:effectLst>
              <a:scene3d>
                <a:camera prst="orthographicFront"/>
                <a:lightRig rig="threePt" dir="t"/>
              </a:scene3d>
              <a:sp3d prstMaterial="matte"/>
            </c:spPr>
            <c:extLst>
              <c:ext xmlns:c16="http://schemas.microsoft.com/office/drawing/2014/chart" uri="{C3380CC4-5D6E-409C-BE32-E72D297353CC}">
                <c16:uniqueId val="{00000007-197E-4C02-BBE0-65A0AE075B2A}"/>
              </c:ext>
            </c:extLst>
          </c:dPt>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lt1"/>
                    </a:solidFill>
                    <a:latin typeface="+mn-lt"/>
                    <a:ea typeface="+mn-ea"/>
                    <a:cs typeface="+mn-cs"/>
                  </a:defRPr>
                </a:pPr>
                <a:endParaRPr lang="es-CO"/>
              </a:p>
            </c:txPr>
            <c:dLblPos val="inEnd"/>
            <c:showLegendKey val="0"/>
            <c:showVal val="0"/>
            <c:showCatName val="0"/>
            <c:showSerName val="0"/>
            <c:showPercent val="1"/>
            <c:showBubbleSize val="0"/>
            <c:showLeaderLines val="1"/>
            <c:leaderLines>
              <c:spPr>
                <a:ln w="9525" cap="flat" cmpd="sng" algn="ctr">
                  <a:solidFill>
                    <a:schemeClr val="dk1">
                      <a:lumMod val="35000"/>
                      <a:lumOff val="65000"/>
                    </a:schemeClr>
                  </a:solidFill>
                  <a:round/>
                </a:ln>
                <a:effectLst/>
              </c:spPr>
            </c:leaderLines>
            <c:extLst>
              <c:ext xmlns:c15="http://schemas.microsoft.com/office/drawing/2012/chart" uri="{CE6537A1-D6FC-4f65-9D91-7224C49458BB}"/>
            </c:extLst>
          </c:dLbls>
          <c:cat>
            <c:strRef>
              <c:f>'Egresados 2020'!$B$91:$B$94</c:f>
              <c:strCache>
                <c:ptCount val="4"/>
                <c:pt idx="0">
                  <c:v>0</c:v>
                </c:pt>
                <c:pt idx="1">
                  <c:v>1</c:v>
                </c:pt>
                <c:pt idx="2">
                  <c:v>2</c:v>
                </c:pt>
                <c:pt idx="3">
                  <c:v>Más de 2</c:v>
                </c:pt>
              </c:strCache>
            </c:strRef>
          </c:cat>
          <c:val>
            <c:numRef>
              <c:f>'Egresados 2020'!$D$91:$D$94</c:f>
              <c:numCache>
                <c:formatCode>0%</c:formatCode>
                <c:ptCount val="4"/>
                <c:pt idx="0">
                  <c:v>0.8</c:v>
                </c:pt>
                <c:pt idx="1">
                  <c:v>0.1</c:v>
                </c:pt>
                <c:pt idx="2">
                  <c:v>0.1</c:v>
                </c:pt>
                <c:pt idx="3">
                  <c:v>0</c:v>
                </c:pt>
              </c:numCache>
            </c:numRef>
          </c:val>
          <c:extLst>
            <c:ext xmlns:c16="http://schemas.microsoft.com/office/drawing/2014/chart" uri="{C3380CC4-5D6E-409C-BE32-E72D297353CC}">
              <c16:uniqueId val="{00000000-B50B-44D2-8DAE-F3A3DAD502F5}"/>
            </c:ext>
          </c:extLst>
        </c:ser>
        <c:dLbls>
          <c:dLblPos val="inEnd"/>
          <c:showLegendKey val="0"/>
          <c:showVal val="0"/>
          <c:showCatName val="0"/>
          <c:showSerName val="0"/>
          <c:showPercent val="1"/>
          <c:showBubbleSize val="0"/>
          <c:showLeaderLines val="1"/>
        </c:dLbls>
      </c:pie3DChart>
      <c:spPr>
        <a:noFill/>
        <a:ln>
          <a:noFill/>
        </a:ln>
        <a:effectLst/>
      </c:spPr>
    </c:plotArea>
    <c:legend>
      <c:legendPos val="b"/>
      <c:overlay val="0"/>
      <c:spPr>
        <a:solidFill>
          <a:schemeClr val="lt1">
            <a:alpha val="78000"/>
          </a:schemeClr>
        </a:solidFill>
        <a:ln>
          <a:noFill/>
        </a:ln>
        <a:effectLst/>
      </c:spPr>
      <c:txPr>
        <a:bodyPr rot="0" spcFirstLastPara="1" vertOverflow="ellipsis" vert="horz" wrap="square" anchor="ctr" anchorCtr="1"/>
        <a:lstStyle/>
        <a:p>
          <a:pPr>
            <a:defRPr sz="900" b="0" i="0" u="none" strike="noStrike" kern="1200" baseline="0">
              <a:solidFill>
                <a:schemeClr val="dk1">
                  <a:lumMod val="65000"/>
                  <a:lumOff val="35000"/>
                </a:schemeClr>
              </a:solidFill>
              <a:latin typeface="+mn-lt"/>
              <a:ea typeface="+mn-ea"/>
              <a:cs typeface="+mn-cs"/>
            </a:defRPr>
          </a:pPr>
          <a:endParaRPr lang="es-CO"/>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pattFill prst="dkDnDiag">
      <a:fgClr>
        <a:schemeClr val="lt1">
          <a:lumMod val="95000"/>
        </a:schemeClr>
      </a:fgClr>
      <a:bgClr>
        <a:schemeClr val="lt1"/>
      </a:bgClr>
    </a:pattFill>
    <a:ln w="9525" cap="flat" cmpd="sng" algn="ctr">
      <a:solidFill>
        <a:schemeClr val="dk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'Egresados 2020'!$B$129</c:f>
              <c:strCache>
                <c:ptCount val="1"/>
                <c:pt idx="0">
                  <c:v>Trabajando</c:v>
                </c:pt>
              </c:strCache>
            </c:strRef>
          </c:tx>
          <c:spPr>
            <a:solidFill>
              <a:schemeClr val="accent1"/>
            </a:solidFill>
            <a:ln>
              <a:noFill/>
            </a:ln>
            <a:effectLst/>
          </c:spPr>
          <c:invertIfNegative val="0"/>
          <c:dLbls>
            <c:spPr>
              <a:noFill/>
              <a:ln>
                <a:noFill/>
              </a:ln>
              <a:effectLst/>
            </c:spPr>
            <c:txPr>
              <a:bodyPr rot="-5400000" spcFirstLastPara="1" vertOverflow="clip" horzOverflow="clip" vert="horz" wrap="square" lIns="38100" tIns="19050" rIns="38100" bIns="19050" anchor="ctr" anchorCtr="1">
                <a:spAutoFit/>
              </a:bodyPr>
              <a:lstStyle/>
              <a:p>
                <a:pPr>
                  <a:defRPr sz="800" b="0" i="0" u="none" strike="noStrike" kern="1200" baseline="0">
                    <a:solidFill>
                      <a:schemeClr val="tx1">
                        <a:lumMod val="50000"/>
                        <a:lumOff val="50000"/>
                      </a:schemeClr>
                    </a:solidFill>
                    <a:latin typeface="+mn-lt"/>
                    <a:ea typeface="+mn-ea"/>
                    <a:cs typeface="+mn-cs"/>
                  </a:defRPr>
                </a:pPr>
                <a:endParaRPr lang="es-CO"/>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val>
            <c:numRef>
              <c:f>'Egresados 2020'!$C$129:$F$129</c:f>
              <c:numCache>
                <c:formatCode>General</c:formatCode>
                <c:ptCount val="4"/>
                <c:pt idx="2" formatCode="0%">
                  <c:v>1</c:v>
                </c:pt>
              </c:numCache>
            </c:numRef>
          </c:val>
          <c:extLst>
            <c:ext xmlns:c16="http://schemas.microsoft.com/office/drawing/2014/chart" uri="{C3380CC4-5D6E-409C-BE32-E72D297353CC}">
              <c16:uniqueId val="{00000000-413C-46F5-A168-0D94D6023DE8}"/>
            </c:ext>
          </c:extLst>
        </c:ser>
        <c:ser>
          <c:idx val="1"/>
          <c:order val="1"/>
          <c:tx>
            <c:strRef>
              <c:f>'Egresados 2020'!$B$130</c:f>
              <c:strCache>
                <c:ptCount val="1"/>
                <c:pt idx="0">
                  <c:v>Buscando trabajo</c:v>
                </c:pt>
              </c:strCache>
            </c:strRef>
          </c:tx>
          <c:spPr>
            <a:solidFill>
              <a:schemeClr val="accent2"/>
            </a:solidFill>
            <a:ln>
              <a:noFill/>
            </a:ln>
            <a:effectLst/>
          </c:spPr>
          <c:invertIfNegative val="0"/>
          <c:dLbls>
            <c:spPr>
              <a:noFill/>
              <a:ln>
                <a:noFill/>
              </a:ln>
              <a:effectLst/>
            </c:spPr>
            <c:txPr>
              <a:bodyPr rot="-5400000" spcFirstLastPara="1" vertOverflow="clip" horzOverflow="clip" vert="horz" wrap="square" lIns="38100" tIns="19050" rIns="38100" bIns="19050" anchor="ctr" anchorCtr="1">
                <a:spAutoFit/>
              </a:bodyPr>
              <a:lstStyle/>
              <a:p>
                <a:pPr>
                  <a:defRPr sz="800" b="0" i="0" u="none" strike="noStrike" kern="1200" baseline="0">
                    <a:solidFill>
                      <a:schemeClr val="tx1">
                        <a:lumMod val="50000"/>
                        <a:lumOff val="50000"/>
                      </a:schemeClr>
                    </a:solidFill>
                    <a:latin typeface="+mn-lt"/>
                    <a:ea typeface="+mn-ea"/>
                    <a:cs typeface="+mn-cs"/>
                  </a:defRPr>
                </a:pPr>
                <a:endParaRPr lang="es-CO"/>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val>
            <c:numRef>
              <c:f>'Egresados 2020'!$C$130:$F$130</c:f>
              <c:numCache>
                <c:formatCode>General</c:formatCode>
                <c:ptCount val="4"/>
                <c:pt idx="2" formatCode="0%">
                  <c:v>0</c:v>
                </c:pt>
              </c:numCache>
            </c:numRef>
          </c:val>
          <c:extLst>
            <c:ext xmlns:c16="http://schemas.microsoft.com/office/drawing/2014/chart" uri="{C3380CC4-5D6E-409C-BE32-E72D297353CC}">
              <c16:uniqueId val="{00000001-413C-46F5-A168-0D94D6023DE8}"/>
            </c:ext>
          </c:extLst>
        </c:ser>
        <c:ser>
          <c:idx val="2"/>
          <c:order val="2"/>
          <c:tx>
            <c:strRef>
              <c:f>'Egresados 2020'!$B$131</c:f>
              <c:strCache>
                <c:ptCount val="1"/>
                <c:pt idx="0">
                  <c:v>Estudiando</c:v>
                </c:pt>
              </c:strCache>
            </c:strRef>
          </c:tx>
          <c:spPr>
            <a:solidFill>
              <a:schemeClr val="accent3"/>
            </a:solidFill>
            <a:ln>
              <a:noFill/>
            </a:ln>
            <a:effectLst/>
          </c:spPr>
          <c:invertIfNegative val="0"/>
          <c:dLbls>
            <c:spPr>
              <a:noFill/>
              <a:ln>
                <a:noFill/>
              </a:ln>
              <a:effectLst/>
            </c:spPr>
            <c:txPr>
              <a:bodyPr rot="-5400000" spcFirstLastPara="1" vertOverflow="clip" horzOverflow="clip" vert="horz" wrap="square" lIns="38100" tIns="19050" rIns="38100" bIns="19050" anchor="ctr" anchorCtr="1">
                <a:spAutoFit/>
              </a:bodyPr>
              <a:lstStyle/>
              <a:p>
                <a:pPr>
                  <a:defRPr sz="800" b="0" i="0" u="none" strike="noStrike" kern="1200" baseline="0">
                    <a:solidFill>
                      <a:schemeClr val="tx1">
                        <a:lumMod val="50000"/>
                        <a:lumOff val="50000"/>
                      </a:schemeClr>
                    </a:solidFill>
                    <a:latin typeface="+mn-lt"/>
                    <a:ea typeface="+mn-ea"/>
                    <a:cs typeface="+mn-cs"/>
                  </a:defRPr>
                </a:pPr>
                <a:endParaRPr lang="es-CO"/>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val>
            <c:numRef>
              <c:f>'Egresados 2020'!$C$131:$F$131</c:f>
              <c:numCache>
                <c:formatCode>General</c:formatCode>
                <c:ptCount val="4"/>
                <c:pt idx="2" formatCode="0%">
                  <c:v>0</c:v>
                </c:pt>
              </c:numCache>
            </c:numRef>
          </c:val>
          <c:extLst>
            <c:ext xmlns:c16="http://schemas.microsoft.com/office/drawing/2014/chart" uri="{C3380CC4-5D6E-409C-BE32-E72D297353CC}">
              <c16:uniqueId val="{00000002-413C-46F5-A168-0D94D6023DE8}"/>
            </c:ext>
          </c:extLst>
        </c:ser>
        <c:ser>
          <c:idx val="3"/>
          <c:order val="3"/>
          <c:tx>
            <c:strRef>
              <c:f>'Egresados 2020'!$B$132</c:f>
              <c:strCache>
                <c:ptCount val="1"/>
                <c:pt idx="0">
                  <c:v>Oficios del hogar</c:v>
                </c:pt>
              </c:strCache>
            </c:strRef>
          </c:tx>
          <c:spPr>
            <a:solidFill>
              <a:schemeClr val="accent4"/>
            </a:solidFill>
            <a:ln>
              <a:noFill/>
            </a:ln>
            <a:effectLst/>
          </c:spPr>
          <c:invertIfNegative val="0"/>
          <c:dLbls>
            <c:spPr>
              <a:noFill/>
              <a:ln>
                <a:noFill/>
              </a:ln>
              <a:effectLst/>
            </c:spPr>
            <c:txPr>
              <a:bodyPr rot="-5400000" spcFirstLastPara="1" vertOverflow="clip" horzOverflow="clip" vert="horz" wrap="square" lIns="38100" tIns="19050" rIns="38100" bIns="19050" anchor="ctr" anchorCtr="1">
                <a:spAutoFit/>
              </a:bodyPr>
              <a:lstStyle/>
              <a:p>
                <a:pPr>
                  <a:defRPr sz="800" b="0" i="0" u="none" strike="noStrike" kern="1200" baseline="0">
                    <a:solidFill>
                      <a:schemeClr val="tx1">
                        <a:lumMod val="50000"/>
                        <a:lumOff val="50000"/>
                      </a:schemeClr>
                    </a:solidFill>
                    <a:latin typeface="+mn-lt"/>
                    <a:ea typeface="+mn-ea"/>
                    <a:cs typeface="+mn-cs"/>
                  </a:defRPr>
                </a:pPr>
                <a:endParaRPr lang="es-CO"/>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val>
            <c:numRef>
              <c:f>'Egresados 2020'!$C$132:$F$132</c:f>
              <c:numCache>
                <c:formatCode>General</c:formatCode>
                <c:ptCount val="4"/>
                <c:pt idx="2" formatCode="0%">
                  <c:v>0</c:v>
                </c:pt>
              </c:numCache>
            </c:numRef>
          </c:val>
          <c:extLst>
            <c:ext xmlns:c16="http://schemas.microsoft.com/office/drawing/2014/chart" uri="{C3380CC4-5D6E-409C-BE32-E72D297353CC}">
              <c16:uniqueId val="{00000003-413C-46F5-A168-0D94D6023DE8}"/>
            </c:ext>
          </c:extLst>
        </c:ser>
        <c:ser>
          <c:idx val="4"/>
          <c:order val="4"/>
          <c:tx>
            <c:strRef>
              <c:f>'Egresados 2020'!$B$133</c:f>
              <c:strCache>
                <c:ptCount val="1"/>
                <c:pt idx="0">
                  <c:v>Incapacitado </c:v>
                </c:pt>
              </c:strCache>
            </c:strRef>
          </c:tx>
          <c:spPr>
            <a:solidFill>
              <a:schemeClr val="accent5"/>
            </a:solidFill>
            <a:ln>
              <a:noFill/>
            </a:ln>
            <a:effectLst/>
          </c:spPr>
          <c:invertIfNegative val="0"/>
          <c:dLbls>
            <c:spPr>
              <a:noFill/>
              <a:ln>
                <a:noFill/>
              </a:ln>
              <a:effectLst/>
            </c:spPr>
            <c:txPr>
              <a:bodyPr rot="-5400000" spcFirstLastPara="1" vertOverflow="clip" horzOverflow="clip" vert="horz" wrap="square" lIns="38100" tIns="19050" rIns="38100" bIns="19050" anchor="ctr" anchorCtr="1">
                <a:spAutoFit/>
              </a:bodyPr>
              <a:lstStyle/>
              <a:p>
                <a:pPr>
                  <a:defRPr sz="800" b="0" i="0" u="none" strike="noStrike" kern="1200" baseline="0">
                    <a:solidFill>
                      <a:schemeClr val="tx1">
                        <a:lumMod val="50000"/>
                        <a:lumOff val="50000"/>
                      </a:schemeClr>
                    </a:solidFill>
                    <a:latin typeface="+mn-lt"/>
                    <a:ea typeface="+mn-ea"/>
                    <a:cs typeface="+mn-cs"/>
                  </a:defRPr>
                </a:pPr>
                <a:endParaRPr lang="es-CO"/>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val>
            <c:numRef>
              <c:f>'Egresados 2020'!$C$133:$F$133</c:f>
              <c:numCache>
                <c:formatCode>General</c:formatCode>
                <c:ptCount val="4"/>
                <c:pt idx="2" formatCode="0%">
                  <c:v>0</c:v>
                </c:pt>
              </c:numCache>
            </c:numRef>
          </c:val>
          <c:extLst>
            <c:ext xmlns:c16="http://schemas.microsoft.com/office/drawing/2014/chart" uri="{C3380CC4-5D6E-409C-BE32-E72D297353CC}">
              <c16:uniqueId val="{00000004-413C-46F5-A168-0D94D6023DE8}"/>
            </c:ext>
          </c:extLst>
        </c:ser>
        <c:ser>
          <c:idx val="5"/>
          <c:order val="5"/>
          <c:tx>
            <c:strRef>
              <c:f>'Egresados 2020'!$B$134</c:f>
              <c:strCache>
                <c:ptCount val="1"/>
                <c:pt idx="0">
                  <c:v>Otra actividad</c:v>
                </c:pt>
              </c:strCache>
            </c:strRef>
          </c:tx>
          <c:spPr>
            <a:solidFill>
              <a:schemeClr val="accent6"/>
            </a:solidFill>
            <a:ln>
              <a:noFill/>
            </a:ln>
            <a:effectLst/>
          </c:spPr>
          <c:invertIfNegative val="0"/>
          <c:dLbls>
            <c:spPr>
              <a:noFill/>
              <a:ln>
                <a:noFill/>
              </a:ln>
              <a:effectLst/>
            </c:spPr>
            <c:txPr>
              <a:bodyPr rot="-5400000" spcFirstLastPara="1" vertOverflow="clip" horzOverflow="clip" vert="horz" wrap="square" lIns="38100" tIns="19050" rIns="38100" bIns="19050" anchor="ctr" anchorCtr="1">
                <a:spAutoFit/>
              </a:bodyPr>
              <a:lstStyle/>
              <a:p>
                <a:pPr>
                  <a:defRPr sz="800" b="0" i="0" u="none" strike="noStrike" kern="1200" baseline="0">
                    <a:solidFill>
                      <a:schemeClr val="tx1">
                        <a:lumMod val="50000"/>
                        <a:lumOff val="50000"/>
                      </a:schemeClr>
                    </a:solidFill>
                    <a:latin typeface="+mn-lt"/>
                    <a:ea typeface="+mn-ea"/>
                    <a:cs typeface="+mn-cs"/>
                  </a:defRPr>
                </a:pPr>
                <a:endParaRPr lang="es-CO"/>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val>
            <c:numRef>
              <c:f>'Egresados 2020'!$C$134:$F$134</c:f>
              <c:numCache>
                <c:formatCode>General</c:formatCode>
                <c:ptCount val="4"/>
                <c:pt idx="2" formatCode="0%">
                  <c:v>0</c:v>
                </c:pt>
              </c:numCache>
            </c:numRef>
          </c:val>
          <c:extLst>
            <c:ext xmlns:c16="http://schemas.microsoft.com/office/drawing/2014/chart" uri="{C3380CC4-5D6E-409C-BE32-E72D297353CC}">
              <c16:uniqueId val="{00000005-413C-46F5-A168-0D94D6023DE8}"/>
            </c:ext>
          </c:extLst>
        </c:ser>
        <c:dLbls>
          <c:dLblPos val="outEnd"/>
          <c:showLegendKey val="0"/>
          <c:showVal val="1"/>
          <c:showCatName val="0"/>
          <c:showSerName val="0"/>
          <c:showPercent val="0"/>
          <c:showBubbleSize val="0"/>
        </c:dLbls>
        <c:gapWidth val="444"/>
        <c:overlap val="-90"/>
        <c:axId val="563715176"/>
        <c:axId val="563713864"/>
      </c:barChart>
      <c:catAx>
        <c:axId val="563715176"/>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800" b="0" i="0" u="none" strike="noStrike" kern="1200" cap="all" spc="120" normalizeH="0" baseline="0">
                <a:solidFill>
                  <a:schemeClr val="tx1">
                    <a:lumMod val="65000"/>
                    <a:lumOff val="35000"/>
                  </a:schemeClr>
                </a:solidFill>
                <a:latin typeface="+mn-lt"/>
                <a:ea typeface="+mn-ea"/>
                <a:cs typeface="+mn-cs"/>
              </a:defRPr>
            </a:pPr>
            <a:endParaRPr lang="es-CO"/>
          </a:p>
        </c:txPr>
        <c:crossAx val="563713864"/>
        <c:crosses val="autoZero"/>
        <c:auto val="1"/>
        <c:lblAlgn val="ctr"/>
        <c:lblOffset val="100"/>
        <c:noMultiLvlLbl val="0"/>
      </c:catAx>
      <c:valAx>
        <c:axId val="563713864"/>
        <c:scaling>
          <c:orientation val="minMax"/>
        </c:scaling>
        <c:delete val="1"/>
        <c:axPos val="l"/>
        <c:numFmt formatCode="General" sourceLinked="1"/>
        <c:majorTickMark val="none"/>
        <c:minorTickMark val="none"/>
        <c:tickLblPos val="nextTo"/>
        <c:crossAx val="563715176"/>
        <c:crosses val="autoZero"/>
        <c:crossBetween val="between"/>
      </c:valAx>
      <c:spPr>
        <a:noFill/>
        <a:ln>
          <a:noFill/>
        </a:ln>
        <a:effectLst/>
      </c:spPr>
    </c:plotArea>
    <c:legend>
      <c:legendPos val="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legend>
    <c:plotVisOnly val="1"/>
    <c:dispBlanksAs val="gap"/>
    <c:showDLblsOverMax val="0"/>
  </c:chart>
  <c:spPr>
    <a:solidFill>
      <a:schemeClr val="lt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doughnutChart>
        <c:varyColors val="1"/>
        <c:ser>
          <c:idx val="1"/>
          <c:order val="1"/>
          <c:dPt>
            <c:idx val="0"/>
            <c:bubble3D val="0"/>
            <c:spPr>
              <a:solidFill>
                <a:schemeClr val="accent1"/>
              </a:solidFill>
              <a:ln>
                <a:noFill/>
              </a:ln>
              <a:effectLst>
                <a:outerShdw blurRad="317500" algn="ctr" rotWithShape="0">
                  <a:prstClr val="black">
                    <a:alpha val="25000"/>
                  </a:prstClr>
                </a:outerShdw>
              </a:effectLst>
            </c:spPr>
            <c:extLst>
              <c:ext xmlns:c16="http://schemas.microsoft.com/office/drawing/2014/chart" uri="{C3380CC4-5D6E-409C-BE32-E72D297353CC}">
                <c16:uniqueId val="{00000001-23D0-4335-BA54-05EE3E41C3C1}"/>
              </c:ext>
            </c:extLst>
          </c:dPt>
          <c:dPt>
            <c:idx val="1"/>
            <c:bubble3D val="0"/>
            <c:spPr>
              <a:solidFill>
                <a:schemeClr val="accent2"/>
              </a:solidFill>
              <a:ln>
                <a:noFill/>
              </a:ln>
              <a:effectLst>
                <a:outerShdw blurRad="317500" algn="ctr" rotWithShape="0">
                  <a:prstClr val="black">
                    <a:alpha val="25000"/>
                  </a:prstClr>
                </a:outerShdw>
              </a:effectLst>
            </c:spPr>
            <c:extLst>
              <c:ext xmlns:c16="http://schemas.microsoft.com/office/drawing/2014/chart" uri="{C3380CC4-5D6E-409C-BE32-E72D297353CC}">
                <c16:uniqueId val="{00000003-23D0-4335-BA54-05EE3E41C3C1}"/>
              </c:ext>
            </c:extLst>
          </c:dPt>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lt1"/>
                    </a:solidFill>
                    <a:latin typeface="+mn-lt"/>
                    <a:ea typeface="+mn-ea"/>
                    <a:cs typeface="+mn-cs"/>
                  </a:defRPr>
                </a:pPr>
                <a:endParaRPr lang="es-CO"/>
              </a:p>
            </c:txPr>
            <c:showLegendKey val="0"/>
            <c:showVal val="0"/>
            <c:showCatName val="0"/>
            <c:showSerName val="0"/>
            <c:showPercent val="1"/>
            <c:showBubbleSize val="0"/>
            <c:showLeaderLines val="1"/>
            <c:leaderLines>
              <c:spPr>
                <a:ln w="9525" cap="flat" cmpd="sng" algn="ctr">
                  <a:solidFill>
                    <a:schemeClr val="dk1">
                      <a:lumMod val="35000"/>
                      <a:lumOff val="65000"/>
                    </a:schemeClr>
                  </a:solidFill>
                  <a:round/>
                </a:ln>
                <a:effectLst/>
              </c:spPr>
            </c:leaderLines>
            <c:extLst>
              <c:ext xmlns:c15="http://schemas.microsoft.com/office/drawing/2012/chart" uri="{CE6537A1-D6FC-4f65-9D91-7224C49458BB}"/>
            </c:extLst>
          </c:dLbls>
          <c:cat>
            <c:strRef>
              <c:f>'Egresados 2020'!$B$170:$B$171</c:f>
              <c:strCache>
                <c:ptCount val="2"/>
                <c:pt idx="0">
                  <c:v>Si</c:v>
                </c:pt>
                <c:pt idx="1">
                  <c:v>No</c:v>
                </c:pt>
              </c:strCache>
            </c:strRef>
          </c:cat>
          <c:val>
            <c:numRef>
              <c:f>'Egresados 2020'!$E$170:$E$171</c:f>
              <c:numCache>
                <c:formatCode>0%</c:formatCode>
                <c:ptCount val="2"/>
                <c:pt idx="0">
                  <c:v>0.3</c:v>
                </c:pt>
                <c:pt idx="1">
                  <c:v>0.7</c:v>
                </c:pt>
              </c:numCache>
            </c:numRef>
          </c:val>
          <c:extLst>
            <c:ext xmlns:c16="http://schemas.microsoft.com/office/drawing/2014/chart" uri="{C3380CC4-5D6E-409C-BE32-E72D297353CC}">
              <c16:uniqueId val="{00000001-825F-4763-906A-4C0F3C6D6226}"/>
            </c:ext>
          </c:extLst>
        </c:ser>
        <c:dLbls>
          <c:showLegendKey val="0"/>
          <c:showVal val="0"/>
          <c:showCatName val="0"/>
          <c:showSerName val="0"/>
          <c:showPercent val="1"/>
          <c:showBubbleSize val="0"/>
          <c:showLeaderLines val="1"/>
        </c:dLbls>
        <c:firstSliceAng val="0"/>
        <c:holeSize val="70"/>
        <c:extLst>
          <c:ext xmlns:c15="http://schemas.microsoft.com/office/drawing/2012/chart" uri="{02D57815-91ED-43cb-92C2-25804820EDAC}">
            <c15:filteredPieSeries>
              <c15:ser>
                <c:idx val="0"/>
                <c:order val="0"/>
                <c:dPt>
                  <c:idx val="0"/>
                  <c:bubble3D val="0"/>
                  <c:spPr>
                    <a:solidFill>
                      <a:schemeClr val="accent1"/>
                    </a:solidFill>
                    <a:ln>
                      <a:noFill/>
                    </a:ln>
                    <a:effectLst>
                      <a:outerShdw blurRad="317500" algn="ctr" rotWithShape="0">
                        <a:prstClr val="black">
                          <a:alpha val="25000"/>
                        </a:prstClr>
                      </a:outerShdw>
                    </a:effectLst>
                  </c:spPr>
                  <c:extLst>
                    <c:ext xmlns:c16="http://schemas.microsoft.com/office/drawing/2014/chart" uri="{C3380CC4-5D6E-409C-BE32-E72D297353CC}">
                      <c16:uniqueId val="{00000005-23D0-4335-BA54-05EE3E41C3C1}"/>
                    </c:ext>
                  </c:extLst>
                </c:dPt>
                <c:dPt>
                  <c:idx val="1"/>
                  <c:bubble3D val="0"/>
                  <c:spPr>
                    <a:solidFill>
                      <a:schemeClr val="accent2"/>
                    </a:solidFill>
                    <a:ln>
                      <a:noFill/>
                    </a:ln>
                    <a:effectLst>
                      <a:outerShdw blurRad="317500" algn="ctr" rotWithShape="0">
                        <a:prstClr val="black">
                          <a:alpha val="25000"/>
                        </a:prstClr>
                      </a:outerShdw>
                    </a:effectLst>
                  </c:spPr>
                  <c:extLst>
                    <c:ext xmlns:c16="http://schemas.microsoft.com/office/drawing/2014/chart" uri="{C3380CC4-5D6E-409C-BE32-E72D297353CC}">
                      <c16:uniqueId val="{00000007-23D0-4335-BA54-05EE3E41C3C1}"/>
                    </c:ext>
                  </c:extLst>
                </c:dPt>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lt1"/>
                          </a:solidFill>
                          <a:latin typeface="+mn-lt"/>
                          <a:ea typeface="+mn-ea"/>
                          <a:cs typeface="+mn-cs"/>
                        </a:defRPr>
                      </a:pPr>
                      <a:endParaRPr lang="es-CO"/>
                    </a:p>
                  </c:txPr>
                  <c:showLegendKey val="0"/>
                  <c:showVal val="0"/>
                  <c:showCatName val="0"/>
                  <c:showSerName val="0"/>
                  <c:showPercent val="1"/>
                  <c:showBubbleSize val="0"/>
                  <c:showLeaderLines val="1"/>
                  <c:leaderLines>
                    <c:spPr>
                      <a:ln w="9525" cap="flat" cmpd="sng" algn="ctr">
                        <a:solidFill>
                          <a:schemeClr val="dk1">
                            <a:lumMod val="35000"/>
                            <a:lumOff val="65000"/>
                          </a:schemeClr>
                        </a:solidFill>
                        <a:round/>
                      </a:ln>
                      <a:effectLst/>
                    </c:spPr>
                  </c:leaderLines>
                  <c:extLst>
                    <c:ext uri="{CE6537A1-D6FC-4f65-9D91-7224C49458BB}"/>
                  </c:extLst>
                </c:dLbls>
                <c:cat>
                  <c:strRef>
                    <c:extLst>
                      <c:ext uri="{02D57815-91ED-43cb-92C2-25804820EDAC}">
                        <c15:formulaRef>
                          <c15:sqref>'Egresados 2020'!$B$170:$B$171</c15:sqref>
                        </c15:formulaRef>
                      </c:ext>
                    </c:extLst>
                    <c:strCache>
                      <c:ptCount val="2"/>
                      <c:pt idx="0">
                        <c:v>Si</c:v>
                      </c:pt>
                      <c:pt idx="1">
                        <c:v>No</c:v>
                      </c:pt>
                    </c:strCache>
                  </c:strRef>
                </c:cat>
                <c:val>
                  <c:numRef>
                    <c:extLst>
                      <c:ext uri="{02D57815-91ED-43cb-92C2-25804820EDAC}">
                        <c15:formulaRef>
                          <c15:sqref>'Egresados 2020'!$C$170:$C$171</c15:sqref>
                        </c15:formulaRef>
                      </c:ext>
                    </c:extLst>
                    <c:numCache>
                      <c:formatCode>General</c:formatCode>
                      <c:ptCount val="2"/>
                    </c:numCache>
                  </c:numRef>
                </c:val>
                <c:extLst>
                  <c:ext xmlns:c16="http://schemas.microsoft.com/office/drawing/2014/chart" uri="{C3380CC4-5D6E-409C-BE32-E72D297353CC}">
                    <c16:uniqueId val="{00000000-825F-4763-906A-4C0F3C6D6226}"/>
                  </c:ext>
                </c:extLst>
              </c15:ser>
            </c15:filteredPieSeries>
          </c:ext>
        </c:extLst>
      </c:doughnutChart>
      <c:spPr>
        <a:noFill/>
        <a:ln>
          <a:noFill/>
        </a:ln>
        <a:effectLst/>
      </c:spPr>
    </c:plotArea>
    <c:legend>
      <c:legendPos val="b"/>
      <c:overlay val="0"/>
      <c:spPr>
        <a:solidFill>
          <a:schemeClr val="lt1">
            <a:alpha val="78000"/>
          </a:schemeClr>
        </a:solidFill>
        <a:ln>
          <a:noFill/>
        </a:ln>
        <a:effectLst/>
      </c:spPr>
      <c:txPr>
        <a:bodyPr rot="0" spcFirstLastPara="1" vertOverflow="ellipsis" vert="horz" wrap="square" anchor="ctr" anchorCtr="1"/>
        <a:lstStyle/>
        <a:p>
          <a:pPr>
            <a:defRPr sz="900" b="0" i="0" u="none" strike="noStrike" kern="1200" baseline="0">
              <a:solidFill>
                <a:schemeClr val="dk1">
                  <a:lumMod val="65000"/>
                  <a:lumOff val="35000"/>
                </a:schemeClr>
              </a:solidFill>
              <a:latin typeface="+mn-lt"/>
              <a:ea typeface="+mn-ea"/>
              <a:cs typeface="+mn-cs"/>
            </a:defRPr>
          </a:pPr>
          <a:endParaRPr lang="es-CO"/>
        </a:p>
      </c:txPr>
    </c:legend>
    <c:plotVisOnly val="1"/>
    <c:dispBlanksAs val="gap"/>
    <c:showDLblsOverMax val="0"/>
  </c:chart>
  <c:spPr>
    <a:pattFill prst="dkDnDiag">
      <a:fgClr>
        <a:schemeClr val="lt1">
          <a:lumMod val="95000"/>
        </a:schemeClr>
      </a:fgClr>
      <a:bgClr>
        <a:schemeClr val="lt1"/>
      </a:bgClr>
    </a:pattFill>
    <a:ln w="9525" cap="flat" cmpd="sng" algn="ctr">
      <a:solidFill>
        <a:schemeClr val="dk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9.6189413823272091E-2"/>
          <c:y val="5.5555555555555552E-2"/>
          <c:w val="0.87047725284339461"/>
          <c:h val="0.51567002041411492"/>
        </c:manualLayout>
      </c:layout>
      <c:barChart>
        <c:barDir val="col"/>
        <c:grouping val="clustered"/>
        <c:varyColors val="0"/>
        <c:ser>
          <c:idx val="2"/>
          <c:order val="2"/>
          <c:spPr>
            <a:solidFill>
              <a:schemeClr val="accent3"/>
            </a:solidFill>
            <a:ln>
              <a:noFill/>
            </a:ln>
            <a:effectLst/>
          </c:spPr>
          <c:invertIfNegative val="0"/>
          <c:dLbls>
            <c:spPr>
              <a:noFill/>
              <a:ln>
                <a:noFill/>
              </a:ln>
              <a:effectLst/>
            </c:spPr>
            <c:txPr>
              <a:bodyPr rot="-5400000" spcFirstLastPara="1" vertOverflow="clip" horzOverflow="clip" vert="horz" wrap="square" lIns="38100" tIns="19050" rIns="38100" bIns="19050" anchor="ctr" anchorCtr="1">
                <a:spAutoFit/>
              </a:bodyPr>
              <a:lstStyle/>
              <a:p>
                <a:pPr>
                  <a:defRPr sz="800" b="0" i="0" u="none" strike="noStrike" kern="1200" baseline="0">
                    <a:solidFill>
                      <a:schemeClr val="tx1">
                        <a:lumMod val="50000"/>
                        <a:lumOff val="50000"/>
                      </a:schemeClr>
                    </a:solidFill>
                    <a:latin typeface="+mn-lt"/>
                    <a:ea typeface="+mn-ea"/>
                    <a:cs typeface="+mn-cs"/>
                  </a:defRPr>
                </a:pPr>
                <a:endParaRPr lang="es-CO"/>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'Egresados 2020'!$B$190:$B$196</c:f>
              <c:strCache>
                <c:ptCount val="7"/>
                <c:pt idx="0">
                  <c:v>Redes Sociales</c:v>
                </c:pt>
                <c:pt idx="1">
                  <c:v>Campus Informa</c:v>
                </c:pt>
                <c:pt idx="2">
                  <c:v>Programa del cual egresó</c:v>
                </c:pt>
                <c:pt idx="3">
                  <c:v>Oficina de egresados </c:v>
                </c:pt>
                <c:pt idx="4">
                  <c:v>Universitaria Estéreo</c:v>
                </c:pt>
                <c:pt idx="5">
                  <c:v>Ninguno</c:v>
                </c:pt>
                <c:pt idx="6">
                  <c:v>Otros</c:v>
                </c:pt>
              </c:strCache>
            </c:strRef>
          </c:cat>
          <c:val>
            <c:numRef>
              <c:f>'Egresados 2020'!$F$190:$F$196</c:f>
              <c:numCache>
                <c:formatCode>0%</c:formatCode>
                <c:ptCount val="7"/>
                <c:pt idx="0">
                  <c:v>0.31818181818181818</c:v>
                </c:pt>
                <c:pt idx="1">
                  <c:v>0.36363636363636365</c:v>
                </c:pt>
                <c:pt idx="2">
                  <c:v>0.27272727272727271</c:v>
                </c:pt>
                <c:pt idx="3">
                  <c:v>0</c:v>
                </c:pt>
                <c:pt idx="4">
                  <c:v>4.5454545454545456E-2</c:v>
                </c:pt>
                <c:pt idx="5">
                  <c:v>0</c:v>
                </c:pt>
                <c:pt idx="6">
                  <c:v>0</c:v>
                </c:pt>
              </c:numCache>
            </c:numRef>
          </c:val>
          <c:extLst>
            <c:ext xmlns:c16="http://schemas.microsoft.com/office/drawing/2014/chart" uri="{C3380CC4-5D6E-409C-BE32-E72D297353CC}">
              <c16:uniqueId val="{00000002-DFCB-41B2-9C59-87E2D0ABC256}"/>
            </c:ext>
          </c:extLst>
        </c:ser>
        <c:dLbls>
          <c:dLblPos val="outEnd"/>
          <c:showLegendKey val="0"/>
          <c:showVal val="1"/>
          <c:showCatName val="0"/>
          <c:showSerName val="0"/>
          <c:showPercent val="0"/>
          <c:showBubbleSize val="0"/>
        </c:dLbls>
        <c:gapWidth val="444"/>
        <c:overlap val="-90"/>
        <c:axId val="603711920"/>
        <c:axId val="603713888"/>
        <c:extLst>
          <c:ext xmlns:c15="http://schemas.microsoft.com/office/drawing/2012/chart" uri="{02D57815-91ED-43cb-92C2-25804820EDAC}">
            <c15:filteredBarSeries>
              <c15:ser>
                <c:idx val="0"/>
                <c:order val="0"/>
                <c:spPr>
                  <a:solidFill>
                    <a:schemeClr val="accent1"/>
                  </a:solidFill>
                  <a:ln>
                    <a:noFill/>
                  </a:ln>
                  <a:effectLst/>
                </c:spPr>
                <c:invertIfNegative val="0"/>
                <c:dLbls>
                  <c:spPr>
                    <a:noFill/>
                    <a:ln>
                      <a:noFill/>
                    </a:ln>
                    <a:effectLst/>
                  </c:spPr>
                  <c:txPr>
                    <a:bodyPr rot="-5400000" spcFirstLastPara="1" vertOverflow="clip" horzOverflow="clip" vert="horz" wrap="square" lIns="38100" tIns="19050" rIns="38100" bIns="19050" anchor="ctr" anchorCtr="1">
                      <a:spAutoFit/>
                    </a:bodyPr>
                    <a:lstStyle/>
                    <a:p>
                      <a:pPr>
                        <a:defRPr sz="800" b="0" i="0" u="none" strike="noStrike" kern="1200" baseline="0">
                          <a:solidFill>
                            <a:schemeClr val="tx1">
                              <a:lumMod val="50000"/>
                              <a:lumOff val="50000"/>
                            </a:schemeClr>
                          </a:solidFill>
                          <a:latin typeface="+mn-lt"/>
                          <a:ea typeface="+mn-ea"/>
                          <a:cs typeface="+mn-cs"/>
                        </a:defRPr>
                      </a:pPr>
                      <a:endParaRPr lang="es-CO"/>
                    </a:p>
                  </c:txPr>
                  <c:dLblPos val="outEnd"/>
                  <c:showLegendKey val="0"/>
                  <c:showVal val="1"/>
                  <c:showCatName val="0"/>
                  <c:showSerName val="0"/>
                  <c:showPercent val="0"/>
                  <c:showBubbleSize val="0"/>
                  <c:showLeaderLines val="0"/>
                  <c:extLst>
                    <c:ext uri="{CE6537A1-D6FC-4f65-9D91-7224C49458BB}">
                      <c15:showLeaderLines val="1"/>
                      <c15:leaderLines>
                        <c:spPr>
                          <a:ln w="9525">
                            <a:solidFill>
                              <a:schemeClr val="tx1">
                                <a:lumMod val="35000"/>
                                <a:lumOff val="65000"/>
                              </a:schemeClr>
                            </a:solidFill>
                          </a:ln>
                          <a:effectLst/>
                        </c:spPr>
                      </c15:leaderLines>
                    </c:ext>
                  </c:extLst>
                </c:dLbls>
                <c:cat>
                  <c:strRef>
                    <c:extLst>
                      <c:ext uri="{02D57815-91ED-43cb-92C2-25804820EDAC}">
                        <c15:formulaRef>
                          <c15:sqref>'Egresados 2020'!$B$190:$B$196</c15:sqref>
                        </c15:formulaRef>
                      </c:ext>
                    </c:extLst>
                    <c:strCache>
                      <c:ptCount val="7"/>
                      <c:pt idx="0">
                        <c:v>Redes Sociales</c:v>
                      </c:pt>
                      <c:pt idx="1">
                        <c:v>Campus Informa</c:v>
                      </c:pt>
                      <c:pt idx="2">
                        <c:v>Programa del cual egresó</c:v>
                      </c:pt>
                      <c:pt idx="3">
                        <c:v>Oficina de egresados </c:v>
                      </c:pt>
                      <c:pt idx="4">
                        <c:v>Universitaria Estéreo</c:v>
                      </c:pt>
                      <c:pt idx="5">
                        <c:v>Ninguno</c:v>
                      </c:pt>
                      <c:pt idx="6">
                        <c:v>Otros</c:v>
                      </c:pt>
                    </c:strCache>
                  </c:strRef>
                </c:cat>
                <c:val>
                  <c:numRef>
                    <c:extLst>
                      <c:ext uri="{02D57815-91ED-43cb-92C2-25804820EDAC}">
                        <c15:formulaRef>
                          <c15:sqref>'Egresados 2020'!$C$190:$C$196</c15:sqref>
                        </c15:formulaRef>
                      </c:ext>
                    </c:extLst>
                    <c:numCache>
                      <c:formatCode>General</c:formatCode>
                      <c:ptCount val="7"/>
                    </c:numCache>
                  </c:numRef>
                </c:val>
                <c:extLst>
                  <c:ext xmlns:c16="http://schemas.microsoft.com/office/drawing/2014/chart" uri="{C3380CC4-5D6E-409C-BE32-E72D297353CC}">
                    <c16:uniqueId val="{00000000-DFCB-41B2-9C59-87E2D0ABC256}"/>
                  </c:ext>
                </c:extLst>
              </c15:ser>
            </c15:filteredBarSeries>
            <c15:filteredBarSeries>
              <c15:ser>
                <c:idx val="1"/>
                <c:order val="1"/>
                <c:spPr>
                  <a:solidFill>
                    <a:schemeClr val="accent2"/>
                  </a:solidFill>
                  <a:ln>
                    <a:noFill/>
                  </a:ln>
                  <a:effectLst/>
                </c:spPr>
                <c:invertIfNegative val="0"/>
                <c:dLbls>
                  <c:spPr>
                    <a:noFill/>
                    <a:ln>
                      <a:noFill/>
                    </a:ln>
                    <a:effectLst/>
                  </c:spPr>
                  <c:txPr>
                    <a:bodyPr rot="-5400000" spcFirstLastPara="1" vertOverflow="clip" horzOverflow="clip" vert="horz" wrap="square" lIns="38100" tIns="19050" rIns="38100" bIns="19050" anchor="ctr" anchorCtr="1">
                      <a:spAutoFit/>
                    </a:bodyPr>
                    <a:lstStyle/>
                    <a:p>
                      <a:pPr>
                        <a:defRPr sz="800" b="0" i="0" u="none" strike="noStrike" kern="1200" baseline="0">
                          <a:solidFill>
                            <a:schemeClr val="tx1">
                              <a:lumMod val="50000"/>
                              <a:lumOff val="50000"/>
                            </a:schemeClr>
                          </a:solidFill>
                          <a:latin typeface="+mn-lt"/>
                          <a:ea typeface="+mn-ea"/>
                          <a:cs typeface="+mn-cs"/>
                        </a:defRPr>
                      </a:pPr>
                      <a:endParaRPr lang="es-CO"/>
                    </a:p>
                  </c:txPr>
                  <c:dLblPos val="outEnd"/>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extLst xmlns:c15="http://schemas.microsoft.com/office/drawing/2012/chart">
                      <c:ext xmlns:c15="http://schemas.microsoft.com/office/drawing/2012/chart" uri="{02D57815-91ED-43cb-92C2-25804820EDAC}">
                        <c15:formulaRef>
                          <c15:sqref>'Egresados 2020'!$B$190:$B$196</c15:sqref>
                        </c15:formulaRef>
                      </c:ext>
                    </c:extLst>
                    <c:strCache>
                      <c:ptCount val="7"/>
                      <c:pt idx="0">
                        <c:v>Redes Sociales</c:v>
                      </c:pt>
                      <c:pt idx="1">
                        <c:v>Campus Informa</c:v>
                      </c:pt>
                      <c:pt idx="2">
                        <c:v>Programa del cual egresó</c:v>
                      </c:pt>
                      <c:pt idx="3">
                        <c:v>Oficina de egresados </c:v>
                      </c:pt>
                      <c:pt idx="4">
                        <c:v>Universitaria Estéreo</c:v>
                      </c:pt>
                      <c:pt idx="5">
                        <c:v>Ninguno</c:v>
                      </c:pt>
                      <c:pt idx="6">
                        <c:v>Otros</c:v>
                      </c:pt>
                    </c:strCache>
                  </c:strRef>
                </c:cat>
                <c:val>
                  <c:numRef>
                    <c:extLst xmlns:c15="http://schemas.microsoft.com/office/drawing/2012/chart">
                      <c:ext xmlns:c15="http://schemas.microsoft.com/office/drawing/2012/chart" uri="{02D57815-91ED-43cb-92C2-25804820EDAC}">
                        <c15:formulaRef>
                          <c15:sqref>'Egresados 2020'!$D$190:$D$196</c15:sqref>
                        </c15:formulaRef>
                      </c:ext>
                    </c:extLst>
                    <c:numCache>
                      <c:formatCode>General</c:formatCode>
                      <c:ptCount val="7"/>
                    </c:numCache>
                  </c:numRef>
                </c:val>
                <c:extLst xmlns:c15="http://schemas.microsoft.com/office/drawing/2012/chart">
                  <c:ext xmlns:c16="http://schemas.microsoft.com/office/drawing/2014/chart" uri="{C3380CC4-5D6E-409C-BE32-E72D297353CC}">
                    <c16:uniqueId val="{00000001-DFCB-41B2-9C59-87E2D0ABC256}"/>
                  </c:ext>
                </c:extLst>
              </c15:ser>
            </c15:filteredBarSeries>
          </c:ext>
        </c:extLst>
      </c:barChart>
      <c:catAx>
        <c:axId val="603711920"/>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800" b="0" i="0" u="none" strike="noStrike" kern="1200" cap="all" spc="120" normalizeH="0" baseline="0">
                <a:solidFill>
                  <a:schemeClr val="tx1">
                    <a:lumMod val="65000"/>
                    <a:lumOff val="35000"/>
                  </a:schemeClr>
                </a:solidFill>
                <a:latin typeface="+mn-lt"/>
                <a:ea typeface="+mn-ea"/>
                <a:cs typeface="+mn-cs"/>
              </a:defRPr>
            </a:pPr>
            <a:endParaRPr lang="es-CO"/>
          </a:p>
        </c:txPr>
        <c:crossAx val="603713888"/>
        <c:crosses val="autoZero"/>
        <c:auto val="1"/>
        <c:lblAlgn val="ctr"/>
        <c:lblOffset val="100"/>
        <c:noMultiLvlLbl val="0"/>
      </c:catAx>
      <c:valAx>
        <c:axId val="603713888"/>
        <c:scaling>
          <c:orientation val="minMax"/>
        </c:scaling>
        <c:delete val="1"/>
        <c:axPos val="l"/>
        <c:numFmt formatCode="0%" sourceLinked="1"/>
        <c:majorTickMark val="none"/>
        <c:minorTickMark val="none"/>
        <c:tickLblPos val="nextTo"/>
        <c:crossAx val="603711920"/>
        <c:crosses val="autoZero"/>
        <c:crossBetween val="between"/>
      </c:valAx>
      <c:spPr>
        <a:noFill/>
        <a:ln>
          <a:noFill/>
        </a:ln>
        <a:effectLst/>
      </c:spPr>
    </c:plotArea>
    <c:plotVisOnly val="1"/>
    <c:dispBlanksAs val="gap"/>
    <c:showDLblsOverMax val="0"/>
  </c:chart>
  <c:spPr>
    <a:solidFill>
      <a:schemeClr val="lt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clustered"/>
        <c:varyColors val="0"/>
        <c:ser>
          <c:idx val="0"/>
          <c:order val="0"/>
          <c:spPr>
            <a:solidFill>
              <a:schemeClr val="accent1">
                <a:alpha val="85000"/>
              </a:schemeClr>
            </a:solidFill>
            <a:ln w="9525" cap="flat" cmpd="sng" algn="ctr">
              <a:solidFill>
                <a:schemeClr val="lt1">
                  <a:alpha val="50000"/>
                </a:schemeClr>
              </a:solidFill>
              <a:round/>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lt1"/>
                    </a:solidFill>
                    <a:latin typeface="+mn-lt"/>
                    <a:ea typeface="+mn-ea"/>
                    <a:cs typeface="+mn-cs"/>
                  </a:defRPr>
                </a:pPr>
                <a:endParaRPr lang="es-CO"/>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dk1">
                          <a:lumMod val="50000"/>
                          <a:lumOff val="50000"/>
                        </a:schemeClr>
                      </a:solidFill>
                    </a:ln>
                    <a:effectLst/>
                  </c:spPr>
                </c15:leaderLines>
              </c:ext>
            </c:extLst>
          </c:dLbls>
          <c:cat>
            <c:strRef>
              <c:f>'Egresados 2020'!$B$205:$B$208</c:f>
              <c:strCache>
                <c:ptCount val="4"/>
                <c:pt idx="0">
                  <c:v>Excelente</c:v>
                </c:pt>
                <c:pt idx="1">
                  <c:v>Bueno</c:v>
                </c:pt>
                <c:pt idx="2">
                  <c:v>Regular</c:v>
                </c:pt>
                <c:pt idx="3">
                  <c:v>Malo</c:v>
                </c:pt>
              </c:strCache>
            </c:strRef>
          </c:cat>
          <c:val>
            <c:numRef>
              <c:f>'Egresados 2020'!$D$205:$D$208</c:f>
              <c:numCache>
                <c:formatCode>0%</c:formatCode>
                <c:ptCount val="4"/>
                <c:pt idx="0">
                  <c:v>0.3</c:v>
                </c:pt>
                <c:pt idx="1">
                  <c:v>0.6</c:v>
                </c:pt>
                <c:pt idx="2">
                  <c:v>0.1</c:v>
                </c:pt>
                <c:pt idx="3">
                  <c:v>0</c:v>
                </c:pt>
              </c:numCache>
            </c:numRef>
          </c:val>
          <c:extLst>
            <c:ext xmlns:c16="http://schemas.microsoft.com/office/drawing/2014/chart" uri="{C3380CC4-5D6E-409C-BE32-E72D297353CC}">
              <c16:uniqueId val="{00000000-2D30-468F-848D-D07B681097EA}"/>
            </c:ext>
          </c:extLst>
        </c:ser>
        <c:dLbls>
          <c:dLblPos val="inEnd"/>
          <c:showLegendKey val="0"/>
          <c:showVal val="1"/>
          <c:showCatName val="0"/>
          <c:showSerName val="0"/>
          <c:showPercent val="0"/>
          <c:showBubbleSize val="0"/>
        </c:dLbls>
        <c:gapWidth val="65"/>
        <c:axId val="602194144"/>
        <c:axId val="602194472"/>
      </c:barChart>
      <c:catAx>
        <c:axId val="602194144"/>
        <c:scaling>
          <c:orientation val="minMax"/>
        </c:scaling>
        <c:delete val="0"/>
        <c:axPos val="l"/>
        <c:numFmt formatCode="General" sourceLinked="1"/>
        <c:majorTickMark val="none"/>
        <c:minorTickMark val="none"/>
        <c:tickLblPos val="nextTo"/>
        <c:spPr>
          <a:noFill/>
          <a:ln w="19050" cap="flat" cmpd="sng" algn="ctr">
            <a:solidFill>
              <a:schemeClr val="dk1">
                <a:lumMod val="75000"/>
                <a:lumOff val="25000"/>
              </a:schemeClr>
            </a:solidFill>
            <a:round/>
          </a:ln>
          <a:effectLst/>
        </c:spPr>
        <c:txPr>
          <a:bodyPr rot="-60000000" spcFirstLastPara="1" vertOverflow="ellipsis" vert="horz" wrap="square" anchor="ctr" anchorCtr="1"/>
          <a:lstStyle/>
          <a:p>
            <a:pPr>
              <a:defRPr sz="900" b="0" i="0" u="none" strike="noStrike" kern="1200" cap="all" baseline="0">
                <a:solidFill>
                  <a:schemeClr val="dk1">
                    <a:lumMod val="75000"/>
                    <a:lumOff val="25000"/>
                  </a:schemeClr>
                </a:solidFill>
                <a:latin typeface="+mn-lt"/>
                <a:ea typeface="+mn-ea"/>
                <a:cs typeface="+mn-cs"/>
              </a:defRPr>
            </a:pPr>
            <a:endParaRPr lang="es-CO"/>
          </a:p>
        </c:txPr>
        <c:crossAx val="602194472"/>
        <c:crosses val="autoZero"/>
        <c:auto val="1"/>
        <c:lblAlgn val="ctr"/>
        <c:lblOffset val="100"/>
        <c:noMultiLvlLbl val="0"/>
      </c:catAx>
      <c:valAx>
        <c:axId val="602194472"/>
        <c:scaling>
          <c:orientation val="minMax"/>
        </c:scaling>
        <c:delete val="0"/>
        <c:axPos val="b"/>
        <c:majorGridlines>
          <c:spPr>
            <a:ln w="9525" cap="flat" cmpd="sng" algn="ctr">
              <a:gradFill>
                <a:gsLst>
                  <a:gs pos="100000">
                    <a:schemeClr val="dk1">
                      <a:lumMod val="95000"/>
                      <a:lumOff val="5000"/>
                      <a:alpha val="42000"/>
                    </a:schemeClr>
                  </a:gs>
                  <a:gs pos="0">
                    <a:schemeClr val="lt1">
                      <a:lumMod val="75000"/>
                      <a:alpha val="36000"/>
                    </a:schemeClr>
                  </a:gs>
                </a:gsLst>
                <a:lin ang="5400000" scaled="0"/>
              </a:gra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dk1">
                    <a:lumMod val="75000"/>
                    <a:lumOff val="25000"/>
                  </a:schemeClr>
                </a:solidFill>
                <a:latin typeface="+mn-lt"/>
                <a:ea typeface="+mn-ea"/>
                <a:cs typeface="+mn-cs"/>
              </a:defRPr>
            </a:pPr>
            <a:endParaRPr lang="es-CO"/>
          </a:p>
        </c:txPr>
        <c:crossAx val="602194144"/>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a:effectLst/>
  </c:spPr>
  <c:txPr>
    <a:bodyPr/>
    <a:lstStyle/>
    <a:p>
      <a:pPr>
        <a:defRPr/>
      </a:pPr>
      <a:endParaRPr lang="es-CO"/>
    </a:p>
  </c:txPr>
  <c:printSettings>
    <c:headerFooter/>
    <c:pageMargins b="0.75" l="0.7" r="0.7" t="0.75" header="0.3" footer="0.3"/>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pieChart>
        <c:varyColors val="1"/>
        <c:ser>
          <c:idx val="0"/>
          <c:order val="0"/>
          <c:dPt>
            <c:idx val="0"/>
            <c:bubble3D val="0"/>
            <c:spPr>
              <a:solidFill>
                <a:schemeClr val="accent1"/>
              </a:solidFill>
              <a:ln>
                <a:noFill/>
              </a:ln>
              <a:effectLst/>
              <a:scene3d>
                <a:camera prst="orthographicFront"/>
                <a:lightRig rig="brightRoom" dir="t"/>
              </a:scene3d>
              <a:sp3d prstMaterial="flat">
                <a:bevelT w="50800" h="101600" prst="angle"/>
                <a:contourClr>
                  <a:srgbClr val="000000"/>
                </a:contourClr>
              </a:sp3d>
            </c:spPr>
            <c:extLst>
              <c:ext xmlns:c16="http://schemas.microsoft.com/office/drawing/2014/chart" uri="{C3380CC4-5D6E-409C-BE32-E72D297353CC}">
                <c16:uniqueId val="{00000001-81EE-41D6-BEE3-DEB58EE9E7C0}"/>
              </c:ext>
            </c:extLst>
          </c:dPt>
          <c:dPt>
            <c:idx val="1"/>
            <c:bubble3D val="0"/>
            <c:spPr>
              <a:solidFill>
                <a:schemeClr val="accent2"/>
              </a:solidFill>
              <a:ln>
                <a:noFill/>
              </a:ln>
              <a:effectLst/>
              <a:scene3d>
                <a:camera prst="orthographicFront"/>
                <a:lightRig rig="brightRoom" dir="t"/>
              </a:scene3d>
              <a:sp3d prstMaterial="flat">
                <a:bevelT w="50800" h="101600" prst="angle"/>
                <a:contourClr>
                  <a:srgbClr val="000000"/>
                </a:contourClr>
              </a:sp3d>
            </c:spPr>
            <c:extLst>
              <c:ext xmlns:c16="http://schemas.microsoft.com/office/drawing/2014/chart" uri="{C3380CC4-5D6E-409C-BE32-E72D297353CC}">
                <c16:uniqueId val="{00000003-81EE-41D6-BEE3-DEB58EE9E7C0}"/>
              </c:ext>
            </c:extLst>
          </c:dPt>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lt1"/>
                    </a:solidFill>
                    <a:latin typeface="+mn-lt"/>
                    <a:ea typeface="+mn-ea"/>
                    <a:cs typeface="+mn-cs"/>
                  </a:defRPr>
                </a:pPr>
                <a:endParaRPr lang="es-CO"/>
              </a:p>
            </c:txPr>
            <c:dLblPos val="inEnd"/>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'Egresados 2020'!$B$222:$B$223</c:f>
              <c:strCache>
                <c:ptCount val="2"/>
                <c:pt idx="0">
                  <c:v>Si</c:v>
                </c:pt>
                <c:pt idx="1">
                  <c:v>No </c:v>
                </c:pt>
              </c:strCache>
            </c:strRef>
          </c:cat>
          <c:val>
            <c:numRef>
              <c:f>'Egresados 2020'!$D$222:$D$223</c:f>
              <c:numCache>
                <c:formatCode>0%</c:formatCode>
                <c:ptCount val="2"/>
                <c:pt idx="0">
                  <c:v>0.9</c:v>
                </c:pt>
                <c:pt idx="1">
                  <c:v>0.1</c:v>
                </c:pt>
              </c:numCache>
            </c:numRef>
          </c:val>
          <c:extLst>
            <c:ext xmlns:c16="http://schemas.microsoft.com/office/drawing/2014/chart" uri="{C3380CC4-5D6E-409C-BE32-E72D297353CC}">
              <c16:uniqueId val="{00000000-07B9-4150-9709-CEA0163D7562}"/>
            </c:ext>
          </c:extLst>
        </c:ser>
        <c:dLbls>
          <c:dLblPos val="inEnd"/>
          <c:showLegendKey val="0"/>
          <c:showVal val="0"/>
          <c:showCatName val="0"/>
          <c:showSerName val="0"/>
          <c:showPercent val="1"/>
          <c:showBubbleSize val="0"/>
          <c:showLeaderLines val="1"/>
        </c:dLbls>
        <c:firstSliceAng val="0"/>
      </c:pieChart>
      <c:spPr>
        <a:noFill/>
        <a:ln>
          <a:noFill/>
        </a:ln>
        <a:effectLst/>
      </c:spPr>
    </c:plotArea>
    <c:legend>
      <c:legendPos val="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pieChart>
        <c:varyColors val="1"/>
        <c:ser>
          <c:idx val="0"/>
          <c:order val="0"/>
          <c:dPt>
            <c:idx val="0"/>
            <c:bubble3D val="0"/>
            <c:spPr>
              <a:solidFill>
                <a:schemeClr val="accent1"/>
              </a:solidFill>
              <a:ln>
                <a:noFill/>
              </a:ln>
              <a:effectLst/>
              <a:scene3d>
                <a:camera prst="orthographicFront"/>
                <a:lightRig rig="brightRoom" dir="t"/>
              </a:scene3d>
              <a:sp3d prstMaterial="flat">
                <a:bevelT w="50800" h="101600" prst="angle"/>
                <a:contourClr>
                  <a:srgbClr val="000000"/>
                </a:contourClr>
              </a:sp3d>
            </c:spPr>
            <c:extLst>
              <c:ext xmlns:c16="http://schemas.microsoft.com/office/drawing/2014/chart" uri="{C3380CC4-5D6E-409C-BE32-E72D297353CC}">
                <c16:uniqueId val="{00000001-CF9B-4317-BE53-C6FE79C364F9}"/>
              </c:ext>
            </c:extLst>
          </c:dPt>
          <c:dPt>
            <c:idx val="1"/>
            <c:bubble3D val="0"/>
            <c:spPr>
              <a:solidFill>
                <a:schemeClr val="accent2"/>
              </a:solidFill>
              <a:ln>
                <a:noFill/>
              </a:ln>
              <a:effectLst/>
              <a:scene3d>
                <a:camera prst="orthographicFront"/>
                <a:lightRig rig="brightRoom" dir="t"/>
              </a:scene3d>
              <a:sp3d prstMaterial="flat">
                <a:bevelT w="50800" h="101600" prst="angle"/>
                <a:contourClr>
                  <a:srgbClr val="000000"/>
                </a:contourClr>
              </a:sp3d>
            </c:spPr>
            <c:extLst>
              <c:ext xmlns:c16="http://schemas.microsoft.com/office/drawing/2014/chart" uri="{C3380CC4-5D6E-409C-BE32-E72D297353CC}">
                <c16:uniqueId val="{00000003-CF9B-4317-BE53-C6FE79C364F9}"/>
              </c:ext>
            </c:extLst>
          </c:dPt>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lt1"/>
                    </a:solidFill>
                    <a:latin typeface="+mn-lt"/>
                    <a:ea typeface="+mn-ea"/>
                    <a:cs typeface="+mn-cs"/>
                  </a:defRPr>
                </a:pPr>
                <a:endParaRPr lang="es-CO"/>
              </a:p>
            </c:txPr>
            <c:dLblPos val="inEnd"/>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'Egresados 2020'!$B$235:$B$236</c:f>
              <c:strCache>
                <c:ptCount val="2"/>
                <c:pt idx="0">
                  <c:v>Si</c:v>
                </c:pt>
                <c:pt idx="1">
                  <c:v>No </c:v>
                </c:pt>
              </c:strCache>
            </c:strRef>
          </c:cat>
          <c:val>
            <c:numRef>
              <c:f>'Egresados 2020'!$D$235:$D$236</c:f>
              <c:numCache>
                <c:formatCode>0%</c:formatCode>
                <c:ptCount val="2"/>
                <c:pt idx="0">
                  <c:v>0.9</c:v>
                </c:pt>
                <c:pt idx="1">
                  <c:v>0.1</c:v>
                </c:pt>
              </c:numCache>
            </c:numRef>
          </c:val>
          <c:extLst>
            <c:ext xmlns:c16="http://schemas.microsoft.com/office/drawing/2014/chart" uri="{C3380CC4-5D6E-409C-BE32-E72D297353CC}">
              <c16:uniqueId val="{00000000-0E9A-4DA2-A790-315191E2DFB7}"/>
            </c:ext>
          </c:extLst>
        </c:ser>
        <c:dLbls>
          <c:dLblPos val="inEnd"/>
          <c:showLegendKey val="0"/>
          <c:showVal val="0"/>
          <c:showCatName val="0"/>
          <c:showSerName val="0"/>
          <c:showPercent val="1"/>
          <c:showBubbleSize val="0"/>
          <c:showLeaderLines val="1"/>
        </c:dLbls>
        <c:firstSliceAng val="0"/>
      </c:pieChart>
      <c:spPr>
        <a:noFill/>
        <a:ln>
          <a:noFill/>
        </a:ln>
        <a:effectLst/>
      </c:spPr>
    </c:plotArea>
    <c:legend>
      <c:legendPos val="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pieChart>
        <c:varyColors val="1"/>
        <c:ser>
          <c:idx val="0"/>
          <c:order val="0"/>
          <c:dPt>
            <c:idx val="0"/>
            <c:bubble3D val="0"/>
            <c:spPr>
              <a:solidFill>
                <a:schemeClr val="accent1"/>
              </a:solidFill>
              <a:ln>
                <a:noFill/>
              </a:ln>
              <a:effectLst>
                <a:outerShdw blurRad="317500" algn="ctr" rotWithShape="0">
                  <a:prstClr val="black">
                    <a:alpha val="25000"/>
                  </a:prstClr>
                </a:outerShdw>
              </a:effectLst>
            </c:spPr>
            <c:extLst>
              <c:ext xmlns:c16="http://schemas.microsoft.com/office/drawing/2014/chart" uri="{C3380CC4-5D6E-409C-BE32-E72D297353CC}">
                <c16:uniqueId val="{00000001-5C3D-4295-AE35-6D72A8AF4440}"/>
              </c:ext>
            </c:extLst>
          </c:dPt>
          <c:dPt>
            <c:idx val="1"/>
            <c:bubble3D val="0"/>
            <c:spPr>
              <a:solidFill>
                <a:schemeClr val="accent2"/>
              </a:solidFill>
              <a:ln>
                <a:noFill/>
              </a:ln>
              <a:effectLst>
                <a:outerShdw blurRad="317500" algn="ctr" rotWithShape="0">
                  <a:prstClr val="black">
                    <a:alpha val="25000"/>
                  </a:prstClr>
                </a:outerShdw>
              </a:effectLst>
            </c:spPr>
            <c:extLst>
              <c:ext xmlns:c16="http://schemas.microsoft.com/office/drawing/2014/chart" uri="{C3380CC4-5D6E-409C-BE32-E72D297353CC}">
                <c16:uniqueId val="{00000003-5C3D-4295-AE35-6D72A8AF4440}"/>
              </c:ext>
            </c:extLst>
          </c:dPt>
          <c:dPt>
            <c:idx val="2"/>
            <c:bubble3D val="0"/>
            <c:spPr>
              <a:solidFill>
                <a:schemeClr val="accent3"/>
              </a:solidFill>
              <a:ln>
                <a:noFill/>
              </a:ln>
              <a:effectLst>
                <a:outerShdw blurRad="317500" algn="ctr" rotWithShape="0">
                  <a:prstClr val="black">
                    <a:alpha val="25000"/>
                  </a:prstClr>
                </a:outerShdw>
              </a:effectLst>
            </c:spPr>
            <c:extLst>
              <c:ext xmlns:c16="http://schemas.microsoft.com/office/drawing/2014/chart" uri="{C3380CC4-5D6E-409C-BE32-E72D297353CC}">
                <c16:uniqueId val="{00000005-5C3D-4295-AE35-6D72A8AF4440}"/>
              </c:ext>
            </c:extLst>
          </c:dPt>
          <c:dPt>
            <c:idx val="3"/>
            <c:bubble3D val="0"/>
            <c:spPr>
              <a:solidFill>
                <a:schemeClr val="accent4"/>
              </a:solidFill>
              <a:ln>
                <a:noFill/>
              </a:ln>
              <a:effectLst>
                <a:outerShdw blurRad="317500" algn="ctr" rotWithShape="0">
                  <a:prstClr val="black">
                    <a:alpha val="25000"/>
                  </a:prstClr>
                </a:outerShdw>
              </a:effectLst>
            </c:spPr>
            <c:extLst>
              <c:ext xmlns:c16="http://schemas.microsoft.com/office/drawing/2014/chart" uri="{C3380CC4-5D6E-409C-BE32-E72D297353CC}">
                <c16:uniqueId val="{00000007-5C3D-4295-AE35-6D72A8AF4440}"/>
              </c:ext>
            </c:extLst>
          </c:dPt>
          <c:dPt>
            <c:idx val="4"/>
            <c:bubble3D val="0"/>
            <c:spPr>
              <a:solidFill>
                <a:schemeClr val="accent5"/>
              </a:solidFill>
              <a:ln>
                <a:noFill/>
              </a:ln>
              <a:effectLst>
                <a:outerShdw blurRad="317500" algn="ctr" rotWithShape="0">
                  <a:prstClr val="black">
                    <a:alpha val="25000"/>
                  </a:prstClr>
                </a:outerShdw>
              </a:effectLst>
            </c:spPr>
            <c:extLst>
              <c:ext xmlns:c16="http://schemas.microsoft.com/office/drawing/2014/chart" uri="{C3380CC4-5D6E-409C-BE32-E72D297353CC}">
                <c16:uniqueId val="{00000009-5C3D-4295-AE35-6D72A8AF4440}"/>
              </c:ext>
            </c:extLst>
          </c:dPt>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lt1"/>
                    </a:solidFill>
                    <a:latin typeface="+mn-lt"/>
                    <a:ea typeface="+mn-ea"/>
                    <a:cs typeface="+mn-cs"/>
                  </a:defRPr>
                </a:pPr>
                <a:endParaRPr lang="es-CO"/>
              </a:p>
            </c:txPr>
            <c:dLblPos val="inEnd"/>
            <c:showLegendKey val="0"/>
            <c:showVal val="0"/>
            <c:showCatName val="0"/>
            <c:showSerName val="0"/>
            <c:showPercent val="1"/>
            <c:showBubbleSize val="0"/>
            <c:showLeaderLines val="1"/>
            <c:leaderLines>
              <c:spPr>
                <a:ln w="9525" cap="flat" cmpd="sng" algn="ctr">
                  <a:solidFill>
                    <a:schemeClr val="dk1">
                      <a:lumMod val="35000"/>
                      <a:lumOff val="65000"/>
                    </a:schemeClr>
                  </a:solidFill>
                  <a:round/>
                </a:ln>
                <a:effectLst/>
              </c:spPr>
            </c:leaderLines>
            <c:extLst>
              <c:ext xmlns:c15="http://schemas.microsoft.com/office/drawing/2012/chart" uri="{CE6537A1-D6FC-4f65-9D91-7224C49458BB}"/>
            </c:extLst>
          </c:dLbls>
          <c:val>
            <c:numRef>
              <c:f>'Egresados 2020'!$B$246:$B$250</c:f>
              <c:numCache>
                <c:formatCode>General</c:formatCode>
                <c:ptCount val="5"/>
                <c:pt idx="0">
                  <c:v>1</c:v>
                </c:pt>
                <c:pt idx="1">
                  <c:v>2</c:v>
                </c:pt>
                <c:pt idx="2">
                  <c:v>3</c:v>
                </c:pt>
                <c:pt idx="3">
                  <c:v>4</c:v>
                </c:pt>
                <c:pt idx="4">
                  <c:v>5</c:v>
                </c:pt>
              </c:numCache>
            </c:numRef>
          </c:val>
          <c:extLst>
            <c:ext xmlns:c16="http://schemas.microsoft.com/office/drawing/2014/chart" uri="{C3380CC4-5D6E-409C-BE32-E72D297353CC}">
              <c16:uniqueId val="{00000000-D127-4A99-A408-78AED3C883E4}"/>
            </c:ext>
          </c:extLst>
        </c:ser>
        <c:ser>
          <c:idx val="1"/>
          <c:order val="1"/>
          <c:dPt>
            <c:idx val="0"/>
            <c:bubble3D val="0"/>
            <c:spPr>
              <a:solidFill>
                <a:schemeClr val="accent1"/>
              </a:solidFill>
              <a:ln>
                <a:noFill/>
              </a:ln>
              <a:effectLst>
                <a:outerShdw blurRad="317500" algn="ctr" rotWithShape="0">
                  <a:prstClr val="black">
                    <a:alpha val="25000"/>
                  </a:prstClr>
                </a:outerShdw>
              </a:effectLst>
            </c:spPr>
            <c:extLst>
              <c:ext xmlns:c16="http://schemas.microsoft.com/office/drawing/2014/chart" uri="{C3380CC4-5D6E-409C-BE32-E72D297353CC}">
                <c16:uniqueId val="{0000000B-5C3D-4295-AE35-6D72A8AF4440}"/>
              </c:ext>
            </c:extLst>
          </c:dPt>
          <c:dPt>
            <c:idx val="1"/>
            <c:bubble3D val="0"/>
            <c:spPr>
              <a:solidFill>
                <a:schemeClr val="accent2"/>
              </a:solidFill>
              <a:ln>
                <a:noFill/>
              </a:ln>
              <a:effectLst>
                <a:outerShdw blurRad="317500" algn="ctr" rotWithShape="0">
                  <a:prstClr val="black">
                    <a:alpha val="25000"/>
                  </a:prstClr>
                </a:outerShdw>
              </a:effectLst>
            </c:spPr>
            <c:extLst>
              <c:ext xmlns:c16="http://schemas.microsoft.com/office/drawing/2014/chart" uri="{C3380CC4-5D6E-409C-BE32-E72D297353CC}">
                <c16:uniqueId val="{0000000D-5C3D-4295-AE35-6D72A8AF4440}"/>
              </c:ext>
            </c:extLst>
          </c:dPt>
          <c:dPt>
            <c:idx val="2"/>
            <c:bubble3D val="0"/>
            <c:spPr>
              <a:solidFill>
                <a:schemeClr val="accent3"/>
              </a:solidFill>
              <a:ln>
                <a:noFill/>
              </a:ln>
              <a:effectLst>
                <a:outerShdw blurRad="317500" algn="ctr" rotWithShape="0">
                  <a:prstClr val="black">
                    <a:alpha val="25000"/>
                  </a:prstClr>
                </a:outerShdw>
              </a:effectLst>
            </c:spPr>
            <c:extLst>
              <c:ext xmlns:c16="http://schemas.microsoft.com/office/drawing/2014/chart" uri="{C3380CC4-5D6E-409C-BE32-E72D297353CC}">
                <c16:uniqueId val="{0000000F-5C3D-4295-AE35-6D72A8AF4440}"/>
              </c:ext>
            </c:extLst>
          </c:dPt>
          <c:dPt>
            <c:idx val="3"/>
            <c:bubble3D val="0"/>
            <c:spPr>
              <a:solidFill>
                <a:schemeClr val="accent4"/>
              </a:solidFill>
              <a:ln>
                <a:noFill/>
              </a:ln>
              <a:effectLst>
                <a:outerShdw blurRad="317500" algn="ctr" rotWithShape="0">
                  <a:prstClr val="black">
                    <a:alpha val="25000"/>
                  </a:prstClr>
                </a:outerShdw>
              </a:effectLst>
            </c:spPr>
            <c:extLst>
              <c:ext xmlns:c16="http://schemas.microsoft.com/office/drawing/2014/chart" uri="{C3380CC4-5D6E-409C-BE32-E72D297353CC}">
                <c16:uniqueId val="{00000011-5C3D-4295-AE35-6D72A8AF4440}"/>
              </c:ext>
            </c:extLst>
          </c:dPt>
          <c:dPt>
            <c:idx val="4"/>
            <c:bubble3D val="0"/>
            <c:spPr>
              <a:solidFill>
                <a:schemeClr val="accent5"/>
              </a:solidFill>
              <a:ln>
                <a:noFill/>
              </a:ln>
              <a:effectLst>
                <a:outerShdw blurRad="317500" algn="ctr" rotWithShape="0">
                  <a:prstClr val="black">
                    <a:alpha val="25000"/>
                  </a:prstClr>
                </a:outerShdw>
              </a:effectLst>
            </c:spPr>
            <c:extLst>
              <c:ext xmlns:c16="http://schemas.microsoft.com/office/drawing/2014/chart" uri="{C3380CC4-5D6E-409C-BE32-E72D297353CC}">
                <c16:uniqueId val="{00000013-5C3D-4295-AE35-6D72A8AF4440}"/>
              </c:ext>
            </c:extLst>
          </c:dPt>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lt1"/>
                    </a:solidFill>
                    <a:latin typeface="+mn-lt"/>
                    <a:ea typeface="+mn-ea"/>
                    <a:cs typeface="+mn-cs"/>
                  </a:defRPr>
                </a:pPr>
                <a:endParaRPr lang="es-CO"/>
              </a:p>
            </c:txPr>
            <c:dLblPos val="inEnd"/>
            <c:showLegendKey val="0"/>
            <c:showVal val="0"/>
            <c:showCatName val="0"/>
            <c:showSerName val="0"/>
            <c:showPercent val="1"/>
            <c:showBubbleSize val="0"/>
            <c:showLeaderLines val="1"/>
            <c:leaderLines>
              <c:spPr>
                <a:ln w="9525" cap="flat" cmpd="sng" algn="ctr">
                  <a:solidFill>
                    <a:schemeClr val="dk1">
                      <a:lumMod val="35000"/>
                      <a:lumOff val="65000"/>
                    </a:schemeClr>
                  </a:solidFill>
                  <a:round/>
                </a:ln>
                <a:effectLst/>
              </c:spPr>
            </c:leaderLines>
            <c:extLst>
              <c:ext xmlns:c15="http://schemas.microsoft.com/office/drawing/2012/chart" uri="{CE6537A1-D6FC-4f65-9D91-7224C49458BB}"/>
            </c:extLst>
          </c:dLbls>
          <c:val>
            <c:numRef>
              <c:f>'Egresados 2020'!$E$246:$E$250</c:f>
              <c:numCache>
                <c:formatCode>0%</c:formatCode>
                <c:ptCount val="5"/>
                <c:pt idx="0">
                  <c:v>0</c:v>
                </c:pt>
                <c:pt idx="1">
                  <c:v>0</c:v>
                </c:pt>
                <c:pt idx="2">
                  <c:v>0.1</c:v>
                </c:pt>
                <c:pt idx="3">
                  <c:v>0.6</c:v>
                </c:pt>
                <c:pt idx="4">
                  <c:v>0.3</c:v>
                </c:pt>
              </c:numCache>
            </c:numRef>
          </c:val>
          <c:extLst>
            <c:ext xmlns:c16="http://schemas.microsoft.com/office/drawing/2014/chart" uri="{C3380CC4-5D6E-409C-BE32-E72D297353CC}">
              <c16:uniqueId val="{00000001-D127-4A99-A408-78AED3C883E4}"/>
            </c:ext>
          </c:extLst>
        </c:ser>
        <c:ser>
          <c:idx val="2"/>
          <c:order val="2"/>
          <c:dPt>
            <c:idx val="0"/>
            <c:bubble3D val="0"/>
            <c:spPr>
              <a:solidFill>
                <a:schemeClr val="accent1"/>
              </a:solidFill>
              <a:ln>
                <a:noFill/>
              </a:ln>
              <a:effectLst>
                <a:outerShdw blurRad="317500" algn="ctr" rotWithShape="0">
                  <a:prstClr val="black">
                    <a:alpha val="25000"/>
                  </a:prstClr>
                </a:outerShdw>
              </a:effectLst>
            </c:spPr>
            <c:extLst>
              <c:ext xmlns:c16="http://schemas.microsoft.com/office/drawing/2014/chart" uri="{C3380CC4-5D6E-409C-BE32-E72D297353CC}">
                <c16:uniqueId val="{00000015-5C3D-4295-AE35-6D72A8AF4440}"/>
              </c:ext>
            </c:extLst>
          </c:dPt>
          <c:dPt>
            <c:idx val="1"/>
            <c:bubble3D val="0"/>
            <c:spPr>
              <a:solidFill>
                <a:schemeClr val="accent2"/>
              </a:solidFill>
              <a:ln>
                <a:noFill/>
              </a:ln>
              <a:effectLst>
                <a:outerShdw blurRad="317500" algn="ctr" rotWithShape="0">
                  <a:prstClr val="black">
                    <a:alpha val="25000"/>
                  </a:prstClr>
                </a:outerShdw>
              </a:effectLst>
            </c:spPr>
            <c:extLst>
              <c:ext xmlns:c16="http://schemas.microsoft.com/office/drawing/2014/chart" uri="{C3380CC4-5D6E-409C-BE32-E72D297353CC}">
                <c16:uniqueId val="{00000017-5C3D-4295-AE35-6D72A8AF4440}"/>
              </c:ext>
            </c:extLst>
          </c:dPt>
          <c:dPt>
            <c:idx val="2"/>
            <c:bubble3D val="0"/>
            <c:spPr>
              <a:solidFill>
                <a:schemeClr val="accent3"/>
              </a:solidFill>
              <a:ln>
                <a:noFill/>
              </a:ln>
              <a:effectLst>
                <a:outerShdw blurRad="317500" algn="ctr" rotWithShape="0">
                  <a:prstClr val="black">
                    <a:alpha val="25000"/>
                  </a:prstClr>
                </a:outerShdw>
              </a:effectLst>
            </c:spPr>
            <c:extLst>
              <c:ext xmlns:c16="http://schemas.microsoft.com/office/drawing/2014/chart" uri="{C3380CC4-5D6E-409C-BE32-E72D297353CC}">
                <c16:uniqueId val="{00000019-5C3D-4295-AE35-6D72A8AF4440}"/>
              </c:ext>
            </c:extLst>
          </c:dPt>
          <c:dPt>
            <c:idx val="3"/>
            <c:bubble3D val="0"/>
            <c:spPr>
              <a:solidFill>
                <a:schemeClr val="accent4"/>
              </a:solidFill>
              <a:ln>
                <a:noFill/>
              </a:ln>
              <a:effectLst>
                <a:outerShdw blurRad="317500" algn="ctr" rotWithShape="0">
                  <a:prstClr val="black">
                    <a:alpha val="25000"/>
                  </a:prstClr>
                </a:outerShdw>
              </a:effectLst>
            </c:spPr>
            <c:extLst>
              <c:ext xmlns:c16="http://schemas.microsoft.com/office/drawing/2014/chart" uri="{C3380CC4-5D6E-409C-BE32-E72D297353CC}">
                <c16:uniqueId val="{0000001B-5C3D-4295-AE35-6D72A8AF4440}"/>
              </c:ext>
            </c:extLst>
          </c:dPt>
          <c:dPt>
            <c:idx val="4"/>
            <c:bubble3D val="0"/>
            <c:spPr>
              <a:solidFill>
                <a:schemeClr val="accent5"/>
              </a:solidFill>
              <a:ln>
                <a:noFill/>
              </a:ln>
              <a:effectLst>
                <a:outerShdw blurRad="317500" algn="ctr" rotWithShape="0">
                  <a:prstClr val="black">
                    <a:alpha val="25000"/>
                  </a:prstClr>
                </a:outerShdw>
              </a:effectLst>
            </c:spPr>
            <c:extLst>
              <c:ext xmlns:c16="http://schemas.microsoft.com/office/drawing/2014/chart" uri="{C3380CC4-5D6E-409C-BE32-E72D297353CC}">
                <c16:uniqueId val="{0000001D-5C3D-4295-AE35-6D72A8AF4440}"/>
              </c:ext>
            </c:extLst>
          </c:dPt>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lt1"/>
                    </a:solidFill>
                    <a:latin typeface="+mn-lt"/>
                    <a:ea typeface="+mn-ea"/>
                    <a:cs typeface="+mn-cs"/>
                  </a:defRPr>
                </a:pPr>
                <a:endParaRPr lang="es-CO"/>
              </a:p>
            </c:txPr>
            <c:dLblPos val="inEnd"/>
            <c:showLegendKey val="0"/>
            <c:showVal val="0"/>
            <c:showCatName val="0"/>
            <c:showSerName val="0"/>
            <c:showPercent val="1"/>
            <c:showBubbleSize val="0"/>
            <c:showLeaderLines val="1"/>
            <c:leaderLines>
              <c:spPr>
                <a:ln w="9525" cap="flat" cmpd="sng" algn="ctr">
                  <a:solidFill>
                    <a:schemeClr val="dk1">
                      <a:lumMod val="35000"/>
                      <a:lumOff val="65000"/>
                    </a:schemeClr>
                  </a:solidFill>
                  <a:round/>
                </a:ln>
                <a:effectLst/>
              </c:spPr>
            </c:leaderLines>
            <c:extLst>
              <c:ext xmlns:c15="http://schemas.microsoft.com/office/drawing/2012/chart" uri="{CE6537A1-D6FC-4f65-9D91-7224C49458BB}"/>
            </c:extLst>
          </c:dLbls>
          <c:val>
            <c:numRef>
              <c:f>'Egresados 2020'!$F$246:$F$250</c:f>
              <c:numCache>
                <c:formatCode>0%</c:formatCode>
                <c:ptCount val="5"/>
              </c:numCache>
            </c:numRef>
          </c:val>
          <c:extLst>
            <c:ext xmlns:c16="http://schemas.microsoft.com/office/drawing/2014/chart" uri="{C3380CC4-5D6E-409C-BE32-E72D297353CC}">
              <c16:uniqueId val="{00000002-D127-4A99-A408-78AED3C883E4}"/>
            </c:ext>
          </c:extLst>
        </c:ser>
        <c:dLbls>
          <c:dLblPos val="inEnd"/>
          <c:showLegendKey val="0"/>
          <c:showVal val="0"/>
          <c:showCatName val="0"/>
          <c:showSerName val="0"/>
          <c:showPercent val="1"/>
          <c:showBubbleSize val="0"/>
          <c:showLeaderLines val="1"/>
        </c:dLbls>
        <c:firstSliceAng val="0"/>
      </c:pieChart>
      <c:spPr>
        <a:noFill/>
        <a:ln>
          <a:noFill/>
        </a:ln>
        <a:effectLst/>
      </c:spPr>
    </c:plotArea>
    <c:legend>
      <c:legendPos val="b"/>
      <c:overlay val="0"/>
      <c:spPr>
        <a:solidFill>
          <a:schemeClr val="lt1">
            <a:alpha val="78000"/>
          </a:schemeClr>
        </a:solidFill>
        <a:ln>
          <a:noFill/>
        </a:ln>
        <a:effectLst/>
      </c:spPr>
      <c:txPr>
        <a:bodyPr rot="0" spcFirstLastPara="1" vertOverflow="ellipsis" vert="horz" wrap="square" anchor="ctr" anchorCtr="1"/>
        <a:lstStyle/>
        <a:p>
          <a:pPr rtl="0">
            <a:defRPr sz="900" b="0" i="0" u="none" strike="noStrike" kern="1200" baseline="0">
              <a:solidFill>
                <a:schemeClr val="dk1">
                  <a:lumMod val="65000"/>
                  <a:lumOff val="35000"/>
                </a:schemeClr>
              </a:solidFill>
              <a:latin typeface="+mn-lt"/>
              <a:ea typeface="+mn-ea"/>
              <a:cs typeface="+mn-cs"/>
            </a:defRPr>
          </a:pPr>
          <a:endParaRPr lang="es-CO"/>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pattFill prst="dkDnDiag">
      <a:fgClr>
        <a:schemeClr val="lt1">
          <a:lumMod val="95000"/>
        </a:schemeClr>
      </a:fgClr>
      <a:bgClr>
        <a:schemeClr val="lt1"/>
      </a:bgClr>
    </a:pattFill>
    <a:ln w="9525" cap="flat" cmpd="sng" algn="ctr">
      <a:solidFill>
        <a:schemeClr val="dk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59">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cs:styleClr val="auto"/>
    </cs:fontRef>
    <cs:defRPr sz="1000" b="1" i="0" u="none" strike="noStrike" kern="1200" spc="0" baseline="0"/>
  </cs:dataLabel>
  <cs:dataLabelCallout>
    <cs:lnRef idx="0">
      <cs:styleClr val="auto"/>
    </cs:lnRef>
    <cs:fillRef idx="0"/>
    <cs:effectRef idx="0"/>
    <cs:fontRef idx="minor">
      <cs:styleClr val="auto"/>
    </cs:fontRef>
    <cs:spPr>
      <a:solidFill>
        <a:schemeClr val="lt1"/>
      </a:solidFill>
      <a:ln>
        <a:solidFill>
          <a:schemeClr val="phClr"/>
        </a:solidFill>
      </a:ln>
    </cs:spPr>
    <cs:defRPr sz="1000" b="1"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a:effectLst>
        <a:outerShdw blurRad="63500" sx="102000" sy="102000" algn="ctr" rotWithShape="0">
          <a:prstClr val="black">
            <a:alpha val="20000"/>
          </a:prstClr>
        </a:outerShdw>
      </a:effectLst>
    </cs:spPr>
  </cs:dataPoint>
  <cs:dataPoint3D>
    <cs:lnRef idx="0"/>
    <cs:fillRef idx="0">
      <cs:styleClr val="auto"/>
    </cs:fillRef>
    <cs:effectRef idx="0"/>
    <cs:fontRef idx="minor">
      <a:schemeClr val="dk1"/>
    </cs:fontRef>
    <cs:spPr>
      <a:solidFill>
        <a:schemeClr val="phClr"/>
      </a:solidFill>
      <a:effectLst>
        <a:outerShdw blurRad="88900" sx="102000" sy="102000" algn="ctr" rotWithShape="0">
          <a:prstClr val="black">
            <a:alpha val="10000"/>
          </a:prstClr>
        </a:outerShdw>
      </a:effectLst>
      <a:scene3d>
        <a:camera prst="orthographicFront"/>
        <a:lightRig rig="threePt" dir="t"/>
      </a:scene3d>
      <a:sp3d>
        <a:bevelT w="127000" h="127000"/>
        <a:bevelB w="127000" h="127000"/>
      </a:sp3d>
    </cs:spPr>
  </cs:dataPoint3D>
  <cs:dataPointLine>
    <cs:lnRef idx="0">
      <cs:styleClr val="auto"/>
    </cs:lnRef>
    <cs:fillRef idx="0"/>
    <cs:effectRef idx="0"/>
    <cs:fontRef idx="minor">
      <a:schemeClr val="dk1"/>
    </cs:fontRef>
    <cs:spPr>
      <a:ln w="28575" cap="rnd">
        <a:solidFill>
          <a:schemeClr val="phClr"/>
        </a:solidFill>
        <a:round/>
      </a:ln>
    </cs:spPr>
  </cs:dataPointLine>
  <cs:dataPointMarker>
    <cs:lnRef idx="0"/>
    <cs:fillRef idx="0">
      <cs:styleClr val="auto"/>
    </cs:fillRef>
    <cs:effectRef idx="0"/>
    <cs:fontRef idx="minor">
      <a:schemeClr val="dk1"/>
    </cs:fontRef>
    <cs:spPr>
      <a:solidFill>
        <a:schemeClr val="phClr"/>
      </a:solidFill>
      <a:ln w="9525">
        <a:solidFill>
          <a:schemeClr val="lt1"/>
        </a:solidFill>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baseline="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59">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cs:styleClr val="auto"/>
    </cs:fontRef>
    <cs:defRPr sz="1000" b="1" i="0" u="none" strike="noStrike" kern="1200" spc="0" baseline="0"/>
  </cs:dataLabel>
  <cs:dataLabelCallout>
    <cs:lnRef idx="0">
      <cs:styleClr val="auto"/>
    </cs:lnRef>
    <cs:fillRef idx="0"/>
    <cs:effectRef idx="0"/>
    <cs:fontRef idx="minor">
      <cs:styleClr val="auto"/>
    </cs:fontRef>
    <cs:spPr>
      <a:solidFill>
        <a:schemeClr val="lt1"/>
      </a:solidFill>
      <a:ln>
        <a:solidFill>
          <a:schemeClr val="phClr"/>
        </a:solidFill>
      </a:ln>
    </cs:spPr>
    <cs:defRPr sz="1000" b="1"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a:effectLst>
        <a:outerShdw blurRad="63500" sx="102000" sy="102000" algn="ctr" rotWithShape="0">
          <a:prstClr val="black">
            <a:alpha val="20000"/>
          </a:prstClr>
        </a:outerShdw>
      </a:effectLst>
    </cs:spPr>
  </cs:dataPoint>
  <cs:dataPoint3D>
    <cs:lnRef idx="0"/>
    <cs:fillRef idx="0">
      <cs:styleClr val="auto"/>
    </cs:fillRef>
    <cs:effectRef idx="0"/>
    <cs:fontRef idx="minor">
      <a:schemeClr val="dk1"/>
    </cs:fontRef>
    <cs:spPr>
      <a:solidFill>
        <a:schemeClr val="phClr"/>
      </a:solidFill>
      <a:effectLst>
        <a:outerShdw blurRad="88900" sx="102000" sy="102000" algn="ctr" rotWithShape="0">
          <a:prstClr val="black">
            <a:alpha val="10000"/>
          </a:prstClr>
        </a:outerShdw>
      </a:effectLst>
      <a:scene3d>
        <a:camera prst="orthographicFront"/>
        <a:lightRig rig="threePt" dir="t"/>
      </a:scene3d>
      <a:sp3d>
        <a:bevelT w="127000" h="127000"/>
        <a:bevelB w="127000" h="127000"/>
      </a:sp3d>
    </cs:spPr>
  </cs:dataPoint3D>
  <cs:dataPointLine>
    <cs:lnRef idx="0">
      <cs:styleClr val="auto"/>
    </cs:lnRef>
    <cs:fillRef idx="0"/>
    <cs:effectRef idx="0"/>
    <cs:fontRef idx="minor">
      <a:schemeClr val="dk1"/>
    </cs:fontRef>
    <cs:spPr>
      <a:ln w="28575" cap="rnd">
        <a:solidFill>
          <a:schemeClr val="phClr"/>
        </a:solidFill>
        <a:round/>
      </a:ln>
    </cs:spPr>
  </cs:dataPointLine>
  <cs:dataPointMarker>
    <cs:lnRef idx="0"/>
    <cs:fillRef idx="0">
      <cs:styleClr val="auto"/>
    </cs:fillRef>
    <cs:effectRef idx="0"/>
    <cs:fontRef idx="minor">
      <a:schemeClr val="dk1"/>
    </cs:fontRef>
    <cs:spPr>
      <a:solidFill>
        <a:schemeClr val="phClr"/>
      </a:solidFill>
      <a:ln w="9525">
        <a:solidFill>
          <a:schemeClr val="lt1"/>
        </a:solidFill>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baseline="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61">
  <cs:axisTitle>
    <cs:lnRef idx="0"/>
    <cs:fillRef idx="0"/>
    <cs:effectRef idx="0"/>
    <cs:fontRef idx="minor">
      <a:schemeClr val="dk1">
        <a:lumMod val="65000"/>
        <a:lumOff val="35000"/>
      </a:schemeClr>
    </cs:fontRef>
    <cs:defRPr sz="900" kern="1200"/>
  </cs:axisTitle>
  <cs:categoryAxis>
    <cs:lnRef idx="0"/>
    <cs:fillRef idx="0"/>
    <cs:effectRef idx="0"/>
    <cs:fontRef idx="minor">
      <a:schemeClr val="dk1">
        <a:lumMod val="65000"/>
        <a:lumOff val="35000"/>
      </a:schemeClr>
    </cs:fontRef>
    <cs:defRPr sz="900" kern="1200"/>
  </cs:categoryAxis>
  <cs:chartArea>
    <cs:lnRef idx="0"/>
    <cs:fillRef idx="0"/>
    <cs:effectRef idx="0"/>
    <cs:fontRef idx="minor">
      <a:schemeClr val="dk1"/>
    </cs:fontRef>
    <cs:spPr>
      <a:pattFill prst="dkDnDiag">
        <a:fgClr>
          <a:schemeClr val="lt1">
            <a:lumMod val="95000"/>
          </a:schemeClr>
        </a:fgClr>
        <a:bgClr>
          <a:schemeClr val="lt1"/>
        </a:bgClr>
      </a:pattFill>
      <a:ln w="9525" cap="flat" cmpd="sng" algn="ctr">
        <a:solidFill>
          <a:schemeClr val="dk1">
            <a:lumMod val="15000"/>
            <a:lumOff val="85000"/>
          </a:schemeClr>
        </a:solidFill>
        <a:round/>
      </a:ln>
    </cs:spPr>
    <cs:defRPr sz="900" kern="1200"/>
  </cs:chartArea>
  <cs:dataLabel>
    <cs:lnRef idx="0"/>
    <cs:fillRef idx="0"/>
    <cs:effectRef idx="0"/>
    <cs:fontRef idx="minor">
      <a:schemeClr val="lt1"/>
    </cs:fontRef>
    <cs:defRPr sz="900" b="1" i="0" u="none" strike="noStrike" kern="1200" baseline="0"/>
  </cs:dataLabel>
  <cs:dataLabelCallout>
    <cs:lnRef idx="0"/>
    <cs:fillRef idx="0"/>
    <cs:effectRef idx="0"/>
    <cs:fontRef idx="minor">
      <a:schemeClr val="dk1">
        <a:lumMod val="65000"/>
        <a:lumOff val="35000"/>
      </a:schemeClr>
    </cs:fontRef>
    <cs:spPr>
      <a:solidFill>
        <a:schemeClr val="lt1">
          <a:alpha val="75000"/>
        </a:schemeClr>
      </a:solidFill>
      <a:ln w="9525">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a:effectLst>
        <a:outerShdw blurRad="317500" algn="ctr" rotWithShape="0">
          <a:prstClr val="black">
            <a:alpha val="25000"/>
          </a:prstClr>
        </a:outerShdw>
      </a:effectLst>
    </cs:spPr>
  </cs:dataPoint>
  <cs:dataPoint3D>
    <cs:lnRef idx="0"/>
    <cs:fillRef idx="0">
      <cs:styleClr val="auto"/>
    </cs:fillRef>
    <cs:effectRef idx="0"/>
    <cs:fontRef idx="minor">
      <a:schemeClr val="dk1"/>
    </cs:fontRef>
    <cs:spPr>
      <a:solidFill>
        <a:schemeClr val="phClr"/>
      </a:solidFill>
      <a:effectLst>
        <a:outerShdw blurRad="88900" sx="102000" sy="102000" algn="ctr" rotWithShape="0">
          <a:prstClr val="black">
            <a:alpha val="20000"/>
          </a:prstClr>
        </a:outerShdw>
      </a:effectLst>
      <a:scene3d>
        <a:camera prst="orthographicFront"/>
        <a:lightRig rig="threePt" dir="t"/>
      </a:scene3d>
      <a:sp3d prstMaterial="matte"/>
    </cs:spPr>
  </cs:dataPoint3D>
  <cs:dataPointLine>
    <cs:lnRef idx="0">
      <cs:styleClr val="auto"/>
    </cs:lnRef>
    <cs:fillRef idx="0"/>
    <cs:effectRef idx="0"/>
    <cs:fontRef idx="minor">
      <a:schemeClr val="dk1"/>
    </cs:fontRef>
    <cs:spPr>
      <a:ln w="28575" cap="rnd">
        <a:solidFill>
          <a:schemeClr val="phClr"/>
        </a:solidFill>
        <a:round/>
      </a:ln>
    </cs:spPr>
  </cs:dataPointLine>
  <cs:dataPointMarker>
    <cs:lnRef idx="0"/>
    <cs:fillRef idx="0">
      <cs:styleClr val="auto"/>
    </cs:fillRef>
    <cs:effectRef idx="0"/>
    <cs:fontRef idx="minor">
      <a:schemeClr val="dk1"/>
    </cs:fontRef>
    <cs:spPr>
      <a:solidFill>
        <a:schemeClr val="phClr"/>
      </a:solidFill>
      <a:ln w="9525">
        <a:solidFill>
          <a:schemeClr val="lt1"/>
        </a:solidFill>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65000"/>
        <a:lumOff val="35000"/>
      </a:schemeClr>
    </cs:fontRef>
    <cs:spPr>
      <a:noFill/>
      <a:ln w="9525" cap="flat" cmpd="sng" algn="ctr">
        <a:solidFill>
          <a:schemeClr val="dk1">
            <a:lumMod val="15000"/>
            <a:lumOff val="85000"/>
          </a:schemeClr>
        </a:solidFill>
        <a:round/>
      </a:ln>
    </cs:spPr>
    <cs:defRPr sz="900" kern="1200"/>
  </cs:dataTable>
  <cs:downBar>
    <cs:lnRef idx="0"/>
    <cs:fillRef idx="0"/>
    <cs:effectRef idx="0"/>
    <cs:fontRef idx="minor">
      <a:schemeClr val="dk1"/>
    </cs:fontRef>
    <cs:spPr>
      <a:solidFill>
        <a:schemeClr val="dk1">
          <a:lumMod val="75000"/>
          <a:lumOff val="25000"/>
        </a:schemeClr>
      </a:solidFill>
      <a:ln w="9525" cap="flat" cmpd="sng" algn="ctr">
        <a:solidFill>
          <a:schemeClr val="dk1">
            <a:lumMod val="65000"/>
            <a:lumOff val="35000"/>
          </a:schemeClr>
        </a:solidFill>
        <a:round/>
      </a:ln>
    </cs:spPr>
  </cs:downBar>
  <cs:dropLine>
    <cs:lnRef idx="0"/>
    <cs:fillRef idx="0"/>
    <cs:effectRef idx="0"/>
    <cs:fontRef idx="minor">
      <a:schemeClr val="dk1"/>
    </cs:fontRef>
    <cs:spPr>
      <a:ln w="9525" cap="flat" cmpd="sng" algn="ctr">
        <a:solidFill>
          <a:schemeClr val="dk1">
            <a:lumMod val="35000"/>
            <a:lumOff val="65000"/>
          </a:schemeClr>
        </a:solidFill>
        <a:round/>
      </a:ln>
    </cs:spPr>
  </cs:dropLine>
  <cs:errorBar>
    <cs:lnRef idx="0"/>
    <cs:fillRef idx="0"/>
    <cs:effectRef idx="0"/>
    <cs:fontRef idx="minor">
      <a:schemeClr val="dk1"/>
    </cs:fontRef>
    <cs:spPr>
      <a:ln w="9525" cap="flat" cmpd="sng" algn="ctr">
        <a:solidFill>
          <a:schemeClr val="dk1">
            <a:lumMod val="65000"/>
            <a:lumOff val="35000"/>
          </a:schemeClr>
        </a:solidFill>
        <a:round/>
      </a:ln>
    </cs:spPr>
  </cs:errorBar>
  <cs:floor>
    <cs:lnRef idx="0"/>
    <cs:fillRef idx="0"/>
    <cs:effectRef idx="0"/>
    <cs:fontRef idx="minor">
      <a:schemeClr val="dk1"/>
    </cs:fontRef>
    <cs:spPr>
      <a:noFill/>
      <a:ln>
        <a:noFill/>
      </a:ln>
    </cs:spPr>
  </cs:floor>
  <cs:gridlineMajor>
    <cs:lnRef idx="0"/>
    <cs:fillRef idx="0"/>
    <cs:effectRef idx="0"/>
    <cs:fontRef idx="minor">
      <a:schemeClr val="dk1"/>
    </cs:fontRef>
    <cs:spPr>
      <a:ln w="9525" cap="flat" cmpd="sng" algn="ctr">
        <a:solidFill>
          <a:schemeClr val="dk1">
            <a:lumMod val="15000"/>
            <a:lumOff val="85000"/>
          </a:schemeClr>
        </a:solidFill>
        <a:round/>
      </a:ln>
    </cs:spPr>
  </cs:gridlineMajor>
  <cs:gridlineMinor>
    <cs:lnRef idx="0"/>
    <cs:fillRef idx="0"/>
    <cs:effectRef idx="0"/>
    <cs:fontRef idx="minor">
      <a:schemeClr val="dk1"/>
    </cs:fontRef>
    <cs:spPr>
      <a:ln w="9525" cap="flat" cmpd="sng" algn="ctr">
        <a:solidFill>
          <a:schemeClr val="dk1">
            <a:lumMod val="5000"/>
            <a:lumOff val="95000"/>
          </a:schemeClr>
        </a:solidFill>
        <a:round/>
      </a:ln>
    </cs:spPr>
  </cs:gridlineMinor>
  <cs:hiLoLine>
    <cs:lnRef idx="0"/>
    <cs:fillRef idx="0"/>
    <cs:effectRef idx="0"/>
    <cs:fontRef idx="minor">
      <a:schemeClr val="dk1"/>
    </cs:fontRef>
    <cs:spPr>
      <a:ln w="9525" cap="flat" cmpd="sng" algn="ctr">
        <a:solidFill>
          <a:schemeClr val="dk1">
            <a:lumMod val="50000"/>
            <a:lumOff val="50000"/>
          </a:schemeClr>
        </a:solidFill>
        <a:round/>
      </a:ln>
    </cs:spPr>
  </cs:hiLoLine>
  <cs:leaderLine>
    <cs:lnRef idx="0"/>
    <cs:fillRef idx="0"/>
    <cs:effectRef idx="0"/>
    <cs:fontRef idx="minor">
      <a:schemeClr val="dk1"/>
    </cs:fontRef>
    <cs:spPr>
      <a:ln w="9525" cap="flat" cmpd="sng" algn="ctr">
        <a:solidFill>
          <a:schemeClr val="dk1">
            <a:lumMod val="35000"/>
            <a:lumOff val="65000"/>
          </a:schemeClr>
        </a:solidFill>
        <a:round/>
      </a:ln>
    </cs:spPr>
  </cs:leaderLine>
  <cs:legend>
    <cs:lnRef idx="0"/>
    <cs:fillRef idx="0"/>
    <cs:effectRef idx="0"/>
    <cs:fontRef idx="minor">
      <a:schemeClr val="dk1">
        <a:lumMod val="65000"/>
        <a:lumOff val="35000"/>
      </a:schemeClr>
    </cs:fontRef>
    <cs:spPr>
      <a:solidFill>
        <a:schemeClr val="lt1">
          <a:alpha val="78000"/>
        </a:schemeClr>
      </a:solidFill>
    </cs:spPr>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dk1">
        <a:lumMod val="65000"/>
        <a:lumOff val="35000"/>
      </a:schemeClr>
    </cs:fontRef>
    <cs:defRPr sz="900" kern="1200"/>
  </cs:seriesAxis>
  <cs:seriesLine>
    <cs:lnRef idx="0"/>
    <cs:fillRef idx="0"/>
    <cs:effectRef idx="0"/>
    <cs:fontRef idx="minor">
      <a:schemeClr val="dk1"/>
    </cs:fontRef>
    <cs:spPr>
      <a:ln w="9525" cap="flat" cmpd="sng" algn="ctr">
        <a:solidFill>
          <a:schemeClr val="dk1">
            <a:lumMod val="35000"/>
            <a:lumOff val="65000"/>
          </a:schemeClr>
        </a:solidFill>
        <a:round/>
      </a:ln>
    </cs:spPr>
  </cs:seriesLine>
  <cs:title>
    <cs:lnRef idx="0"/>
    <cs:fillRef idx="0"/>
    <cs:effectRef idx="0"/>
    <cs:fontRef idx="minor">
      <a:schemeClr val="dk1">
        <a:lumMod val="65000"/>
        <a:lumOff val="35000"/>
      </a:schemeClr>
    </cs:fontRef>
    <cs:defRPr sz="1800" b="1" kern="1200" baseline="0"/>
  </cs:title>
  <cs:trendline>
    <cs:lnRef idx="0">
      <cs:styleClr val="auto"/>
    </cs:lnRef>
    <cs:fillRef idx="0"/>
    <cs:effectRef idx="0"/>
    <cs:fontRef idx="minor">
      <a:schemeClr val="dk1"/>
    </cs:fontRef>
    <cs:spPr>
      <a:ln w="19050" cap="rnd">
        <a:solidFill>
          <a:schemeClr val="phClr"/>
        </a:solidFill>
        <a:prstDash val="sysDash"/>
      </a:ln>
    </cs:spPr>
  </cs:trendline>
  <cs:trendlineLabel>
    <cs:lnRef idx="0"/>
    <cs:fillRef idx="0"/>
    <cs:effectRef idx="0"/>
    <cs:fontRef idx="minor">
      <a:schemeClr val="dk1">
        <a:lumMod val="65000"/>
        <a:lumOff val="35000"/>
      </a:schemeClr>
    </cs:fontRef>
    <cs:defRPr sz="900" kern="1200"/>
  </cs:trendlineLabel>
  <cs:upBar>
    <cs:lnRef idx="0"/>
    <cs:fillRef idx="0"/>
    <cs:effectRef idx="0"/>
    <cs:fontRef idx="minor">
      <a:schemeClr val="dk1"/>
    </cs:fontRef>
    <cs:spPr>
      <a:solidFill>
        <a:schemeClr val="lt1"/>
      </a:solidFill>
      <a:ln w="9525" cap="flat" cmpd="sng" algn="ctr">
        <a:solidFill>
          <a:schemeClr val="dk1">
            <a:lumMod val="65000"/>
            <a:lumOff val="35000"/>
          </a:schemeClr>
        </a:solidFill>
        <a:round/>
      </a:ln>
    </cs:spPr>
  </cs:upBar>
  <cs:valueAxis>
    <cs:lnRef idx="0"/>
    <cs:fillRef idx="0"/>
    <cs:effectRef idx="0"/>
    <cs:fontRef idx="minor">
      <a:schemeClr val="dk1">
        <a:lumMod val="65000"/>
        <a:lumOff val="35000"/>
      </a:schemeClr>
    </cs:fontRef>
    <cs:defRPr sz="900" kern="1200"/>
  </cs:valueAxis>
  <cs:wall>
    <cs:lnRef idx="0"/>
    <cs:fillRef idx="0"/>
    <cs:effectRef idx="0"/>
    <cs:fontRef idx="minor">
      <a:schemeClr val="dk1"/>
    </cs:fontRef>
  </cs:wall>
</cs:chartStyle>
</file>

<file path=xl/charts/style4.xml><?xml version="1.0" encoding="utf-8"?>
<cs:chartStyle xmlns:cs="http://schemas.microsoft.com/office/drawing/2012/chartStyle" xmlns:a="http://schemas.openxmlformats.org/drawingml/2006/main" id="202">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800" kern="1200" cap="all" spc="120" normalizeH="0" baseline="0"/>
  </cs:categoryAxis>
  <cs:chartArea mods="allowNoFillOverride allowNoLineOverride">
    <cs:lnRef idx="0"/>
    <cs:fillRef idx="0"/>
    <cs:effectRef idx="0"/>
    <cs:fontRef idx="minor">
      <a:schemeClr val="dk1"/>
    </cs:fontRef>
    <cs:spPr>
      <a:solidFill>
        <a:schemeClr val="lt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50000"/>
        <a:lumOff val="50000"/>
      </a:schemeClr>
    </cs:fontRef>
    <cs:defRPr sz="800" b="0" i="0" u="none" strike="noStrike" kern="1200" baseline="0"/>
    <cs:bodyPr rot="-5400000" spcFirstLastPara="1" vertOverflow="clip" horzOverflow="clip" vert="horz" wrap="square" lIns="38100" tIns="19050" rIns="38100" bIns="19050" anchor="ctr" anchorCtr="1">
      <a:spAutoFit/>
    </cs:bodyPr>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cs:spPr>
  </cs:dataPoint>
  <cs:dataPoint3D>
    <cs:lnRef idx="0"/>
    <cs:fillRef idx="0">
      <cs:styleClr val="auto"/>
    </cs:fillRef>
    <cs:effectRef idx="0"/>
    <cs:fontRef idx="minor">
      <a:schemeClr val="dk1"/>
    </cs:fontRef>
    <cs:spPr>
      <a:solidFill>
        <a:schemeClr val="phClr"/>
      </a:solidFill>
    </cs:spPr>
  </cs:dataPoint3D>
  <cs:dataPointLine>
    <cs:lnRef idx="0">
      <cs:styleClr val="auto"/>
    </cs:lnRef>
    <cs:fillRef idx="0"/>
    <cs:effectRef idx="0"/>
    <cs:fontRef idx="minor">
      <a:schemeClr val="dk1"/>
    </cs:fontRef>
    <cs:spPr>
      <a:ln w="22225" cap="rnd">
        <a:solidFill>
          <a:schemeClr val="phClr"/>
        </a:solidFill>
        <a:round/>
      </a:ln>
    </cs:spPr>
  </cs:dataPointLine>
  <cs:dataPointMarker>
    <cs:lnRef idx="0">
      <cs:styleClr val="auto"/>
    </cs:lnRef>
    <cs:fillRef idx="0">
      <cs:styleClr val="auto"/>
    </cs:fillRef>
    <cs:effectRef idx="0"/>
    <cs:fontRef idx="minor">
      <a:schemeClr val="dk1"/>
    </cs:fontRef>
    <cs:spPr>
      <a:solidFill>
        <a:schemeClr val="phClr"/>
      </a:solidFill>
      <a:ln w="9525">
        <a:solidFill>
          <a:schemeClr val="phClr"/>
        </a:solidFill>
        <a:round/>
      </a:ln>
    </cs:spPr>
  </cs:dataPointMarker>
  <cs:dataPointMarkerLayout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15000"/>
            <a:lumOff val="85000"/>
          </a:schemeClr>
        </a:solidFill>
      </a:ln>
    </cs:spPr>
  </cs:downBar>
  <cs:dropLine>
    <cs:lnRef idx="0"/>
    <cs:fillRef idx="0"/>
    <cs:effectRef idx="0"/>
    <cs:fontRef idx="minor">
      <a:schemeClr val="dk1"/>
    </cs:fontRef>
    <cs:spPr>
      <a:ln w="9525">
        <a:solidFill>
          <a:schemeClr val="tx1">
            <a:lumMod val="35000"/>
            <a:lumOff val="65000"/>
          </a:schemeClr>
        </a:solidFill>
      </a:ln>
    </cs:spPr>
  </cs:dropLine>
  <cs:errorBar>
    <cs:lnRef idx="0"/>
    <cs:fillRef idx="0"/>
    <cs:effectRef idx="0"/>
    <cs:fontRef idx="minor">
      <a:schemeClr val="dk1"/>
    </cs:fontRef>
    <cs:spPr>
      <a:ln w="9525">
        <a:solidFill>
          <a:schemeClr val="tx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50000"/>
            <a:lumOff val="50000"/>
          </a:schemeClr>
        </a:solidFill>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spc="120" normalizeH="0" baseline="0"/>
  </cs:title>
  <cs:trendline>
    <cs:lnRef idx="0">
      <cs:styleClr val="auto"/>
    </cs:lnRef>
    <cs:fillRef idx="0"/>
    <cs:effectRef idx="0"/>
    <cs:fontRef idx="minor">
      <a:schemeClr val="dk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800" kern="1200"/>
  </cs:trendlineLabel>
  <cs:upBar>
    <cs:lnRef idx="0"/>
    <cs:fillRef idx="0"/>
    <cs:effectRef idx="0"/>
    <cs:fontRef idx="minor">
      <a:schemeClr val="dk1"/>
    </cs:fontRef>
    <cs:spPr>
      <a:solidFill>
        <a:schemeClr val="lt1"/>
      </a:solidFill>
      <a:ln w="9525">
        <a:solidFill>
          <a:schemeClr val="tx1">
            <a:lumMod val="65000"/>
            <a:lumOff val="35000"/>
          </a:schemeClr>
        </a:solidFill>
      </a:ln>
    </cs:spPr>
  </cs:upBar>
  <cs:valueAxis>
    <cs:lnRef idx="0"/>
    <cs:fillRef idx="0"/>
    <cs:effectRef idx="0"/>
    <cs:fontRef idx="minor">
      <a:schemeClr val="tx1">
        <a:lumMod val="65000"/>
        <a:lumOff val="35000"/>
      </a:schemeClr>
    </cs:fontRef>
    <cs:spPr>
      <a:ln w="9525" cap="flat" cmpd="sng" algn="ctr">
        <a:solidFill>
          <a:schemeClr val="dk1">
            <a:lumMod val="15000"/>
            <a:lumOff val="85000"/>
          </a:schemeClr>
        </a:solidFill>
        <a:round/>
      </a:ln>
    </cs:spPr>
    <cs:defRPr sz="900" kern="1200"/>
  </cs:valueAxis>
  <cs:wall>
    <cs:lnRef idx="0"/>
    <cs:fillRef idx="0"/>
    <cs:effectRef idx="0"/>
    <cs:fontRef idx="minor">
      <a:schemeClr val="dk1"/>
    </cs:fontRef>
  </cs:wall>
</cs:chartStyle>
</file>

<file path=xl/charts/style5.xml><?xml version="1.0" encoding="utf-8"?>
<cs:chartStyle xmlns:cs="http://schemas.microsoft.com/office/drawing/2012/chartStyle" xmlns:a="http://schemas.openxmlformats.org/drawingml/2006/main" id="261">
  <cs:axisTitle>
    <cs:lnRef idx="0"/>
    <cs:fillRef idx="0"/>
    <cs:effectRef idx="0"/>
    <cs:fontRef idx="minor">
      <a:schemeClr val="dk1">
        <a:lumMod val="65000"/>
        <a:lumOff val="35000"/>
      </a:schemeClr>
    </cs:fontRef>
    <cs:defRPr sz="900" kern="1200"/>
  </cs:axisTitle>
  <cs:categoryAxis>
    <cs:lnRef idx="0"/>
    <cs:fillRef idx="0"/>
    <cs:effectRef idx="0"/>
    <cs:fontRef idx="minor">
      <a:schemeClr val="dk1">
        <a:lumMod val="65000"/>
        <a:lumOff val="35000"/>
      </a:schemeClr>
    </cs:fontRef>
    <cs:defRPr sz="900" kern="1200"/>
  </cs:categoryAxis>
  <cs:chartArea>
    <cs:lnRef idx="0"/>
    <cs:fillRef idx="0"/>
    <cs:effectRef idx="0"/>
    <cs:fontRef idx="minor">
      <a:schemeClr val="dk1"/>
    </cs:fontRef>
    <cs:spPr>
      <a:pattFill prst="dkDnDiag">
        <a:fgClr>
          <a:schemeClr val="lt1">
            <a:lumMod val="95000"/>
          </a:schemeClr>
        </a:fgClr>
        <a:bgClr>
          <a:schemeClr val="lt1"/>
        </a:bgClr>
      </a:pattFill>
      <a:ln w="9525" cap="flat" cmpd="sng" algn="ctr">
        <a:solidFill>
          <a:schemeClr val="dk1">
            <a:lumMod val="15000"/>
            <a:lumOff val="85000"/>
          </a:schemeClr>
        </a:solidFill>
        <a:round/>
      </a:ln>
    </cs:spPr>
    <cs:defRPr sz="900" kern="1200"/>
  </cs:chartArea>
  <cs:dataLabel>
    <cs:lnRef idx="0"/>
    <cs:fillRef idx="0"/>
    <cs:effectRef idx="0"/>
    <cs:fontRef idx="minor">
      <a:schemeClr val="lt1"/>
    </cs:fontRef>
    <cs:defRPr sz="900" b="1" i="0" u="none" strike="noStrike" kern="1200" baseline="0"/>
  </cs:dataLabel>
  <cs:dataLabelCallout>
    <cs:lnRef idx="0"/>
    <cs:fillRef idx="0"/>
    <cs:effectRef idx="0"/>
    <cs:fontRef idx="minor">
      <a:schemeClr val="dk1">
        <a:lumMod val="65000"/>
        <a:lumOff val="35000"/>
      </a:schemeClr>
    </cs:fontRef>
    <cs:spPr>
      <a:solidFill>
        <a:schemeClr val="lt1">
          <a:alpha val="75000"/>
        </a:schemeClr>
      </a:solidFill>
      <a:ln w="9525">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a:effectLst>
        <a:outerShdw blurRad="317500" algn="ctr" rotWithShape="0">
          <a:prstClr val="black">
            <a:alpha val="25000"/>
          </a:prstClr>
        </a:outerShdw>
      </a:effectLst>
    </cs:spPr>
  </cs:dataPoint>
  <cs:dataPoint3D>
    <cs:lnRef idx="0"/>
    <cs:fillRef idx="0">
      <cs:styleClr val="auto"/>
    </cs:fillRef>
    <cs:effectRef idx="0"/>
    <cs:fontRef idx="minor">
      <a:schemeClr val="dk1"/>
    </cs:fontRef>
    <cs:spPr>
      <a:solidFill>
        <a:schemeClr val="phClr"/>
      </a:solidFill>
      <a:effectLst>
        <a:outerShdw blurRad="88900" sx="102000" sy="102000" algn="ctr" rotWithShape="0">
          <a:prstClr val="black">
            <a:alpha val="20000"/>
          </a:prstClr>
        </a:outerShdw>
      </a:effectLst>
      <a:scene3d>
        <a:camera prst="orthographicFront"/>
        <a:lightRig rig="threePt" dir="t"/>
      </a:scene3d>
      <a:sp3d prstMaterial="matte"/>
    </cs:spPr>
  </cs:dataPoint3D>
  <cs:dataPointLine>
    <cs:lnRef idx="0">
      <cs:styleClr val="auto"/>
    </cs:lnRef>
    <cs:fillRef idx="0"/>
    <cs:effectRef idx="0"/>
    <cs:fontRef idx="minor">
      <a:schemeClr val="dk1"/>
    </cs:fontRef>
    <cs:spPr>
      <a:ln w="28575" cap="rnd">
        <a:solidFill>
          <a:schemeClr val="phClr"/>
        </a:solidFill>
        <a:round/>
      </a:ln>
    </cs:spPr>
  </cs:dataPointLine>
  <cs:dataPointMarker>
    <cs:lnRef idx="0"/>
    <cs:fillRef idx="0">
      <cs:styleClr val="auto"/>
    </cs:fillRef>
    <cs:effectRef idx="0"/>
    <cs:fontRef idx="minor">
      <a:schemeClr val="dk1"/>
    </cs:fontRef>
    <cs:spPr>
      <a:solidFill>
        <a:schemeClr val="phClr"/>
      </a:solidFill>
      <a:ln w="9525">
        <a:solidFill>
          <a:schemeClr val="lt1"/>
        </a:solidFill>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65000"/>
        <a:lumOff val="35000"/>
      </a:schemeClr>
    </cs:fontRef>
    <cs:spPr>
      <a:noFill/>
      <a:ln w="9525" cap="flat" cmpd="sng" algn="ctr">
        <a:solidFill>
          <a:schemeClr val="dk1">
            <a:lumMod val="15000"/>
            <a:lumOff val="85000"/>
          </a:schemeClr>
        </a:solidFill>
        <a:round/>
      </a:ln>
    </cs:spPr>
    <cs:defRPr sz="900" kern="1200"/>
  </cs:dataTable>
  <cs:downBar>
    <cs:lnRef idx="0"/>
    <cs:fillRef idx="0"/>
    <cs:effectRef idx="0"/>
    <cs:fontRef idx="minor">
      <a:schemeClr val="dk1"/>
    </cs:fontRef>
    <cs:spPr>
      <a:solidFill>
        <a:schemeClr val="dk1">
          <a:lumMod val="75000"/>
          <a:lumOff val="25000"/>
        </a:schemeClr>
      </a:solidFill>
      <a:ln w="9525" cap="flat" cmpd="sng" algn="ctr">
        <a:solidFill>
          <a:schemeClr val="dk1">
            <a:lumMod val="65000"/>
            <a:lumOff val="35000"/>
          </a:schemeClr>
        </a:solidFill>
        <a:round/>
      </a:ln>
    </cs:spPr>
  </cs:downBar>
  <cs:dropLine>
    <cs:lnRef idx="0"/>
    <cs:fillRef idx="0"/>
    <cs:effectRef idx="0"/>
    <cs:fontRef idx="minor">
      <a:schemeClr val="dk1"/>
    </cs:fontRef>
    <cs:spPr>
      <a:ln w="9525" cap="flat" cmpd="sng" algn="ctr">
        <a:solidFill>
          <a:schemeClr val="dk1">
            <a:lumMod val="35000"/>
            <a:lumOff val="65000"/>
          </a:schemeClr>
        </a:solidFill>
        <a:round/>
      </a:ln>
    </cs:spPr>
  </cs:dropLine>
  <cs:errorBar>
    <cs:lnRef idx="0"/>
    <cs:fillRef idx="0"/>
    <cs:effectRef idx="0"/>
    <cs:fontRef idx="minor">
      <a:schemeClr val="dk1"/>
    </cs:fontRef>
    <cs:spPr>
      <a:ln w="9525" cap="flat" cmpd="sng" algn="ctr">
        <a:solidFill>
          <a:schemeClr val="dk1">
            <a:lumMod val="65000"/>
            <a:lumOff val="35000"/>
          </a:schemeClr>
        </a:solidFill>
        <a:round/>
      </a:ln>
    </cs:spPr>
  </cs:errorBar>
  <cs:floor>
    <cs:lnRef idx="0"/>
    <cs:fillRef idx="0"/>
    <cs:effectRef idx="0"/>
    <cs:fontRef idx="minor">
      <a:schemeClr val="dk1"/>
    </cs:fontRef>
    <cs:spPr>
      <a:noFill/>
      <a:ln>
        <a:noFill/>
      </a:ln>
    </cs:spPr>
  </cs:floor>
  <cs:gridlineMajor>
    <cs:lnRef idx="0"/>
    <cs:fillRef idx="0"/>
    <cs:effectRef idx="0"/>
    <cs:fontRef idx="minor">
      <a:schemeClr val="dk1"/>
    </cs:fontRef>
    <cs:spPr>
      <a:ln w="9525" cap="flat" cmpd="sng" algn="ctr">
        <a:solidFill>
          <a:schemeClr val="dk1">
            <a:lumMod val="15000"/>
            <a:lumOff val="85000"/>
          </a:schemeClr>
        </a:solidFill>
        <a:round/>
      </a:ln>
    </cs:spPr>
  </cs:gridlineMajor>
  <cs:gridlineMinor>
    <cs:lnRef idx="0"/>
    <cs:fillRef idx="0"/>
    <cs:effectRef idx="0"/>
    <cs:fontRef idx="minor">
      <a:schemeClr val="dk1"/>
    </cs:fontRef>
    <cs:spPr>
      <a:ln w="9525" cap="flat" cmpd="sng" algn="ctr">
        <a:solidFill>
          <a:schemeClr val="dk1">
            <a:lumMod val="5000"/>
            <a:lumOff val="95000"/>
          </a:schemeClr>
        </a:solidFill>
        <a:round/>
      </a:ln>
    </cs:spPr>
  </cs:gridlineMinor>
  <cs:hiLoLine>
    <cs:lnRef idx="0"/>
    <cs:fillRef idx="0"/>
    <cs:effectRef idx="0"/>
    <cs:fontRef idx="minor">
      <a:schemeClr val="dk1"/>
    </cs:fontRef>
    <cs:spPr>
      <a:ln w="9525" cap="flat" cmpd="sng" algn="ctr">
        <a:solidFill>
          <a:schemeClr val="dk1">
            <a:lumMod val="50000"/>
            <a:lumOff val="50000"/>
          </a:schemeClr>
        </a:solidFill>
        <a:round/>
      </a:ln>
    </cs:spPr>
  </cs:hiLoLine>
  <cs:leaderLine>
    <cs:lnRef idx="0"/>
    <cs:fillRef idx="0"/>
    <cs:effectRef idx="0"/>
    <cs:fontRef idx="minor">
      <a:schemeClr val="dk1"/>
    </cs:fontRef>
    <cs:spPr>
      <a:ln w="9525" cap="flat" cmpd="sng" algn="ctr">
        <a:solidFill>
          <a:schemeClr val="dk1">
            <a:lumMod val="35000"/>
            <a:lumOff val="65000"/>
          </a:schemeClr>
        </a:solidFill>
        <a:round/>
      </a:ln>
    </cs:spPr>
  </cs:leaderLine>
  <cs:legend>
    <cs:lnRef idx="0"/>
    <cs:fillRef idx="0"/>
    <cs:effectRef idx="0"/>
    <cs:fontRef idx="minor">
      <a:schemeClr val="dk1">
        <a:lumMod val="65000"/>
        <a:lumOff val="35000"/>
      </a:schemeClr>
    </cs:fontRef>
    <cs:spPr>
      <a:solidFill>
        <a:schemeClr val="lt1">
          <a:alpha val="78000"/>
        </a:schemeClr>
      </a:solidFill>
    </cs:spPr>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dk1">
        <a:lumMod val="65000"/>
        <a:lumOff val="35000"/>
      </a:schemeClr>
    </cs:fontRef>
    <cs:defRPr sz="900" kern="1200"/>
  </cs:seriesAxis>
  <cs:seriesLine>
    <cs:lnRef idx="0"/>
    <cs:fillRef idx="0"/>
    <cs:effectRef idx="0"/>
    <cs:fontRef idx="minor">
      <a:schemeClr val="dk1"/>
    </cs:fontRef>
    <cs:spPr>
      <a:ln w="9525" cap="flat" cmpd="sng" algn="ctr">
        <a:solidFill>
          <a:schemeClr val="dk1">
            <a:lumMod val="35000"/>
            <a:lumOff val="65000"/>
          </a:schemeClr>
        </a:solidFill>
        <a:round/>
      </a:ln>
    </cs:spPr>
  </cs:seriesLine>
  <cs:title>
    <cs:lnRef idx="0"/>
    <cs:fillRef idx="0"/>
    <cs:effectRef idx="0"/>
    <cs:fontRef idx="minor">
      <a:schemeClr val="dk1">
        <a:lumMod val="65000"/>
        <a:lumOff val="35000"/>
      </a:schemeClr>
    </cs:fontRef>
    <cs:defRPr sz="1800" b="1" kern="1200" baseline="0"/>
  </cs:title>
  <cs:trendline>
    <cs:lnRef idx="0">
      <cs:styleClr val="auto"/>
    </cs:lnRef>
    <cs:fillRef idx="0"/>
    <cs:effectRef idx="0"/>
    <cs:fontRef idx="minor">
      <a:schemeClr val="dk1"/>
    </cs:fontRef>
    <cs:spPr>
      <a:ln w="19050" cap="rnd">
        <a:solidFill>
          <a:schemeClr val="phClr"/>
        </a:solidFill>
        <a:prstDash val="sysDash"/>
      </a:ln>
    </cs:spPr>
  </cs:trendline>
  <cs:trendlineLabel>
    <cs:lnRef idx="0"/>
    <cs:fillRef idx="0"/>
    <cs:effectRef idx="0"/>
    <cs:fontRef idx="minor">
      <a:schemeClr val="dk1">
        <a:lumMod val="65000"/>
        <a:lumOff val="35000"/>
      </a:schemeClr>
    </cs:fontRef>
    <cs:defRPr sz="900" kern="1200"/>
  </cs:trendlineLabel>
  <cs:upBar>
    <cs:lnRef idx="0"/>
    <cs:fillRef idx="0"/>
    <cs:effectRef idx="0"/>
    <cs:fontRef idx="minor">
      <a:schemeClr val="dk1"/>
    </cs:fontRef>
    <cs:spPr>
      <a:solidFill>
        <a:schemeClr val="lt1"/>
      </a:solidFill>
      <a:ln w="9525" cap="flat" cmpd="sng" algn="ctr">
        <a:solidFill>
          <a:schemeClr val="dk1">
            <a:lumMod val="65000"/>
            <a:lumOff val="35000"/>
          </a:schemeClr>
        </a:solidFill>
        <a:round/>
      </a:ln>
    </cs:spPr>
  </cs:upBar>
  <cs:valueAxis>
    <cs:lnRef idx="0"/>
    <cs:fillRef idx="0"/>
    <cs:effectRef idx="0"/>
    <cs:fontRef idx="minor">
      <a:schemeClr val="dk1">
        <a:lumMod val="65000"/>
        <a:lumOff val="35000"/>
      </a:schemeClr>
    </cs:fontRef>
    <cs:defRPr sz="900" kern="1200"/>
  </cs:valueAxis>
  <cs:wall>
    <cs:lnRef idx="0"/>
    <cs:fillRef idx="0"/>
    <cs:effectRef idx="0"/>
    <cs:fontRef idx="minor">
      <a:schemeClr val="dk1"/>
    </cs:fontRef>
  </cs:wall>
</cs:chartStyle>
</file>

<file path=xl/charts/style6.xml><?xml version="1.0" encoding="utf-8"?>
<cs:chartStyle xmlns:cs="http://schemas.microsoft.com/office/drawing/2012/chartStyle" xmlns:a="http://schemas.openxmlformats.org/drawingml/2006/main" id="202">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800" kern="1200" cap="all" spc="120" normalizeH="0" baseline="0"/>
  </cs:categoryAxis>
  <cs:chartArea mods="allowNoFillOverride allowNoLineOverride">
    <cs:lnRef idx="0"/>
    <cs:fillRef idx="0"/>
    <cs:effectRef idx="0"/>
    <cs:fontRef idx="minor">
      <a:schemeClr val="dk1"/>
    </cs:fontRef>
    <cs:spPr>
      <a:solidFill>
        <a:schemeClr val="lt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50000"/>
        <a:lumOff val="50000"/>
      </a:schemeClr>
    </cs:fontRef>
    <cs:defRPr sz="800" b="0" i="0" u="none" strike="noStrike" kern="1200" baseline="0"/>
    <cs:bodyPr rot="-5400000" spcFirstLastPara="1" vertOverflow="clip" horzOverflow="clip" vert="horz" wrap="square" lIns="38100" tIns="19050" rIns="38100" bIns="19050" anchor="ctr" anchorCtr="1">
      <a:spAutoFit/>
    </cs:bodyPr>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cs:spPr>
  </cs:dataPoint>
  <cs:dataPoint3D>
    <cs:lnRef idx="0"/>
    <cs:fillRef idx="0">
      <cs:styleClr val="auto"/>
    </cs:fillRef>
    <cs:effectRef idx="0"/>
    <cs:fontRef idx="minor">
      <a:schemeClr val="dk1"/>
    </cs:fontRef>
    <cs:spPr>
      <a:solidFill>
        <a:schemeClr val="phClr"/>
      </a:solidFill>
    </cs:spPr>
  </cs:dataPoint3D>
  <cs:dataPointLine>
    <cs:lnRef idx="0">
      <cs:styleClr val="auto"/>
    </cs:lnRef>
    <cs:fillRef idx="0"/>
    <cs:effectRef idx="0"/>
    <cs:fontRef idx="minor">
      <a:schemeClr val="dk1"/>
    </cs:fontRef>
    <cs:spPr>
      <a:ln w="22225" cap="rnd">
        <a:solidFill>
          <a:schemeClr val="phClr"/>
        </a:solidFill>
        <a:round/>
      </a:ln>
    </cs:spPr>
  </cs:dataPointLine>
  <cs:dataPointMarker>
    <cs:lnRef idx="0">
      <cs:styleClr val="auto"/>
    </cs:lnRef>
    <cs:fillRef idx="0">
      <cs:styleClr val="auto"/>
    </cs:fillRef>
    <cs:effectRef idx="0"/>
    <cs:fontRef idx="minor">
      <a:schemeClr val="dk1"/>
    </cs:fontRef>
    <cs:spPr>
      <a:solidFill>
        <a:schemeClr val="phClr"/>
      </a:solidFill>
      <a:ln w="9525">
        <a:solidFill>
          <a:schemeClr val="phClr"/>
        </a:solidFill>
        <a:round/>
      </a:ln>
    </cs:spPr>
  </cs:dataPointMarker>
  <cs:dataPointMarkerLayout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15000"/>
            <a:lumOff val="85000"/>
          </a:schemeClr>
        </a:solidFill>
      </a:ln>
    </cs:spPr>
  </cs:downBar>
  <cs:dropLine>
    <cs:lnRef idx="0"/>
    <cs:fillRef idx="0"/>
    <cs:effectRef idx="0"/>
    <cs:fontRef idx="minor">
      <a:schemeClr val="dk1"/>
    </cs:fontRef>
    <cs:spPr>
      <a:ln w="9525">
        <a:solidFill>
          <a:schemeClr val="tx1">
            <a:lumMod val="35000"/>
            <a:lumOff val="65000"/>
          </a:schemeClr>
        </a:solidFill>
      </a:ln>
    </cs:spPr>
  </cs:dropLine>
  <cs:errorBar>
    <cs:lnRef idx="0"/>
    <cs:fillRef idx="0"/>
    <cs:effectRef idx="0"/>
    <cs:fontRef idx="minor">
      <a:schemeClr val="dk1"/>
    </cs:fontRef>
    <cs:spPr>
      <a:ln w="9525">
        <a:solidFill>
          <a:schemeClr val="tx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50000"/>
            <a:lumOff val="50000"/>
          </a:schemeClr>
        </a:solidFill>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spc="120" normalizeH="0" baseline="0"/>
  </cs:title>
  <cs:trendline>
    <cs:lnRef idx="0">
      <cs:styleClr val="auto"/>
    </cs:lnRef>
    <cs:fillRef idx="0"/>
    <cs:effectRef idx="0"/>
    <cs:fontRef idx="minor">
      <a:schemeClr val="dk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800" kern="1200"/>
  </cs:trendlineLabel>
  <cs:upBar>
    <cs:lnRef idx="0"/>
    <cs:fillRef idx="0"/>
    <cs:effectRef idx="0"/>
    <cs:fontRef idx="minor">
      <a:schemeClr val="dk1"/>
    </cs:fontRef>
    <cs:spPr>
      <a:solidFill>
        <a:schemeClr val="lt1"/>
      </a:solidFill>
      <a:ln w="9525">
        <a:solidFill>
          <a:schemeClr val="tx1">
            <a:lumMod val="65000"/>
            <a:lumOff val="35000"/>
          </a:schemeClr>
        </a:solidFill>
      </a:ln>
    </cs:spPr>
  </cs:upBar>
  <cs:valueAxis>
    <cs:lnRef idx="0"/>
    <cs:fillRef idx="0"/>
    <cs:effectRef idx="0"/>
    <cs:fontRef idx="minor">
      <a:schemeClr val="tx1">
        <a:lumMod val="65000"/>
        <a:lumOff val="35000"/>
      </a:schemeClr>
    </cs:fontRef>
    <cs:spPr>
      <a:ln w="9525" cap="flat" cmpd="sng" algn="ctr">
        <a:solidFill>
          <a:schemeClr val="dk1">
            <a:lumMod val="15000"/>
            <a:lumOff val="85000"/>
          </a:schemeClr>
        </a:solidFill>
        <a:round/>
      </a:ln>
    </cs:spPr>
    <cs:defRPr sz="900" kern="1200"/>
  </cs:valueAxis>
  <cs:wall>
    <cs:lnRef idx="0"/>
    <cs:fillRef idx="0"/>
    <cs:effectRef idx="0"/>
    <cs:fontRef idx="minor">
      <a:schemeClr val="dk1"/>
    </cs:fontRef>
  </cs:wall>
</cs:chartStyle>
</file>

<file path=xl/charts/style7.xml><?xml version="1.0" encoding="utf-8"?>
<cs:chartStyle xmlns:cs="http://schemas.microsoft.com/office/drawing/2012/chartStyle" xmlns:a="http://schemas.openxmlformats.org/drawingml/2006/main" id="218">
  <cs:axisTitle>
    <cs:lnRef idx="0"/>
    <cs:fillRef idx="0"/>
    <cs:effectRef idx="0"/>
    <cs:fontRef idx="minor">
      <a:schemeClr val="dk1">
        <a:lumMod val="75000"/>
        <a:lumOff val="25000"/>
      </a:schemeClr>
    </cs:fontRef>
    <cs:defRPr sz="900" b="1" kern="1200"/>
  </cs:axisTitle>
  <cs:categoryAxis>
    <cs:lnRef idx="0"/>
    <cs:fillRef idx="0"/>
    <cs:effectRef idx="0"/>
    <cs:fontRef idx="minor">
      <a:schemeClr val="dk1">
        <a:lumMod val="75000"/>
        <a:lumOff val="25000"/>
      </a:schemeClr>
    </cs:fontRef>
    <cs:spPr>
      <a:ln w="19050" cap="flat" cmpd="sng" algn="ctr">
        <a:solidFill>
          <a:schemeClr val="dk1">
            <a:lumMod val="75000"/>
            <a:lumOff val="25000"/>
          </a:schemeClr>
        </a:solidFill>
        <a:round/>
      </a:ln>
    </cs:spPr>
    <cs:defRPr sz="900" kern="1200" cap="all" baseline="0"/>
  </cs:categoryAxis>
  <cs:chartArea>
    <cs:lnRef idx="0"/>
    <cs:fillRef idx="0"/>
    <cs:effectRef idx="0"/>
    <cs:fontRef idx="minor">
      <a:schemeClr val="dk1"/>
    </cs:fontRef>
    <cs: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cs:spPr>
    <cs:defRPr sz="900" kern="1200"/>
  </cs:chartArea>
  <cs:dataLabel>
    <cs:lnRef idx="0"/>
    <cs:fillRef idx="0"/>
    <cs:effectRef idx="0"/>
    <cs:fontRef idx="minor">
      <a:schemeClr val="lt1"/>
    </cs:fontRef>
    <cs:defRPr sz="900" b="1" i="0" u="none" strike="noStrike" kern="1200" baseline="0"/>
  </cs:dataLabel>
  <cs:dataLabelCallout>
    <cs:lnRef idx="0"/>
    <cs:fillRef idx="0"/>
    <cs:effectRef idx="0"/>
    <cs:fontRef idx="minor">
      <a:schemeClr val="lt1"/>
    </cs:fontRef>
    <cs:spPr>
      <a:solidFill>
        <a:schemeClr val="dk1">
          <a:lumMod val="65000"/>
          <a:lumOff val="35000"/>
          <a:alpha val="75000"/>
        </a:schemeClr>
      </a:solidFill>
    </cs:spPr>
    <cs:defRPr sz="900" b="1"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alpha val="85000"/>
        </a:schemeClr>
      </a:solidFill>
      <a:ln w="9525" cap="flat" cmpd="sng" algn="ctr">
        <a:solidFill>
          <a:schemeClr val="lt1">
            <a:alpha val="50000"/>
          </a:schemeClr>
        </a:solidFill>
        <a:round/>
      </a:ln>
    </cs:spPr>
  </cs:dataPoint>
  <cs:dataPoint3D>
    <cs:lnRef idx="0"/>
    <cs:fillRef idx="0">
      <cs:styleClr val="auto"/>
    </cs:fillRef>
    <cs:effectRef idx="0"/>
    <cs:fontRef idx="minor">
      <a:schemeClr val="dk1"/>
    </cs:fontRef>
    <cs:spPr>
      <a:solidFill>
        <a:schemeClr val="phClr">
          <a:alpha val="85000"/>
        </a:schemeClr>
      </a:solidFill>
      <a:ln w="9525" cap="flat" cmpd="sng" algn="ctr">
        <a:solidFill>
          <a:schemeClr val="lt1">
            <a:alpha val="50000"/>
          </a:schemeClr>
        </a:solidFill>
        <a:round/>
      </a:ln>
    </cs:spPr>
  </cs:dataPoint3D>
  <cs:dataPointLine>
    <cs:lnRef idx="0">
      <cs:styleClr val="auto"/>
    </cs:lnRef>
    <cs:fillRef idx="0"/>
    <cs:effectRef idx="0"/>
    <cs:fontRef idx="minor">
      <a:schemeClr val="dk1"/>
    </cs:fontRef>
    <cs:spPr>
      <a:ln w="31750" cap="rnd">
        <a:solidFill>
          <a:schemeClr val="phClr">
            <a:alpha val="85000"/>
          </a:schemeClr>
        </a:solidFill>
        <a:round/>
      </a:ln>
    </cs:spPr>
  </cs:dataPointLine>
  <cs:dataPointMarker>
    <cs:lnRef idx="0"/>
    <cs:fillRef idx="0">
      <cs:styleClr val="auto"/>
    </cs:fillRef>
    <cs:effectRef idx="0"/>
    <cs:fontRef idx="minor">
      <a:schemeClr val="dk1"/>
    </cs:fontRef>
    <cs:spPr>
      <a:solidFill>
        <a:schemeClr val="phClr">
          <a:alpha val="85000"/>
        </a:schemeClr>
      </a:solidFill>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75000"/>
        <a:lumOff val="25000"/>
      </a:schemeClr>
    </cs:fontRef>
    <cs:spPr>
      <a:ln w="9525">
        <a:solidFill>
          <a:schemeClr val="dk1">
            <a:lumMod val="35000"/>
            <a:lumOff val="65000"/>
          </a:schemeClr>
        </a:solidFill>
      </a:ln>
    </cs:spPr>
    <cs:defRPr sz="900" kern="1200"/>
  </cs:dataTable>
  <cs:downBar>
    <cs:lnRef idx="0"/>
    <cs:fillRef idx="0"/>
    <cs:effectRef idx="0"/>
    <cs:fontRef idx="minor">
      <a:schemeClr val="dk1"/>
    </cs:fontRef>
    <cs:spPr>
      <a:solidFill>
        <a:schemeClr val="dk1">
          <a:lumMod val="50000"/>
          <a:lumOff val="50000"/>
        </a:schemeClr>
      </a:solidFill>
      <a:ln w="9525">
        <a:solidFill>
          <a:schemeClr val="dk1">
            <a:lumMod val="65000"/>
            <a:lumOff val="35000"/>
          </a:schemeClr>
        </a:solidFill>
      </a:ln>
    </cs:spPr>
  </cs:downBar>
  <cs:dropLine>
    <cs:lnRef idx="0"/>
    <cs:fillRef idx="0"/>
    <cs:effectRef idx="0"/>
    <cs:fontRef idx="minor">
      <a:schemeClr val="dk1"/>
    </cs:fontRef>
    <cs:spPr>
      <a:ln w="9525">
        <a:solidFill>
          <a:schemeClr val="dk1">
            <a:lumMod val="35000"/>
            <a:lumOff val="65000"/>
          </a:schemeClr>
        </a:solidFill>
        <a:prstDash val="dash"/>
      </a:ln>
    </cs:spPr>
  </cs:dropLine>
  <cs:errorBar>
    <cs:lnRef idx="0"/>
    <cs:fillRef idx="0"/>
    <cs:effectRef idx="0"/>
    <cs:fontRef idx="minor">
      <a:schemeClr val="dk1"/>
    </cs:fontRef>
    <cs:spPr>
      <a:ln w="9525">
        <a:solidFill>
          <a:schemeClr val="dk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gradFill>
          <a:gsLst>
            <a:gs pos="100000">
              <a:schemeClr val="dk1">
                <a:lumMod val="95000"/>
                <a:lumOff val="5000"/>
                <a:alpha val="42000"/>
              </a:schemeClr>
            </a:gs>
            <a:gs pos="0">
              <a:schemeClr val="lt1">
                <a:lumMod val="75000"/>
                <a:alpha val="36000"/>
              </a:schemeClr>
            </a:gs>
          </a:gsLst>
          <a:lin ang="5400000" scaled="0"/>
        </a:gradFill>
        <a:round/>
      </a:ln>
    </cs:spPr>
  </cs:gridlineMajor>
  <cs:gridlineMinor>
    <cs:lnRef idx="0"/>
    <cs:fillRef idx="0"/>
    <cs:effectRef idx="0"/>
    <cs:fontRef idx="minor">
      <a:schemeClr val="dk1"/>
    </cs:fontRef>
    <cs:spPr>
      <a:ln>
        <a:gradFill>
          <a:gsLst>
            <a:gs pos="100000">
              <a:schemeClr val="dk1">
                <a:lumMod val="95000"/>
                <a:lumOff val="5000"/>
                <a:alpha val="42000"/>
              </a:schemeClr>
            </a:gs>
            <a:gs pos="0">
              <a:schemeClr val="lt1">
                <a:lumMod val="75000"/>
                <a:alpha val="36000"/>
              </a:schemeClr>
            </a:gs>
          </a:gsLst>
          <a:lin ang="5400000" scaled="0"/>
        </a:gradFill>
      </a:ln>
    </cs:spPr>
  </cs:gridlineMinor>
  <cs:hiLoLine>
    <cs:lnRef idx="0"/>
    <cs:fillRef idx="0"/>
    <cs:effectRef idx="0"/>
    <cs:fontRef idx="minor">
      <a:schemeClr val="dk1"/>
    </cs:fontRef>
    <cs:spPr>
      <a:ln w="9525">
        <a:solidFill>
          <a:schemeClr val="dk1">
            <a:lumMod val="35000"/>
            <a:lumOff val="65000"/>
          </a:schemeClr>
        </a:solidFill>
        <a:prstDash val="dash"/>
      </a:ln>
    </cs:spPr>
  </cs:hiLoLine>
  <cs:leaderLine>
    <cs:lnRef idx="0"/>
    <cs:fillRef idx="0"/>
    <cs:effectRef idx="0"/>
    <cs:fontRef idx="minor">
      <a:schemeClr val="dk1"/>
    </cs:fontRef>
    <cs:spPr>
      <a:ln w="9525">
        <a:solidFill>
          <a:schemeClr val="dk1">
            <a:lumMod val="50000"/>
            <a:lumOff val="50000"/>
          </a:schemeClr>
        </a:solidFill>
      </a:ln>
    </cs:spPr>
  </cs:leaderLine>
  <cs:legend>
    <cs:lnRef idx="0"/>
    <cs:fillRef idx="0"/>
    <cs:effectRef idx="0"/>
    <cs:fontRef idx="minor">
      <a:schemeClr val="dk1">
        <a:lumMod val="75000"/>
        <a:lumOff val="25000"/>
      </a:schemeClr>
    </cs:fontRef>
    <cs:spPr>
      <a:solidFill>
        <a:schemeClr val="lt1">
          <a:lumMod val="95000"/>
          <a:alpha val="39000"/>
        </a:schemeClr>
      </a:solidFill>
    </cs:spPr>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75000"/>
        <a:lumOff val="25000"/>
      </a:schemeClr>
    </cs:fontRef>
    <cs:spPr>
      <a:ln w="31750" cap="flat" cmpd="sng" algn="ctr">
        <a:solidFill>
          <a:schemeClr val="dk1">
            <a:lumMod val="75000"/>
            <a:lumOff val="25000"/>
          </a:schemeClr>
        </a:solidFill>
        <a:round/>
      </a:ln>
    </cs:spPr>
    <cs:defRPr sz="900" kern="1200"/>
  </cs:seriesAxis>
  <cs:seriesLine>
    <cs:lnRef idx="0"/>
    <cs:fillRef idx="0"/>
    <cs:effectRef idx="0"/>
    <cs:fontRef idx="minor">
      <a:schemeClr val="dk1"/>
    </cs:fontRef>
    <cs:spPr>
      <a:ln w="9525">
        <a:solidFill>
          <a:schemeClr val="dk1">
            <a:lumMod val="50000"/>
            <a:lumOff val="50000"/>
          </a:schemeClr>
        </a:solidFill>
        <a:round/>
      </a:ln>
    </cs:spPr>
  </cs:seriesLine>
  <cs:title>
    <cs:lnRef idx="0"/>
    <cs:fillRef idx="0"/>
    <cs:effectRef idx="0"/>
    <cs:fontRef idx="minor">
      <a:schemeClr val="dk1">
        <a:lumMod val="75000"/>
        <a:lumOff val="25000"/>
      </a:schemeClr>
    </cs:fontRef>
    <cs:defRPr sz="1800" b="1" kern="120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75000"/>
        <a:lumOff val="25000"/>
      </a:schemeClr>
    </cs:fontRef>
    <cs:defRPr sz="900" kern="1200"/>
  </cs:trendlineLabel>
  <cs:upBar>
    <cs:lnRef idx="0"/>
    <cs:fillRef idx="0"/>
    <cs:effectRef idx="0"/>
    <cs:fontRef idx="minor">
      <a:schemeClr val="dk1"/>
    </cs:fontRef>
    <cs:spPr>
      <a:solidFill>
        <a:schemeClr val="lt1"/>
      </a:solidFill>
      <a:ln w="9525">
        <a:solidFill>
          <a:schemeClr val="dk1">
            <a:lumMod val="65000"/>
            <a:lumOff val="35000"/>
          </a:schemeClr>
        </a:solidFill>
      </a:ln>
    </cs:spPr>
  </cs:upBar>
  <cs:valueAxis>
    <cs:lnRef idx="0"/>
    <cs:fillRef idx="0"/>
    <cs:effectRef idx="0"/>
    <cs:fontRef idx="minor">
      <a:schemeClr val="dk1">
        <a:lumMod val="75000"/>
        <a:lumOff val="25000"/>
      </a:schemeClr>
    </cs:fontRef>
    <cs:spPr>
      <a:ln>
        <a:noFill/>
      </a:ln>
    </cs:spPr>
    <cs:defRPr sz="900" kern="1200"/>
  </cs:valueAxis>
  <cs:wall>
    <cs:lnRef idx="0"/>
    <cs:fillRef idx="0"/>
    <cs:effectRef idx="0"/>
    <cs:fontRef idx="minor">
      <a:schemeClr val="dk1"/>
    </cs:fontRef>
  </cs:wall>
</cs:chartStyle>
</file>

<file path=xl/charts/style8.xml><?xml version="1.0" encoding="utf-8"?>
<cs:chartStyle xmlns:cs="http://schemas.microsoft.com/office/drawing/2012/chartStyle" xmlns:a="http://schemas.openxmlformats.org/drawingml/2006/main" id="258">
  <cs:axisTitle>
    <cs:lnRef idx="0"/>
    <cs:fillRef idx="0"/>
    <cs:effectRef idx="0"/>
    <cs:fontRef idx="minor">
      <a:schemeClr val="tx1">
        <a:lumMod val="65000"/>
        <a:lumOff val="35000"/>
      </a:schemeClr>
    </cs:fontRef>
    <cs:defRPr sz="900" kern="1200"/>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lt1"/>
    </cs:fontRef>
    <cs:defRPr sz="900" b="1"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tx1"/>
    </cs:fontRef>
    <cs:spPr>
      <a:solidFill>
        <a:schemeClr val="phClr"/>
      </a:solidFill>
      <a:scene3d>
        <a:camera prst="orthographicFront"/>
        <a:lightRig rig="brightRoom" dir="t"/>
      </a:scene3d>
      <a:sp3d prstMaterial="flat">
        <a:bevelT w="50800" h="101600" prst="angle"/>
        <a:contourClr>
          <a:srgbClr val="000000"/>
        </a:contourClr>
      </a:sp3d>
    </cs:spPr>
  </cs:dataPoint>
  <cs:dataPoint3D>
    <cs:lnRef idx="0"/>
    <cs:fillRef idx="0">
      <cs:styleClr val="auto"/>
    </cs:fillRef>
    <cs:effectRef idx="0"/>
    <cs:fontRef idx="minor">
      <a:schemeClr val="tx1"/>
    </cs:fontRef>
    <cs:spPr>
      <a:solidFill>
        <a:schemeClr val="phClr"/>
      </a:solidFill>
      <a:ln w="1905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fillRef idx="0">
      <cs:styleClr val="auto"/>
    </cs:fillRef>
    <cs:effectRef idx="0"/>
    <cs:fontRef idx="minor">
      <a:schemeClr val="tx1"/>
    </cs:fontRef>
    <cs:spPr>
      <a:solidFill>
        <a:schemeClr val="phClr"/>
      </a:solidFill>
      <a:ln w="9525">
        <a:solidFill>
          <a:schemeClr val="lt1"/>
        </a:solidFill>
      </a:ln>
    </cs:spPr>
  </cs:dataPointMarker>
  <cs:dataPointMarkerLayout symbol="circle" size="6"/>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1" i="0" kern="1200" cap="all" spc="50" baseline="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58">
  <cs:axisTitle>
    <cs:lnRef idx="0"/>
    <cs:fillRef idx="0"/>
    <cs:effectRef idx="0"/>
    <cs:fontRef idx="minor">
      <a:schemeClr val="tx1">
        <a:lumMod val="65000"/>
        <a:lumOff val="35000"/>
      </a:schemeClr>
    </cs:fontRef>
    <cs:defRPr sz="900" kern="1200"/>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lt1"/>
    </cs:fontRef>
    <cs:defRPr sz="900" b="1"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tx1"/>
    </cs:fontRef>
    <cs:spPr>
      <a:solidFill>
        <a:schemeClr val="phClr"/>
      </a:solidFill>
      <a:scene3d>
        <a:camera prst="orthographicFront"/>
        <a:lightRig rig="brightRoom" dir="t"/>
      </a:scene3d>
      <a:sp3d prstMaterial="flat">
        <a:bevelT w="50800" h="101600" prst="angle"/>
        <a:contourClr>
          <a:srgbClr val="000000"/>
        </a:contourClr>
      </a:sp3d>
    </cs:spPr>
  </cs:dataPoint>
  <cs:dataPoint3D>
    <cs:lnRef idx="0"/>
    <cs:fillRef idx="0">
      <cs:styleClr val="auto"/>
    </cs:fillRef>
    <cs:effectRef idx="0"/>
    <cs:fontRef idx="minor">
      <a:schemeClr val="tx1"/>
    </cs:fontRef>
    <cs:spPr>
      <a:solidFill>
        <a:schemeClr val="phClr"/>
      </a:solidFill>
      <a:ln w="1905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fillRef idx="0">
      <cs:styleClr val="auto"/>
    </cs:fillRef>
    <cs:effectRef idx="0"/>
    <cs:fontRef idx="minor">
      <a:schemeClr val="tx1"/>
    </cs:fontRef>
    <cs:spPr>
      <a:solidFill>
        <a:schemeClr val="phClr"/>
      </a:solidFill>
      <a:ln w="9525">
        <a:solidFill>
          <a:schemeClr val="lt1"/>
        </a:solidFill>
      </a:ln>
    </cs:spPr>
  </cs:dataPointMarker>
  <cs:dataPointMarkerLayout symbol="circle" size="6"/>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1" i="0" kern="1200" cap="all" spc="50" baseline="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61">
  <cs:axisTitle>
    <cs:lnRef idx="0"/>
    <cs:fillRef idx="0"/>
    <cs:effectRef idx="0"/>
    <cs:fontRef idx="minor">
      <a:schemeClr val="dk1">
        <a:lumMod val="65000"/>
        <a:lumOff val="35000"/>
      </a:schemeClr>
    </cs:fontRef>
    <cs:defRPr sz="900" kern="1200"/>
  </cs:axisTitle>
  <cs:categoryAxis>
    <cs:lnRef idx="0"/>
    <cs:fillRef idx="0"/>
    <cs:effectRef idx="0"/>
    <cs:fontRef idx="minor">
      <a:schemeClr val="dk1">
        <a:lumMod val="65000"/>
        <a:lumOff val="35000"/>
      </a:schemeClr>
    </cs:fontRef>
    <cs:defRPr sz="900" kern="1200"/>
  </cs:categoryAxis>
  <cs:chartArea>
    <cs:lnRef idx="0"/>
    <cs:fillRef idx="0"/>
    <cs:effectRef idx="0"/>
    <cs:fontRef idx="minor">
      <a:schemeClr val="dk1"/>
    </cs:fontRef>
    <cs:spPr>
      <a:pattFill prst="dkDnDiag">
        <a:fgClr>
          <a:schemeClr val="lt1">
            <a:lumMod val="95000"/>
          </a:schemeClr>
        </a:fgClr>
        <a:bgClr>
          <a:schemeClr val="lt1"/>
        </a:bgClr>
      </a:pattFill>
      <a:ln w="9525" cap="flat" cmpd="sng" algn="ctr">
        <a:solidFill>
          <a:schemeClr val="dk1">
            <a:lumMod val="15000"/>
            <a:lumOff val="85000"/>
          </a:schemeClr>
        </a:solidFill>
        <a:round/>
      </a:ln>
    </cs:spPr>
    <cs:defRPr sz="900" kern="1200"/>
  </cs:chartArea>
  <cs:dataLabel>
    <cs:lnRef idx="0"/>
    <cs:fillRef idx="0"/>
    <cs:effectRef idx="0"/>
    <cs:fontRef idx="minor">
      <a:schemeClr val="lt1"/>
    </cs:fontRef>
    <cs:defRPr sz="900" b="1" i="0" u="none" strike="noStrike" kern="1200" baseline="0"/>
  </cs:dataLabel>
  <cs:dataLabelCallout>
    <cs:lnRef idx="0"/>
    <cs:fillRef idx="0"/>
    <cs:effectRef idx="0"/>
    <cs:fontRef idx="minor">
      <a:schemeClr val="dk1">
        <a:lumMod val="65000"/>
        <a:lumOff val="35000"/>
      </a:schemeClr>
    </cs:fontRef>
    <cs:spPr>
      <a:solidFill>
        <a:schemeClr val="lt1">
          <a:alpha val="75000"/>
        </a:schemeClr>
      </a:solidFill>
      <a:ln w="9525">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a:effectLst>
        <a:outerShdw blurRad="317500" algn="ctr" rotWithShape="0">
          <a:prstClr val="black">
            <a:alpha val="25000"/>
          </a:prstClr>
        </a:outerShdw>
      </a:effectLst>
    </cs:spPr>
  </cs:dataPoint>
  <cs:dataPoint3D>
    <cs:lnRef idx="0"/>
    <cs:fillRef idx="0">
      <cs:styleClr val="auto"/>
    </cs:fillRef>
    <cs:effectRef idx="0"/>
    <cs:fontRef idx="minor">
      <a:schemeClr val="dk1"/>
    </cs:fontRef>
    <cs:spPr>
      <a:solidFill>
        <a:schemeClr val="phClr"/>
      </a:solidFill>
      <a:effectLst>
        <a:outerShdw blurRad="88900" sx="102000" sy="102000" algn="ctr" rotWithShape="0">
          <a:prstClr val="black">
            <a:alpha val="20000"/>
          </a:prstClr>
        </a:outerShdw>
      </a:effectLst>
      <a:scene3d>
        <a:camera prst="orthographicFront"/>
        <a:lightRig rig="threePt" dir="t"/>
      </a:scene3d>
      <a:sp3d prstMaterial="matte"/>
    </cs:spPr>
  </cs:dataPoint3D>
  <cs:dataPointLine>
    <cs:lnRef idx="0">
      <cs:styleClr val="auto"/>
    </cs:lnRef>
    <cs:fillRef idx="0"/>
    <cs:effectRef idx="0"/>
    <cs:fontRef idx="minor">
      <a:schemeClr val="dk1"/>
    </cs:fontRef>
    <cs:spPr>
      <a:ln w="28575" cap="rnd">
        <a:solidFill>
          <a:schemeClr val="phClr"/>
        </a:solidFill>
        <a:round/>
      </a:ln>
    </cs:spPr>
  </cs:dataPointLine>
  <cs:dataPointMarker>
    <cs:lnRef idx="0"/>
    <cs:fillRef idx="0">
      <cs:styleClr val="auto"/>
    </cs:fillRef>
    <cs:effectRef idx="0"/>
    <cs:fontRef idx="minor">
      <a:schemeClr val="dk1"/>
    </cs:fontRef>
    <cs:spPr>
      <a:solidFill>
        <a:schemeClr val="phClr"/>
      </a:solidFill>
      <a:ln w="9525">
        <a:solidFill>
          <a:schemeClr val="lt1"/>
        </a:solidFill>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65000"/>
        <a:lumOff val="35000"/>
      </a:schemeClr>
    </cs:fontRef>
    <cs:spPr>
      <a:noFill/>
      <a:ln w="9525" cap="flat" cmpd="sng" algn="ctr">
        <a:solidFill>
          <a:schemeClr val="dk1">
            <a:lumMod val="15000"/>
            <a:lumOff val="85000"/>
          </a:schemeClr>
        </a:solidFill>
        <a:round/>
      </a:ln>
    </cs:spPr>
    <cs:defRPr sz="900" kern="1200"/>
  </cs:dataTable>
  <cs:downBar>
    <cs:lnRef idx="0"/>
    <cs:fillRef idx="0"/>
    <cs:effectRef idx="0"/>
    <cs:fontRef idx="minor">
      <a:schemeClr val="dk1"/>
    </cs:fontRef>
    <cs:spPr>
      <a:solidFill>
        <a:schemeClr val="dk1">
          <a:lumMod val="75000"/>
          <a:lumOff val="25000"/>
        </a:schemeClr>
      </a:solidFill>
      <a:ln w="9525" cap="flat" cmpd="sng" algn="ctr">
        <a:solidFill>
          <a:schemeClr val="dk1">
            <a:lumMod val="65000"/>
            <a:lumOff val="35000"/>
          </a:schemeClr>
        </a:solidFill>
        <a:round/>
      </a:ln>
    </cs:spPr>
  </cs:downBar>
  <cs:dropLine>
    <cs:lnRef idx="0"/>
    <cs:fillRef idx="0"/>
    <cs:effectRef idx="0"/>
    <cs:fontRef idx="minor">
      <a:schemeClr val="dk1"/>
    </cs:fontRef>
    <cs:spPr>
      <a:ln w="9525" cap="flat" cmpd="sng" algn="ctr">
        <a:solidFill>
          <a:schemeClr val="dk1">
            <a:lumMod val="35000"/>
            <a:lumOff val="65000"/>
          </a:schemeClr>
        </a:solidFill>
        <a:round/>
      </a:ln>
    </cs:spPr>
  </cs:dropLine>
  <cs:errorBar>
    <cs:lnRef idx="0"/>
    <cs:fillRef idx="0"/>
    <cs:effectRef idx="0"/>
    <cs:fontRef idx="minor">
      <a:schemeClr val="dk1"/>
    </cs:fontRef>
    <cs:spPr>
      <a:ln w="9525" cap="flat" cmpd="sng" algn="ctr">
        <a:solidFill>
          <a:schemeClr val="dk1">
            <a:lumMod val="65000"/>
            <a:lumOff val="35000"/>
          </a:schemeClr>
        </a:solidFill>
        <a:round/>
      </a:ln>
    </cs:spPr>
  </cs:errorBar>
  <cs:floor>
    <cs:lnRef idx="0"/>
    <cs:fillRef idx="0"/>
    <cs:effectRef idx="0"/>
    <cs:fontRef idx="minor">
      <a:schemeClr val="dk1"/>
    </cs:fontRef>
    <cs:spPr>
      <a:noFill/>
      <a:ln>
        <a:noFill/>
      </a:ln>
    </cs:spPr>
  </cs:floor>
  <cs:gridlineMajor>
    <cs:lnRef idx="0"/>
    <cs:fillRef idx="0"/>
    <cs:effectRef idx="0"/>
    <cs:fontRef idx="minor">
      <a:schemeClr val="dk1"/>
    </cs:fontRef>
    <cs:spPr>
      <a:ln w="9525" cap="flat" cmpd="sng" algn="ctr">
        <a:solidFill>
          <a:schemeClr val="dk1">
            <a:lumMod val="15000"/>
            <a:lumOff val="85000"/>
          </a:schemeClr>
        </a:solidFill>
        <a:round/>
      </a:ln>
    </cs:spPr>
  </cs:gridlineMajor>
  <cs:gridlineMinor>
    <cs:lnRef idx="0"/>
    <cs:fillRef idx="0"/>
    <cs:effectRef idx="0"/>
    <cs:fontRef idx="minor">
      <a:schemeClr val="dk1"/>
    </cs:fontRef>
    <cs:spPr>
      <a:ln w="9525" cap="flat" cmpd="sng" algn="ctr">
        <a:solidFill>
          <a:schemeClr val="dk1">
            <a:lumMod val="5000"/>
            <a:lumOff val="95000"/>
          </a:schemeClr>
        </a:solidFill>
        <a:round/>
      </a:ln>
    </cs:spPr>
  </cs:gridlineMinor>
  <cs:hiLoLine>
    <cs:lnRef idx="0"/>
    <cs:fillRef idx="0"/>
    <cs:effectRef idx="0"/>
    <cs:fontRef idx="minor">
      <a:schemeClr val="dk1"/>
    </cs:fontRef>
    <cs:spPr>
      <a:ln w="9525" cap="flat" cmpd="sng" algn="ctr">
        <a:solidFill>
          <a:schemeClr val="dk1">
            <a:lumMod val="50000"/>
            <a:lumOff val="50000"/>
          </a:schemeClr>
        </a:solidFill>
        <a:round/>
      </a:ln>
    </cs:spPr>
  </cs:hiLoLine>
  <cs:leaderLine>
    <cs:lnRef idx="0"/>
    <cs:fillRef idx="0"/>
    <cs:effectRef idx="0"/>
    <cs:fontRef idx="minor">
      <a:schemeClr val="dk1"/>
    </cs:fontRef>
    <cs:spPr>
      <a:ln w="9525" cap="flat" cmpd="sng" algn="ctr">
        <a:solidFill>
          <a:schemeClr val="dk1">
            <a:lumMod val="35000"/>
            <a:lumOff val="65000"/>
          </a:schemeClr>
        </a:solidFill>
        <a:round/>
      </a:ln>
    </cs:spPr>
  </cs:leaderLine>
  <cs:legend>
    <cs:lnRef idx="0"/>
    <cs:fillRef idx="0"/>
    <cs:effectRef idx="0"/>
    <cs:fontRef idx="minor">
      <a:schemeClr val="dk1">
        <a:lumMod val="65000"/>
        <a:lumOff val="35000"/>
      </a:schemeClr>
    </cs:fontRef>
    <cs:spPr>
      <a:solidFill>
        <a:schemeClr val="lt1">
          <a:alpha val="78000"/>
        </a:schemeClr>
      </a:solidFill>
    </cs:spPr>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dk1">
        <a:lumMod val="65000"/>
        <a:lumOff val="35000"/>
      </a:schemeClr>
    </cs:fontRef>
    <cs:defRPr sz="900" kern="1200"/>
  </cs:seriesAxis>
  <cs:seriesLine>
    <cs:lnRef idx="0"/>
    <cs:fillRef idx="0"/>
    <cs:effectRef idx="0"/>
    <cs:fontRef idx="minor">
      <a:schemeClr val="dk1"/>
    </cs:fontRef>
    <cs:spPr>
      <a:ln w="9525" cap="flat" cmpd="sng" algn="ctr">
        <a:solidFill>
          <a:schemeClr val="dk1">
            <a:lumMod val="35000"/>
            <a:lumOff val="65000"/>
          </a:schemeClr>
        </a:solidFill>
        <a:round/>
      </a:ln>
    </cs:spPr>
  </cs:seriesLine>
  <cs:title>
    <cs:lnRef idx="0"/>
    <cs:fillRef idx="0"/>
    <cs:effectRef idx="0"/>
    <cs:fontRef idx="minor">
      <a:schemeClr val="dk1">
        <a:lumMod val="65000"/>
        <a:lumOff val="35000"/>
      </a:schemeClr>
    </cs:fontRef>
    <cs:defRPr sz="1800" b="1" kern="1200" baseline="0"/>
  </cs:title>
  <cs:trendline>
    <cs:lnRef idx="0">
      <cs:styleClr val="auto"/>
    </cs:lnRef>
    <cs:fillRef idx="0"/>
    <cs:effectRef idx="0"/>
    <cs:fontRef idx="minor">
      <a:schemeClr val="dk1"/>
    </cs:fontRef>
    <cs:spPr>
      <a:ln w="19050" cap="rnd">
        <a:solidFill>
          <a:schemeClr val="phClr"/>
        </a:solidFill>
        <a:prstDash val="sysDash"/>
      </a:ln>
    </cs:spPr>
  </cs:trendline>
  <cs:trendlineLabel>
    <cs:lnRef idx="0"/>
    <cs:fillRef idx="0"/>
    <cs:effectRef idx="0"/>
    <cs:fontRef idx="minor">
      <a:schemeClr val="dk1">
        <a:lumMod val="65000"/>
        <a:lumOff val="35000"/>
      </a:schemeClr>
    </cs:fontRef>
    <cs:defRPr sz="900" kern="1200"/>
  </cs:trendlineLabel>
  <cs:upBar>
    <cs:lnRef idx="0"/>
    <cs:fillRef idx="0"/>
    <cs:effectRef idx="0"/>
    <cs:fontRef idx="minor">
      <a:schemeClr val="dk1"/>
    </cs:fontRef>
    <cs:spPr>
      <a:solidFill>
        <a:schemeClr val="lt1"/>
      </a:solidFill>
      <a:ln w="9525" cap="flat" cmpd="sng" algn="ctr">
        <a:solidFill>
          <a:schemeClr val="dk1">
            <a:lumMod val="65000"/>
            <a:lumOff val="35000"/>
          </a:schemeClr>
        </a:solidFill>
        <a:round/>
      </a:ln>
    </cs:spPr>
  </cs:upBar>
  <cs:valueAxis>
    <cs:lnRef idx="0"/>
    <cs:fillRef idx="0"/>
    <cs:effectRef idx="0"/>
    <cs:fontRef idx="minor">
      <a:schemeClr val="dk1">
        <a:lumMod val="65000"/>
        <a:lumOff val="35000"/>
      </a:schemeClr>
    </cs:fontRef>
    <cs:defRPr sz="900" kern="1200"/>
  </cs:valueAxis>
  <cs:wall>
    <cs:lnRef idx="0"/>
    <cs:fillRef idx="0"/>
    <cs:effectRef idx="0"/>
    <cs:fontRef idx="minor">
      <a:schemeClr val="dk1"/>
    </cs:fontRef>
  </cs:wall>
</cs:chartStyle>
</file>

<file path=xl/drawings/_rels/drawing1.xml.rels><?xml version="1.0" encoding="UTF-8" standalone="yes"?>
<Relationships xmlns="http://schemas.openxmlformats.org/package/2006/relationships"><Relationship Id="rId3" Type="http://schemas.openxmlformats.org/officeDocument/2006/relationships/image" Target="../media/image3.jpeg"/><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8" Type="http://schemas.openxmlformats.org/officeDocument/2006/relationships/chart" Target="../charts/chart6.xml"/><Relationship Id="rId13" Type="http://schemas.openxmlformats.org/officeDocument/2006/relationships/image" Target="../media/image6.png"/><Relationship Id="rId3" Type="http://schemas.openxmlformats.org/officeDocument/2006/relationships/chart" Target="../charts/chart1.xml"/><Relationship Id="rId7" Type="http://schemas.openxmlformats.org/officeDocument/2006/relationships/chart" Target="../charts/chart5.xml"/><Relationship Id="rId12" Type="http://schemas.openxmlformats.org/officeDocument/2006/relationships/chart" Target="../charts/chart10.xml"/><Relationship Id="rId2" Type="http://schemas.openxmlformats.org/officeDocument/2006/relationships/image" Target="../media/image5.jpeg"/><Relationship Id="rId1" Type="http://schemas.openxmlformats.org/officeDocument/2006/relationships/image" Target="../media/image4.jpeg"/><Relationship Id="rId6" Type="http://schemas.openxmlformats.org/officeDocument/2006/relationships/chart" Target="../charts/chart4.xml"/><Relationship Id="rId11" Type="http://schemas.openxmlformats.org/officeDocument/2006/relationships/chart" Target="../charts/chart9.xml"/><Relationship Id="rId5" Type="http://schemas.openxmlformats.org/officeDocument/2006/relationships/chart" Target="../charts/chart3.xml"/><Relationship Id="rId10" Type="http://schemas.openxmlformats.org/officeDocument/2006/relationships/chart" Target="../charts/chart8.xml"/><Relationship Id="rId4" Type="http://schemas.openxmlformats.org/officeDocument/2006/relationships/chart" Target="../charts/chart2.xml"/><Relationship Id="rId9" Type="http://schemas.openxmlformats.org/officeDocument/2006/relationships/chart" Target="../charts/chart7.xml"/><Relationship Id="rId14" Type="http://schemas.openxmlformats.org/officeDocument/2006/relationships/image" Target="../media/image7.png"/></Relationships>
</file>

<file path=xl/drawings/_rels/drawing5.xml.rels><?xml version="1.0" encoding="UTF-8" standalone="yes"?>
<Relationships xmlns="http://schemas.openxmlformats.org/package/2006/relationships"><Relationship Id="rId8" Type="http://schemas.openxmlformats.org/officeDocument/2006/relationships/chart" Target="../charts/chart15.xml"/><Relationship Id="rId13" Type="http://schemas.openxmlformats.org/officeDocument/2006/relationships/chart" Target="../charts/chart20.xml"/><Relationship Id="rId3" Type="http://schemas.openxmlformats.org/officeDocument/2006/relationships/image" Target="../media/image6.png"/><Relationship Id="rId7" Type="http://schemas.openxmlformats.org/officeDocument/2006/relationships/chart" Target="../charts/chart14.xml"/><Relationship Id="rId12" Type="http://schemas.openxmlformats.org/officeDocument/2006/relationships/chart" Target="../charts/chart19.xml"/><Relationship Id="rId2" Type="http://schemas.openxmlformats.org/officeDocument/2006/relationships/image" Target="../media/image5.jpeg"/><Relationship Id="rId1" Type="http://schemas.openxmlformats.org/officeDocument/2006/relationships/image" Target="../media/image4.jpeg"/><Relationship Id="rId6" Type="http://schemas.openxmlformats.org/officeDocument/2006/relationships/chart" Target="../charts/chart13.xml"/><Relationship Id="rId11" Type="http://schemas.openxmlformats.org/officeDocument/2006/relationships/chart" Target="../charts/chart18.xml"/><Relationship Id="rId5" Type="http://schemas.openxmlformats.org/officeDocument/2006/relationships/chart" Target="../charts/chart12.xml"/><Relationship Id="rId10" Type="http://schemas.openxmlformats.org/officeDocument/2006/relationships/chart" Target="../charts/chart17.xml"/><Relationship Id="rId4" Type="http://schemas.openxmlformats.org/officeDocument/2006/relationships/chart" Target="../charts/chart11.xml"/><Relationship Id="rId9" Type="http://schemas.openxmlformats.org/officeDocument/2006/relationships/chart" Target="../charts/chart16.xml"/><Relationship Id="rId14" Type="http://schemas.openxmlformats.org/officeDocument/2006/relationships/image" Target="../media/image8.png"/></Relationships>
</file>

<file path=xl/drawings/_rels/drawing6.xml.rels><?xml version="1.0" encoding="UTF-8" standalone="yes"?>
<Relationships xmlns="http://schemas.openxmlformats.org/package/2006/relationships"><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0</xdr:col>
      <xdr:colOff>11905</xdr:colOff>
      <xdr:row>0</xdr:row>
      <xdr:rowOff>83344</xdr:rowOff>
    </xdr:from>
    <xdr:to>
      <xdr:col>14</xdr:col>
      <xdr:colOff>615155</xdr:colOff>
      <xdr:row>8</xdr:row>
      <xdr:rowOff>178594</xdr:rowOff>
    </xdr:to>
    <xdr:sp macro="" textlink="">
      <xdr:nvSpPr>
        <xdr:cNvPr id="2" name="CuadroTexto 1">
          <a:extLst>
            <a:ext uri="{FF2B5EF4-FFF2-40B4-BE49-F238E27FC236}">
              <a16:creationId xmlns:a16="http://schemas.microsoft.com/office/drawing/2014/main" id="{00000000-0008-0000-0000-000002000000}"/>
            </a:ext>
          </a:extLst>
        </xdr:cNvPr>
        <xdr:cNvSpPr txBox="1"/>
      </xdr:nvSpPr>
      <xdr:spPr>
        <a:xfrm>
          <a:off x="11905" y="83344"/>
          <a:ext cx="11545094" cy="1619250"/>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indent="0" algn="ctr"/>
          <a:r>
            <a:rPr lang="es-CO" sz="3600" b="1" u="sng" baseline="0">
              <a:solidFill>
                <a:schemeClr val="accent5">
                  <a:lumMod val="75000"/>
                </a:schemeClr>
              </a:solidFill>
              <a:latin typeface="+mn-lt"/>
              <a:ea typeface="+mn-ea"/>
              <a:cs typeface="+mn-cs"/>
            </a:rPr>
            <a:t>Maestría en Ingeniería Mecánica</a:t>
          </a:r>
        </a:p>
        <a:p>
          <a:pPr marL="0" indent="0" algn="ctr"/>
          <a:r>
            <a:rPr lang="es-CO" sz="3600" b="1" u="none" baseline="0">
              <a:solidFill>
                <a:schemeClr val="accent5">
                  <a:lumMod val="75000"/>
                </a:schemeClr>
              </a:solidFill>
              <a:latin typeface="+mn-lt"/>
              <a:ea typeface="+mn-ea"/>
              <a:cs typeface="+mn-cs"/>
            </a:rPr>
            <a:t>Informe de egresados y empleadores 2020</a:t>
          </a:r>
        </a:p>
      </xdr:txBody>
    </xdr:sp>
    <xdr:clientData/>
  </xdr:twoCellAnchor>
  <xdr:twoCellAnchor>
    <xdr:from>
      <xdr:col>0</xdr:col>
      <xdr:colOff>101600</xdr:colOff>
      <xdr:row>34</xdr:row>
      <xdr:rowOff>59535</xdr:rowOff>
    </xdr:from>
    <xdr:to>
      <xdr:col>14</xdr:col>
      <xdr:colOff>698499</xdr:colOff>
      <xdr:row>42</xdr:row>
      <xdr:rowOff>182945</xdr:rowOff>
    </xdr:to>
    <xdr:sp macro="" textlink="">
      <xdr:nvSpPr>
        <xdr:cNvPr id="3" name="CuadroTexto 2">
          <a:extLst>
            <a:ext uri="{FF2B5EF4-FFF2-40B4-BE49-F238E27FC236}">
              <a16:creationId xmlns:a16="http://schemas.microsoft.com/office/drawing/2014/main" id="{00000000-0008-0000-0000-000003000000}"/>
            </a:ext>
          </a:extLst>
        </xdr:cNvPr>
        <xdr:cNvSpPr txBox="1"/>
      </xdr:nvSpPr>
      <xdr:spPr>
        <a:xfrm>
          <a:off x="101600" y="6536535"/>
          <a:ext cx="11541124" cy="1647410"/>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endParaRPr lang="es-CO" sz="2000" b="1" u="none" baseline="0">
            <a:solidFill>
              <a:schemeClr val="accent5">
                <a:lumMod val="75000"/>
              </a:schemeClr>
            </a:solidFill>
            <a:latin typeface="+mn-lt"/>
            <a:ea typeface="+mn-ea"/>
            <a:cs typeface="+mn-cs"/>
          </a:endParaRPr>
        </a:p>
        <a:p>
          <a:pPr algn="ctr"/>
          <a:r>
            <a:rPr lang="es-CO" sz="2000" b="1" u="none" baseline="0">
              <a:solidFill>
                <a:schemeClr val="accent5">
                  <a:lumMod val="75000"/>
                </a:schemeClr>
              </a:solidFill>
              <a:latin typeface="+mn-lt"/>
              <a:ea typeface="+mn-ea"/>
              <a:cs typeface="+mn-cs"/>
            </a:rPr>
            <a:t>Informe consolidado de encuestas aplicadas a egresados y empleadores</a:t>
          </a:r>
        </a:p>
        <a:p>
          <a:pPr algn="ctr"/>
          <a:r>
            <a:rPr lang="es-CO" sz="2000" b="1" u="none" baseline="0">
              <a:solidFill>
                <a:schemeClr val="accent5">
                  <a:lumMod val="75000"/>
                </a:schemeClr>
              </a:solidFill>
              <a:latin typeface="+mn-lt"/>
              <a:ea typeface="+mn-ea"/>
              <a:cs typeface="+mn-cs"/>
            </a:rPr>
            <a:t>Proceso Gestión de Egresados</a:t>
          </a:r>
        </a:p>
      </xdr:txBody>
    </xdr:sp>
    <xdr:clientData/>
  </xdr:twoCellAnchor>
  <xdr:twoCellAnchor editAs="oneCell">
    <xdr:from>
      <xdr:col>0</xdr:col>
      <xdr:colOff>108404</xdr:colOff>
      <xdr:row>0</xdr:row>
      <xdr:rowOff>9525</xdr:rowOff>
    </xdr:from>
    <xdr:to>
      <xdr:col>1</xdr:col>
      <xdr:colOff>659947</xdr:colOff>
      <xdr:row>10</xdr:row>
      <xdr:rowOff>185701</xdr:rowOff>
    </xdr:to>
    <xdr:pic>
      <xdr:nvPicPr>
        <xdr:cNvPr id="4" name="Imagen 8">
          <a:extLst>
            <a:ext uri="{FF2B5EF4-FFF2-40B4-BE49-F238E27FC236}">
              <a16:creationId xmlns:a16="http://schemas.microsoft.com/office/drawing/2014/main" id="{00000000-0008-0000-0000-000004000000}"/>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12072"/>
        <a:stretch/>
      </xdr:blipFill>
      <xdr:spPr bwMode="auto">
        <a:xfrm>
          <a:off x="108404" y="9525"/>
          <a:ext cx="1589768" cy="20811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68035</xdr:colOff>
      <xdr:row>13</xdr:row>
      <xdr:rowOff>45666</xdr:rowOff>
    </xdr:from>
    <xdr:to>
      <xdr:col>6</xdr:col>
      <xdr:colOff>307537</xdr:colOff>
      <xdr:row>32</xdr:row>
      <xdr:rowOff>63748</xdr:rowOff>
    </xdr:to>
    <xdr:pic>
      <xdr:nvPicPr>
        <xdr:cNvPr id="5" name="Imagen 4" descr="La imagen puede contener: una o varias personas, personas sentadas, tabla e interior">
          <a:extLst>
            <a:ext uri="{FF2B5EF4-FFF2-40B4-BE49-F238E27FC236}">
              <a16:creationId xmlns:a16="http://schemas.microsoft.com/office/drawing/2014/main" id="{00000000-0008-0000-0000-000005000000}"/>
            </a:ext>
          </a:extLst>
        </xdr:cNvPr>
        <xdr:cNvPicPr>
          <a:picLocks noChangeAspect="1" noChangeArrowheads="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t="13438" r="156" b="26770"/>
        <a:stretch/>
      </xdr:blipFill>
      <xdr:spPr bwMode="auto">
        <a:xfrm>
          <a:off x="1106260" y="2522166"/>
          <a:ext cx="4049502" cy="363758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592666</xdr:colOff>
      <xdr:row>13</xdr:row>
      <xdr:rowOff>27214</xdr:rowOff>
    </xdr:from>
    <xdr:to>
      <xdr:col>13</xdr:col>
      <xdr:colOff>666750</xdr:colOff>
      <xdr:row>32</xdr:row>
      <xdr:rowOff>13104</xdr:rowOff>
    </xdr:to>
    <xdr:pic>
      <xdr:nvPicPr>
        <xdr:cNvPr id="6" name="Imagen 5" descr="La imagen puede contener: 23 personas, personas sentadas y multitud">
          <a:extLst>
            <a:ext uri="{FF2B5EF4-FFF2-40B4-BE49-F238E27FC236}">
              <a16:creationId xmlns:a16="http://schemas.microsoft.com/office/drawing/2014/main" id="{00000000-0008-0000-0000-000006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5440891" y="2503714"/>
          <a:ext cx="5408084" cy="360539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1200150</xdr:colOff>
      <xdr:row>2</xdr:row>
      <xdr:rowOff>76200</xdr:rowOff>
    </xdr:from>
    <xdr:to>
      <xdr:col>2</xdr:col>
      <xdr:colOff>298450</xdr:colOff>
      <xdr:row>5</xdr:row>
      <xdr:rowOff>158750</xdr:rowOff>
    </xdr:to>
    <xdr:pic>
      <xdr:nvPicPr>
        <xdr:cNvPr id="2" name="3 Imagen">
          <a:extLst>
            <a:ext uri="{FF2B5EF4-FFF2-40B4-BE49-F238E27FC236}">
              <a16:creationId xmlns:a16="http://schemas.microsoft.com/office/drawing/2014/main" id="{69157A3F-0D77-4D21-90BA-ABB65EE673FB}"/>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b="21591"/>
        <a:stretch>
          <a:fillRect/>
        </a:stretch>
      </xdr:blipFill>
      <xdr:spPr bwMode="auto">
        <a:xfrm>
          <a:off x="1962150" y="457200"/>
          <a:ext cx="1746250" cy="654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342900</xdr:colOff>
      <xdr:row>0</xdr:row>
      <xdr:rowOff>0</xdr:rowOff>
    </xdr:from>
    <xdr:to>
      <xdr:col>1</xdr:col>
      <xdr:colOff>676275</xdr:colOff>
      <xdr:row>9</xdr:row>
      <xdr:rowOff>43865</xdr:rowOff>
    </xdr:to>
    <xdr:pic>
      <xdr:nvPicPr>
        <xdr:cNvPr id="3" name="4 Imagen">
          <a:extLst>
            <a:ext uri="{FF2B5EF4-FFF2-40B4-BE49-F238E27FC236}">
              <a16:creationId xmlns:a16="http://schemas.microsoft.com/office/drawing/2014/main" id="{81161680-F365-4377-89EF-DAEFB4222102}"/>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342900" y="0"/>
          <a:ext cx="1095375" cy="17583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19050</xdr:colOff>
      <xdr:row>65</xdr:row>
      <xdr:rowOff>44450</xdr:rowOff>
    </xdr:from>
    <xdr:to>
      <xdr:col>7</xdr:col>
      <xdr:colOff>19050</xdr:colOff>
      <xdr:row>79</xdr:row>
      <xdr:rowOff>120650</xdr:rowOff>
    </xdr:to>
    <xdr:graphicFrame macro="">
      <xdr:nvGraphicFramePr>
        <xdr:cNvPr id="4" name="7 Gráfico">
          <a:extLst>
            <a:ext uri="{FF2B5EF4-FFF2-40B4-BE49-F238E27FC236}">
              <a16:creationId xmlns:a16="http://schemas.microsoft.com/office/drawing/2014/main" id="{9E7E3E71-65B6-4A10-BC86-37E031C51D4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12700</xdr:colOff>
      <xdr:row>38</xdr:row>
      <xdr:rowOff>25400</xdr:rowOff>
    </xdr:from>
    <xdr:to>
      <xdr:col>7</xdr:col>
      <xdr:colOff>12700</xdr:colOff>
      <xdr:row>52</xdr:row>
      <xdr:rowOff>101600</xdr:rowOff>
    </xdr:to>
    <xdr:graphicFrame macro="">
      <xdr:nvGraphicFramePr>
        <xdr:cNvPr id="5" name="8 Gráfico">
          <a:extLst>
            <a:ext uri="{FF2B5EF4-FFF2-40B4-BE49-F238E27FC236}">
              <a16:creationId xmlns:a16="http://schemas.microsoft.com/office/drawing/2014/main" id="{E4F960F2-9809-404F-9592-9B9A46903B4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xdr:col>
      <xdr:colOff>0</xdr:colOff>
      <xdr:row>92</xdr:row>
      <xdr:rowOff>19050</xdr:rowOff>
    </xdr:from>
    <xdr:to>
      <xdr:col>7</xdr:col>
      <xdr:colOff>0</xdr:colOff>
      <xdr:row>106</xdr:row>
      <xdr:rowOff>95250</xdr:rowOff>
    </xdr:to>
    <xdr:graphicFrame macro="">
      <xdr:nvGraphicFramePr>
        <xdr:cNvPr id="6" name="9 Gráfico">
          <a:extLst>
            <a:ext uri="{FF2B5EF4-FFF2-40B4-BE49-F238E27FC236}">
              <a16:creationId xmlns:a16="http://schemas.microsoft.com/office/drawing/2014/main" id="{AA43178A-BE68-4AB0-A106-BA6033B7EAB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0</xdr:col>
      <xdr:colOff>781050</xdr:colOff>
      <xdr:row>129</xdr:row>
      <xdr:rowOff>165100</xdr:rowOff>
    </xdr:from>
    <xdr:to>
      <xdr:col>6</xdr:col>
      <xdr:colOff>241300</xdr:colOff>
      <xdr:row>144</xdr:row>
      <xdr:rowOff>57150</xdr:rowOff>
    </xdr:to>
    <xdr:graphicFrame macro="">
      <xdr:nvGraphicFramePr>
        <xdr:cNvPr id="7" name="10 Gráfico">
          <a:extLst>
            <a:ext uri="{FF2B5EF4-FFF2-40B4-BE49-F238E27FC236}">
              <a16:creationId xmlns:a16="http://schemas.microsoft.com/office/drawing/2014/main" id="{6C90EC3B-78DC-41B6-A662-743A916BE6C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7</xdr:col>
      <xdr:colOff>38100</xdr:colOff>
      <xdr:row>129</xdr:row>
      <xdr:rowOff>146050</xdr:rowOff>
    </xdr:from>
    <xdr:to>
      <xdr:col>13</xdr:col>
      <xdr:colOff>38100</xdr:colOff>
      <xdr:row>144</xdr:row>
      <xdr:rowOff>38100</xdr:rowOff>
    </xdr:to>
    <xdr:graphicFrame macro="">
      <xdr:nvGraphicFramePr>
        <xdr:cNvPr id="8" name="12 Gráfico">
          <a:extLst>
            <a:ext uri="{FF2B5EF4-FFF2-40B4-BE49-F238E27FC236}">
              <a16:creationId xmlns:a16="http://schemas.microsoft.com/office/drawing/2014/main" id="{0C95CC12-B991-4384-AAF7-1EC884BE179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0</xdr:col>
      <xdr:colOff>787400</xdr:colOff>
      <xdr:row>173</xdr:row>
      <xdr:rowOff>19050</xdr:rowOff>
    </xdr:from>
    <xdr:to>
      <xdr:col>4</xdr:col>
      <xdr:colOff>1670050</xdr:colOff>
      <xdr:row>187</xdr:row>
      <xdr:rowOff>95250</xdr:rowOff>
    </xdr:to>
    <xdr:graphicFrame macro="">
      <xdr:nvGraphicFramePr>
        <xdr:cNvPr id="9" name="16 Gráfico">
          <a:extLst>
            <a:ext uri="{FF2B5EF4-FFF2-40B4-BE49-F238E27FC236}">
              <a16:creationId xmlns:a16="http://schemas.microsoft.com/office/drawing/2014/main" id="{B539C0D7-10E5-42BE-9B99-C11AF85E1E4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5</xdr:col>
      <xdr:colOff>438150</xdr:colOff>
      <xdr:row>191</xdr:row>
      <xdr:rowOff>57150</xdr:rowOff>
    </xdr:from>
    <xdr:to>
      <xdr:col>11</xdr:col>
      <xdr:colOff>222250</xdr:colOff>
      <xdr:row>202</xdr:row>
      <xdr:rowOff>19050</xdr:rowOff>
    </xdr:to>
    <xdr:graphicFrame macro="">
      <xdr:nvGraphicFramePr>
        <xdr:cNvPr id="10" name="17 Gráfico">
          <a:extLst>
            <a:ext uri="{FF2B5EF4-FFF2-40B4-BE49-F238E27FC236}">
              <a16:creationId xmlns:a16="http://schemas.microsoft.com/office/drawing/2014/main" id="{CE34C0C2-410C-4BF4-B08F-8F7776AEE7F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1</xdr:col>
      <xdr:colOff>400050</xdr:colOff>
      <xdr:row>233</xdr:row>
      <xdr:rowOff>177800</xdr:rowOff>
    </xdr:from>
    <xdr:to>
      <xdr:col>5</xdr:col>
      <xdr:colOff>152400</xdr:colOff>
      <xdr:row>248</xdr:row>
      <xdr:rowOff>0</xdr:rowOff>
    </xdr:to>
    <xdr:graphicFrame macro="">
      <xdr:nvGraphicFramePr>
        <xdr:cNvPr id="11" name="19 Gráfico">
          <a:extLst>
            <a:ext uri="{FF2B5EF4-FFF2-40B4-BE49-F238E27FC236}">
              <a16:creationId xmlns:a16="http://schemas.microsoft.com/office/drawing/2014/main" id="{73F72331-C251-4A22-98A3-EF2D505EB0E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1047750</xdr:colOff>
      <xdr:row>276</xdr:row>
      <xdr:rowOff>165100</xdr:rowOff>
    </xdr:from>
    <xdr:to>
      <xdr:col>9</xdr:col>
      <xdr:colOff>622300</xdr:colOff>
      <xdr:row>291</xdr:row>
      <xdr:rowOff>57150</xdr:rowOff>
    </xdr:to>
    <xdr:graphicFrame macro="">
      <xdr:nvGraphicFramePr>
        <xdr:cNvPr id="12" name="21 Gráfico">
          <a:extLst>
            <a:ext uri="{FF2B5EF4-FFF2-40B4-BE49-F238E27FC236}">
              <a16:creationId xmlns:a16="http://schemas.microsoft.com/office/drawing/2014/main" id="{03C6C8C0-50B1-49A5-8AED-EDD7E62C98F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4</xdr:col>
      <xdr:colOff>0</xdr:colOff>
      <xdr:row>303</xdr:row>
      <xdr:rowOff>19050</xdr:rowOff>
    </xdr:from>
    <xdr:to>
      <xdr:col>8</xdr:col>
      <xdr:colOff>590550</xdr:colOff>
      <xdr:row>317</xdr:row>
      <xdr:rowOff>95250</xdr:rowOff>
    </xdr:to>
    <xdr:graphicFrame macro="">
      <xdr:nvGraphicFramePr>
        <xdr:cNvPr id="13" name="22 Gráfico">
          <a:extLst>
            <a:ext uri="{FF2B5EF4-FFF2-40B4-BE49-F238E27FC236}">
              <a16:creationId xmlns:a16="http://schemas.microsoft.com/office/drawing/2014/main" id="{C090E0C7-1B83-44E4-B3C3-3C288A04BEE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editAs="oneCell">
    <xdr:from>
      <xdr:col>2</xdr:col>
      <xdr:colOff>309562</xdr:colOff>
      <xdr:row>1</xdr:row>
      <xdr:rowOff>154782</xdr:rowOff>
    </xdr:from>
    <xdr:to>
      <xdr:col>3</xdr:col>
      <xdr:colOff>642938</xdr:colOff>
      <xdr:row>6</xdr:row>
      <xdr:rowOff>68765</xdr:rowOff>
    </xdr:to>
    <xdr:pic>
      <xdr:nvPicPr>
        <xdr:cNvPr id="14" name="Imagen 13">
          <a:extLst>
            <a:ext uri="{FF2B5EF4-FFF2-40B4-BE49-F238E27FC236}">
              <a16:creationId xmlns:a16="http://schemas.microsoft.com/office/drawing/2014/main" id="{E8BE7FF8-AC40-4E27-8050-2E72C393085C}"/>
            </a:ext>
          </a:extLst>
        </xdr:cNvPr>
        <xdr:cNvPicPr>
          <a:picLocks noChangeAspect="1"/>
        </xdr:cNvPicPr>
      </xdr:nvPicPr>
      <xdr:blipFill>
        <a:blip xmlns:r="http://schemas.openxmlformats.org/officeDocument/2006/relationships" r:embed="rId13" cstate="print">
          <a:extLst>
            <a:ext uri="{28A0092B-C50C-407E-A947-70E740481C1C}">
              <a14:useLocalDpi xmlns:a14="http://schemas.microsoft.com/office/drawing/2010/main" val="0"/>
            </a:ext>
          </a:extLst>
        </a:blip>
        <a:stretch>
          <a:fillRect/>
        </a:stretch>
      </xdr:blipFill>
      <xdr:spPr>
        <a:xfrm>
          <a:off x="3719512" y="345282"/>
          <a:ext cx="1704976" cy="866483"/>
        </a:xfrm>
        <a:prstGeom prst="rect">
          <a:avLst/>
        </a:prstGeom>
      </xdr:spPr>
    </xdr:pic>
    <xdr:clientData/>
  </xdr:twoCellAnchor>
  <xdr:twoCellAnchor editAs="oneCell">
    <xdr:from>
      <xdr:col>1</xdr:col>
      <xdr:colOff>0</xdr:colOff>
      <xdr:row>14</xdr:row>
      <xdr:rowOff>0</xdr:rowOff>
    </xdr:from>
    <xdr:to>
      <xdr:col>6</xdr:col>
      <xdr:colOff>132256</xdr:colOff>
      <xdr:row>27</xdr:row>
      <xdr:rowOff>904452</xdr:rowOff>
    </xdr:to>
    <xdr:pic>
      <xdr:nvPicPr>
        <xdr:cNvPr id="15" name="Imagen 14">
          <a:extLst>
            <a:ext uri="{FF2B5EF4-FFF2-40B4-BE49-F238E27FC236}">
              <a16:creationId xmlns:a16="http://schemas.microsoft.com/office/drawing/2014/main" id="{1210FD83-5BA0-44E2-B660-69C0FA7FDCA5}"/>
            </a:ext>
          </a:extLst>
        </xdr:cNvPr>
        <xdr:cNvPicPr>
          <a:picLocks noChangeAspect="1"/>
        </xdr:cNvPicPr>
      </xdr:nvPicPr>
      <xdr:blipFill>
        <a:blip xmlns:r="http://schemas.openxmlformats.org/officeDocument/2006/relationships" r:embed="rId14"/>
        <a:stretch>
          <a:fillRect/>
        </a:stretch>
      </xdr:blipFill>
      <xdr:spPr>
        <a:xfrm>
          <a:off x="762000" y="2981325"/>
          <a:ext cx="8752381" cy="3380952"/>
        </a:xfrm>
        <a:prstGeom prst="rect">
          <a:avLst/>
        </a:prstGeom>
      </xdr:spPr>
    </xdr:pic>
    <xdr:clientData/>
  </xdr:twoCellAnchor>
</xdr:wsDr>
</file>

<file path=xl/drawings/drawing3.xml><?xml version="1.0" encoding="utf-8"?>
<c:userShapes xmlns:c="http://schemas.openxmlformats.org/drawingml/2006/chart">
  <cdr:relSizeAnchor xmlns:cdr="http://schemas.openxmlformats.org/drawingml/2006/chartDrawing">
    <cdr:from>
      <cdr:x>0.78068</cdr:x>
      <cdr:y>0.40972</cdr:y>
    </cdr:from>
    <cdr:to>
      <cdr:x>0.81844</cdr:x>
      <cdr:y>0.51736</cdr:y>
    </cdr:to>
    <cdr:sp macro="" textlink="">
      <cdr:nvSpPr>
        <cdr:cNvPr id="2" name="CuadroTexto 1"/>
        <cdr:cNvSpPr txBox="1"/>
      </cdr:nvSpPr>
      <cdr:spPr>
        <a:xfrm xmlns:a="http://schemas.openxmlformats.org/drawingml/2006/main">
          <a:off x="7877175" y="1123950"/>
          <a:ext cx="381000" cy="295275"/>
        </a:xfrm>
        <a:prstGeom xmlns:a="http://schemas.openxmlformats.org/drawingml/2006/main" prst="rect">
          <a:avLst/>
        </a:prstGeom>
        <a:solidFill xmlns:a="http://schemas.openxmlformats.org/drawingml/2006/main">
          <a:schemeClr val="bg1"/>
        </a:solidFill>
      </cdr:spPr>
      <cdr:txBody>
        <a:bodyPr xmlns:a="http://schemas.openxmlformats.org/drawingml/2006/main" vertOverflow="clip" wrap="square" rtlCol="0"/>
        <a:lstStyle xmlns:a="http://schemas.openxmlformats.org/drawingml/2006/main"/>
        <a:p xmlns:a="http://schemas.openxmlformats.org/drawingml/2006/main">
          <a:r>
            <a:rPr lang="en-US" sz="1100"/>
            <a:t>Si</a:t>
          </a:r>
        </a:p>
      </cdr:txBody>
    </cdr:sp>
  </cdr:relSizeAnchor>
  <cdr:relSizeAnchor xmlns:cdr="http://schemas.openxmlformats.org/drawingml/2006/chartDrawing">
    <cdr:from>
      <cdr:x>0.78068</cdr:x>
      <cdr:y>0.49653</cdr:y>
    </cdr:from>
    <cdr:to>
      <cdr:x>0.83071</cdr:x>
      <cdr:y>0.60417</cdr:y>
    </cdr:to>
    <cdr:sp macro="" textlink="">
      <cdr:nvSpPr>
        <cdr:cNvPr id="3" name="CuadroTexto 2"/>
        <cdr:cNvSpPr txBox="1"/>
      </cdr:nvSpPr>
      <cdr:spPr>
        <a:xfrm xmlns:a="http://schemas.openxmlformats.org/drawingml/2006/main">
          <a:off x="7877175" y="1362075"/>
          <a:ext cx="504825" cy="295275"/>
        </a:xfrm>
        <a:prstGeom xmlns:a="http://schemas.openxmlformats.org/drawingml/2006/main" prst="rect">
          <a:avLst/>
        </a:prstGeom>
        <a:solidFill xmlns:a="http://schemas.openxmlformats.org/drawingml/2006/main">
          <a:schemeClr val="bg1"/>
        </a:solidFill>
      </cdr:spPr>
      <cdr:txBody>
        <a:bodyPr xmlns:a="http://schemas.openxmlformats.org/drawingml/2006/main" vertOverflow="clip" wrap="square" rtlCol="0"/>
        <a:lstStyle xmlns:a="http://schemas.openxmlformats.org/drawingml/2006/main"/>
        <a:p xmlns:a="http://schemas.openxmlformats.org/drawingml/2006/main">
          <a:r>
            <a:rPr lang="en-US" sz="1100"/>
            <a:t>No</a:t>
          </a:r>
        </a:p>
      </cdr:txBody>
    </cdr:sp>
  </cdr:relSizeAnchor>
</c:userShapes>
</file>

<file path=xl/drawings/drawing4.xml><?xml version="1.0" encoding="utf-8"?>
<c:userShapes xmlns:c="http://schemas.openxmlformats.org/drawingml/2006/chart">
  <cdr:relSizeAnchor xmlns:cdr="http://schemas.openxmlformats.org/drawingml/2006/chartDrawing">
    <cdr:from>
      <cdr:x>0.82648</cdr:x>
      <cdr:y>0.51659</cdr:y>
    </cdr:from>
    <cdr:to>
      <cdr:x>0.87367</cdr:x>
      <cdr:y>0.59479</cdr:y>
    </cdr:to>
    <cdr:sp macro="" textlink="">
      <cdr:nvSpPr>
        <cdr:cNvPr id="2" name="CuadroTexto 1"/>
        <cdr:cNvSpPr txBox="1"/>
      </cdr:nvSpPr>
      <cdr:spPr>
        <a:xfrm xmlns:a="http://schemas.openxmlformats.org/drawingml/2006/main">
          <a:off x="5172075" y="1384300"/>
          <a:ext cx="295275" cy="209550"/>
        </a:xfrm>
        <a:prstGeom xmlns:a="http://schemas.openxmlformats.org/drawingml/2006/main" prst="rect">
          <a:avLst/>
        </a:prstGeom>
        <a:solidFill xmlns:a="http://schemas.openxmlformats.org/drawingml/2006/main">
          <a:schemeClr val="bg1"/>
        </a:solidFill>
      </cdr:spPr>
      <cdr:txBody>
        <a:bodyPr xmlns:a="http://schemas.openxmlformats.org/drawingml/2006/main" vertOverflow="clip" wrap="square" rtlCol="0"/>
        <a:lstStyle xmlns:a="http://schemas.openxmlformats.org/drawingml/2006/main"/>
        <a:p xmlns:a="http://schemas.openxmlformats.org/drawingml/2006/main">
          <a:r>
            <a:rPr lang="en-US" sz="1100"/>
            <a:t>Si</a:t>
          </a:r>
        </a:p>
      </cdr:txBody>
    </cdr:sp>
  </cdr:relSizeAnchor>
  <cdr:relSizeAnchor xmlns:cdr="http://schemas.openxmlformats.org/drawingml/2006/chartDrawing">
    <cdr:from>
      <cdr:x>0.82648</cdr:x>
      <cdr:y>0.60545</cdr:y>
    </cdr:from>
    <cdr:to>
      <cdr:x>0.9239</cdr:x>
      <cdr:y>0.74763</cdr:y>
    </cdr:to>
    <cdr:sp macro="" textlink="">
      <cdr:nvSpPr>
        <cdr:cNvPr id="3" name="CuadroTexto 2"/>
        <cdr:cNvSpPr txBox="1"/>
      </cdr:nvSpPr>
      <cdr:spPr>
        <a:xfrm xmlns:a="http://schemas.openxmlformats.org/drawingml/2006/main">
          <a:off x="5172075" y="1622425"/>
          <a:ext cx="609600" cy="381000"/>
        </a:xfrm>
        <a:prstGeom xmlns:a="http://schemas.openxmlformats.org/drawingml/2006/main" prst="rect">
          <a:avLst/>
        </a:prstGeom>
        <a:solidFill xmlns:a="http://schemas.openxmlformats.org/drawingml/2006/main">
          <a:schemeClr val="bg1"/>
        </a:solidFill>
      </cdr:spPr>
      <cdr:txBody>
        <a:bodyPr xmlns:a="http://schemas.openxmlformats.org/drawingml/2006/main" vertOverflow="clip" wrap="square" rtlCol="0"/>
        <a:lstStyle xmlns:a="http://schemas.openxmlformats.org/drawingml/2006/main"/>
        <a:p xmlns:a="http://schemas.openxmlformats.org/drawingml/2006/main">
          <a:r>
            <a:rPr lang="en-US" sz="1100"/>
            <a:t>No</a:t>
          </a:r>
        </a:p>
      </cdr:txBody>
    </cdr:sp>
  </cdr:relSizeAnchor>
</c:userShapes>
</file>

<file path=xl/drawings/drawing5.xml><?xml version="1.0" encoding="utf-8"?>
<xdr:wsDr xmlns:xdr="http://schemas.openxmlformats.org/drawingml/2006/spreadsheetDrawing" xmlns:a="http://schemas.openxmlformats.org/drawingml/2006/main">
  <xdr:twoCellAnchor editAs="oneCell">
    <xdr:from>
      <xdr:col>1</xdr:col>
      <xdr:colOff>1200150</xdr:colOff>
      <xdr:row>2</xdr:row>
      <xdr:rowOff>76200</xdr:rowOff>
    </xdr:from>
    <xdr:to>
      <xdr:col>2</xdr:col>
      <xdr:colOff>374650</xdr:colOff>
      <xdr:row>5</xdr:row>
      <xdr:rowOff>158750</xdr:rowOff>
    </xdr:to>
    <xdr:pic>
      <xdr:nvPicPr>
        <xdr:cNvPr id="2" name="3 Imagen">
          <a:extLst>
            <a:ext uri="{FF2B5EF4-FFF2-40B4-BE49-F238E27FC236}">
              <a16:creationId xmlns:a16="http://schemas.microsoft.com/office/drawing/2014/main" id="{A4EE173C-13B8-4721-9418-00BBE666045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b="21591"/>
        <a:stretch>
          <a:fillRect/>
        </a:stretch>
      </xdr:blipFill>
      <xdr:spPr bwMode="auto">
        <a:xfrm>
          <a:off x="1962150" y="457200"/>
          <a:ext cx="1746250" cy="654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342900</xdr:colOff>
      <xdr:row>0</xdr:row>
      <xdr:rowOff>0</xdr:rowOff>
    </xdr:from>
    <xdr:to>
      <xdr:col>1</xdr:col>
      <xdr:colOff>676275</xdr:colOff>
      <xdr:row>9</xdr:row>
      <xdr:rowOff>43865</xdr:rowOff>
    </xdr:to>
    <xdr:pic>
      <xdr:nvPicPr>
        <xdr:cNvPr id="3" name="4 Imagen">
          <a:extLst>
            <a:ext uri="{FF2B5EF4-FFF2-40B4-BE49-F238E27FC236}">
              <a16:creationId xmlns:a16="http://schemas.microsoft.com/office/drawing/2014/main" id="{5C9314F8-E282-4E48-8801-092B95219A2B}"/>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342900" y="0"/>
          <a:ext cx="1095375" cy="17583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309562</xdr:colOff>
      <xdr:row>1</xdr:row>
      <xdr:rowOff>154782</xdr:rowOff>
    </xdr:from>
    <xdr:to>
      <xdr:col>3</xdr:col>
      <xdr:colOff>442913</xdr:colOff>
      <xdr:row>6</xdr:row>
      <xdr:rowOff>68765</xdr:rowOff>
    </xdr:to>
    <xdr:pic>
      <xdr:nvPicPr>
        <xdr:cNvPr id="14" name="Imagen 13">
          <a:extLst>
            <a:ext uri="{FF2B5EF4-FFF2-40B4-BE49-F238E27FC236}">
              <a16:creationId xmlns:a16="http://schemas.microsoft.com/office/drawing/2014/main" id="{80EB1DA0-0F65-42B5-A6C1-1F773C3B41CE}"/>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3719512" y="345282"/>
          <a:ext cx="1704976" cy="866483"/>
        </a:xfrm>
        <a:prstGeom prst="rect">
          <a:avLst/>
        </a:prstGeom>
      </xdr:spPr>
    </xdr:pic>
    <xdr:clientData/>
  </xdr:twoCellAnchor>
  <xdr:twoCellAnchor>
    <xdr:from>
      <xdr:col>1</xdr:col>
      <xdr:colOff>1985962</xdr:colOff>
      <xdr:row>43</xdr:row>
      <xdr:rowOff>42862</xdr:rowOff>
    </xdr:from>
    <xdr:to>
      <xdr:col>5</xdr:col>
      <xdr:colOff>128587</xdr:colOff>
      <xdr:row>57</xdr:row>
      <xdr:rowOff>119062</xdr:rowOff>
    </xdr:to>
    <xdr:graphicFrame macro="">
      <xdr:nvGraphicFramePr>
        <xdr:cNvPr id="18" name="Gráfico 17">
          <a:extLst>
            <a:ext uri="{FF2B5EF4-FFF2-40B4-BE49-F238E27FC236}">
              <a16:creationId xmlns:a16="http://schemas.microsoft.com/office/drawing/2014/main" id="{08594463-AEDB-4B55-9450-8C906BB08207}"/>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xdr:col>
      <xdr:colOff>1809750</xdr:colOff>
      <xdr:row>69</xdr:row>
      <xdr:rowOff>52387</xdr:rowOff>
    </xdr:from>
    <xdr:to>
      <xdr:col>5</xdr:col>
      <xdr:colOff>314325</xdr:colOff>
      <xdr:row>83</xdr:row>
      <xdr:rowOff>128587</xdr:rowOff>
    </xdr:to>
    <xdr:graphicFrame macro="">
      <xdr:nvGraphicFramePr>
        <xdr:cNvPr id="19" name="Gráfico 18">
          <a:extLst>
            <a:ext uri="{FF2B5EF4-FFF2-40B4-BE49-F238E27FC236}">
              <a16:creationId xmlns:a16="http://schemas.microsoft.com/office/drawing/2014/main" id="{28FA8B81-7898-4747-89C9-E70771C4C776}"/>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xdr:col>
      <xdr:colOff>1876425</xdr:colOff>
      <xdr:row>96</xdr:row>
      <xdr:rowOff>52387</xdr:rowOff>
    </xdr:from>
    <xdr:to>
      <xdr:col>5</xdr:col>
      <xdr:colOff>19050</xdr:colOff>
      <xdr:row>110</xdr:row>
      <xdr:rowOff>128587</xdr:rowOff>
    </xdr:to>
    <xdr:graphicFrame macro="">
      <xdr:nvGraphicFramePr>
        <xdr:cNvPr id="20" name="Gráfico 19">
          <a:extLst>
            <a:ext uri="{FF2B5EF4-FFF2-40B4-BE49-F238E27FC236}">
              <a16:creationId xmlns:a16="http://schemas.microsoft.com/office/drawing/2014/main" id="{88381595-ABD0-4CCE-B94C-80D940BA88AE}"/>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xdr:col>
      <xdr:colOff>1914525</xdr:colOff>
      <xdr:row>135</xdr:row>
      <xdr:rowOff>100012</xdr:rowOff>
    </xdr:from>
    <xdr:to>
      <xdr:col>5</xdr:col>
      <xdr:colOff>685800</xdr:colOff>
      <xdr:row>151</xdr:row>
      <xdr:rowOff>57150</xdr:rowOff>
    </xdr:to>
    <xdr:graphicFrame macro="">
      <xdr:nvGraphicFramePr>
        <xdr:cNvPr id="21" name="Gráfico 20">
          <a:extLst>
            <a:ext uri="{FF2B5EF4-FFF2-40B4-BE49-F238E27FC236}">
              <a16:creationId xmlns:a16="http://schemas.microsoft.com/office/drawing/2014/main" id="{5AAEBAF3-72D2-4E3C-AD40-4B311CEBE3C4}"/>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5</xdr:col>
      <xdr:colOff>419100</xdr:colOff>
      <xdr:row>167</xdr:row>
      <xdr:rowOff>90487</xdr:rowOff>
    </xdr:from>
    <xdr:to>
      <xdr:col>7</xdr:col>
      <xdr:colOff>209550</xdr:colOff>
      <xdr:row>178</xdr:row>
      <xdr:rowOff>52387</xdr:rowOff>
    </xdr:to>
    <xdr:graphicFrame macro="">
      <xdr:nvGraphicFramePr>
        <xdr:cNvPr id="23" name="Gráfico 22">
          <a:extLst>
            <a:ext uri="{FF2B5EF4-FFF2-40B4-BE49-F238E27FC236}">
              <a16:creationId xmlns:a16="http://schemas.microsoft.com/office/drawing/2014/main" id="{7847A1FA-004B-41DF-BFCD-BA6FE4EE3E3F}"/>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6</xdr:col>
      <xdr:colOff>533400</xdr:colOff>
      <xdr:row>185</xdr:row>
      <xdr:rowOff>71437</xdr:rowOff>
    </xdr:from>
    <xdr:to>
      <xdr:col>8</xdr:col>
      <xdr:colOff>409575</xdr:colOff>
      <xdr:row>200</xdr:row>
      <xdr:rowOff>23812</xdr:rowOff>
    </xdr:to>
    <xdr:graphicFrame macro="">
      <xdr:nvGraphicFramePr>
        <xdr:cNvPr id="24" name="Gráfico 23">
          <a:extLst>
            <a:ext uri="{FF2B5EF4-FFF2-40B4-BE49-F238E27FC236}">
              <a16:creationId xmlns:a16="http://schemas.microsoft.com/office/drawing/2014/main" id="{924472D1-FCDD-48ED-8B23-A4047BA82E8B}"/>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4</xdr:col>
      <xdr:colOff>504825</xdr:colOff>
      <xdr:row>201</xdr:row>
      <xdr:rowOff>185737</xdr:rowOff>
    </xdr:from>
    <xdr:to>
      <xdr:col>6</xdr:col>
      <xdr:colOff>1181100</xdr:colOff>
      <xdr:row>214</xdr:row>
      <xdr:rowOff>161925</xdr:rowOff>
    </xdr:to>
    <xdr:graphicFrame macro="">
      <xdr:nvGraphicFramePr>
        <xdr:cNvPr id="25" name="Gráfico 24">
          <a:extLst>
            <a:ext uri="{FF2B5EF4-FFF2-40B4-BE49-F238E27FC236}">
              <a16:creationId xmlns:a16="http://schemas.microsoft.com/office/drawing/2014/main" id="{465E256A-0336-4AE0-A2B3-C1A60AD81B6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466725</xdr:colOff>
      <xdr:row>216</xdr:row>
      <xdr:rowOff>176212</xdr:rowOff>
    </xdr:from>
    <xdr:to>
      <xdr:col>6</xdr:col>
      <xdr:colOff>638175</xdr:colOff>
      <xdr:row>228</xdr:row>
      <xdr:rowOff>19050</xdr:rowOff>
    </xdr:to>
    <xdr:graphicFrame macro="">
      <xdr:nvGraphicFramePr>
        <xdr:cNvPr id="26" name="Gráfico 25">
          <a:extLst>
            <a:ext uri="{FF2B5EF4-FFF2-40B4-BE49-F238E27FC236}">
              <a16:creationId xmlns:a16="http://schemas.microsoft.com/office/drawing/2014/main" id="{F33B2254-3B82-4AF4-BA72-CFDA7D3FEE42}"/>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4</xdr:col>
      <xdr:colOff>1666875</xdr:colOff>
      <xdr:row>230</xdr:row>
      <xdr:rowOff>42862</xdr:rowOff>
    </xdr:from>
    <xdr:to>
      <xdr:col>6</xdr:col>
      <xdr:colOff>1323975</xdr:colOff>
      <xdr:row>241</xdr:row>
      <xdr:rowOff>171450</xdr:rowOff>
    </xdr:to>
    <xdr:graphicFrame macro="">
      <xdr:nvGraphicFramePr>
        <xdr:cNvPr id="27" name="Gráfico 26">
          <a:extLst>
            <a:ext uri="{FF2B5EF4-FFF2-40B4-BE49-F238E27FC236}">
              <a16:creationId xmlns:a16="http://schemas.microsoft.com/office/drawing/2014/main" id="{C62D8E1A-10F7-4776-9BBC-44D2282E58C4}"/>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xdr:from>
      <xdr:col>6</xdr:col>
      <xdr:colOff>609600</xdr:colOff>
      <xdr:row>243</xdr:row>
      <xdr:rowOff>90487</xdr:rowOff>
    </xdr:from>
    <xdr:to>
      <xdr:col>8</xdr:col>
      <xdr:colOff>485775</xdr:colOff>
      <xdr:row>254</xdr:row>
      <xdr:rowOff>728662</xdr:rowOff>
    </xdr:to>
    <xdr:graphicFrame macro="">
      <xdr:nvGraphicFramePr>
        <xdr:cNvPr id="29" name="Gráfico 28">
          <a:extLst>
            <a:ext uri="{FF2B5EF4-FFF2-40B4-BE49-F238E27FC236}">
              <a16:creationId xmlns:a16="http://schemas.microsoft.com/office/drawing/2014/main" id="{C83AB895-44F5-4D68-AFBD-B37ECAEE84F4}"/>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xdr:twoCellAnchor>
  <xdr:twoCellAnchor editAs="oneCell">
    <xdr:from>
      <xdr:col>0</xdr:col>
      <xdr:colOff>638174</xdr:colOff>
      <xdr:row>13</xdr:row>
      <xdr:rowOff>127556</xdr:rowOff>
    </xdr:from>
    <xdr:to>
      <xdr:col>5</xdr:col>
      <xdr:colOff>560886</xdr:colOff>
      <xdr:row>27</xdr:row>
      <xdr:rowOff>475817</xdr:rowOff>
    </xdr:to>
    <xdr:pic>
      <xdr:nvPicPr>
        <xdr:cNvPr id="5" name="Imagen 4">
          <a:extLst>
            <a:ext uri="{FF2B5EF4-FFF2-40B4-BE49-F238E27FC236}">
              <a16:creationId xmlns:a16="http://schemas.microsoft.com/office/drawing/2014/main" id="{E481A576-3B0E-4ED4-BFB9-AE20980F9514}"/>
            </a:ext>
          </a:extLst>
        </xdr:cNvPr>
        <xdr:cNvPicPr>
          <a:picLocks noChangeAspect="1"/>
        </xdr:cNvPicPr>
      </xdr:nvPicPr>
      <xdr:blipFill>
        <a:blip xmlns:r="http://schemas.openxmlformats.org/officeDocument/2006/relationships" r:embed="rId14"/>
        <a:stretch>
          <a:fillRect/>
        </a:stretch>
      </xdr:blipFill>
      <xdr:spPr>
        <a:xfrm>
          <a:off x="638174" y="2918381"/>
          <a:ext cx="7571287" cy="3015261"/>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xdr:from>
      <xdr:col>1</xdr:col>
      <xdr:colOff>0</xdr:colOff>
      <xdr:row>0</xdr:row>
      <xdr:rowOff>0</xdr:rowOff>
    </xdr:from>
    <xdr:to>
      <xdr:col>6</xdr:col>
      <xdr:colOff>172244</xdr:colOff>
      <xdr:row>8</xdr:row>
      <xdr:rowOff>95250</xdr:rowOff>
    </xdr:to>
    <xdr:sp macro="" textlink="">
      <xdr:nvSpPr>
        <xdr:cNvPr id="2" name="CuadroTexto 1">
          <a:extLst>
            <a:ext uri="{FF2B5EF4-FFF2-40B4-BE49-F238E27FC236}">
              <a16:creationId xmlns:a16="http://schemas.microsoft.com/office/drawing/2014/main" id="{00000000-0008-0000-0200-000002000000}"/>
            </a:ext>
          </a:extLst>
        </xdr:cNvPr>
        <xdr:cNvSpPr txBox="1"/>
      </xdr:nvSpPr>
      <xdr:spPr>
        <a:xfrm>
          <a:off x="762000" y="0"/>
          <a:ext cx="11545094" cy="1619250"/>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indent="0" algn="ctr"/>
          <a:r>
            <a:rPr lang="es-CO" sz="3600" b="1" u="sng" baseline="0">
              <a:solidFill>
                <a:schemeClr val="accent5">
                  <a:lumMod val="75000"/>
                </a:schemeClr>
              </a:solidFill>
              <a:latin typeface="+mn-lt"/>
              <a:ea typeface="+mn-ea"/>
              <a:cs typeface="+mn-cs"/>
            </a:rPr>
            <a:t>Maestría en Ingeniería Mecánica</a:t>
          </a:r>
        </a:p>
        <a:p>
          <a:pPr marL="0" indent="0" algn="ctr"/>
          <a:r>
            <a:rPr lang="es-CO" sz="3600" b="1" u="none" baseline="0">
              <a:solidFill>
                <a:schemeClr val="accent5">
                  <a:lumMod val="75000"/>
                </a:schemeClr>
              </a:solidFill>
              <a:latin typeface="+mn-lt"/>
              <a:ea typeface="+mn-ea"/>
              <a:cs typeface="+mn-cs"/>
            </a:rPr>
            <a:t>Informe de egresados y empleadores 2020</a:t>
          </a:r>
        </a:p>
      </xdr:txBody>
    </xdr:sp>
    <xdr:clientData/>
  </xdr:twoCellAnchor>
  <xdr:twoCellAnchor editAs="oneCell">
    <xdr:from>
      <xdr:col>0</xdr:col>
      <xdr:colOff>466725</xdr:colOff>
      <xdr:row>0</xdr:row>
      <xdr:rowOff>0</xdr:rowOff>
    </xdr:from>
    <xdr:to>
      <xdr:col>1</xdr:col>
      <xdr:colOff>1292112</xdr:colOff>
      <xdr:row>10</xdr:row>
      <xdr:rowOff>176176</xdr:rowOff>
    </xdr:to>
    <xdr:pic>
      <xdr:nvPicPr>
        <xdr:cNvPr id="3" name="Imagen 8">
          <a:extLst>
            <a:ext uri="{FF2B5EF4-FFF2-40B4-BE49-F238E27FC236}">
              <a16:creationId xmlns:a16="http://schemas.microsoft.com/office/drawing/2014/main" id="{00000000-0008-0000-0200-000003000000}"/>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12072"/>
        <a:stretch/>
      </xdr:blipFill>
      <xdr:spPr bwMode="auto">
        <a:xfrm>
          <a:off x="466725" y="0"/>
          <a:ext cx="1587387" cy="20811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xdr:from>
      <xdr:col>1</xdr:col>
      <xdr:colOff>790575</xdr:colOff>
      <xdr:row>0</xdr:row>
      <xdr:rowOff>38101</xdr:rowOff>
    </xdr:from>
    <xdr:to>
      <xdr:col>7</xdr:col>
      <xdr:colOff>318247</xdr:colOff>
      <xdr:row>8</xdr:row>
      <xdr:rowOff>38101</xdr:rowOff>
    </xdr:to>
    <xdr:sp macro="" textlink="">
      <xdr:nvSpPr>
        <xdr:cNvPr id="2" name="CuadroTexto 1">
          <a:extLst>
            <a:ext uri="{FF2B5EF4-FFF2-40B4-BE49-F238E27FC236}">
              <a16:creationId xmlns:a16="http://schemas.microsoft.com/office/drawing/2014/main" id="{1B777701-6D27-4535-8791-4505150E83CF}"/>
            </a:ext>
          </a:extLst>
        </xdr:cNvPr>
        <xdr:cNvSpPr txBox="1"/>
      </xdr:nvSpPr>
      <xdr:spPr>
        <a:xfrm>
          <a:off x="1552575" y="38101"/>
          <a:ext cx="9290797" cy="1524000"/>
        </a:xfrm>
        <a:prstGeom prst="rect">
          <a:avLst/>
        </a:prstGeom>
        <a:noFill/>
        <a:ln w="9525" cmpd="sng">
          <a:solidFill>
            <a:sysClr val="window" lastClr="FFFFFF">
              <a:shade val="50000"/>
            </a:sysClr>
          </a:solid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CO" sz="2800" b="1" i="0" u="sng" strike="noStrike" kern="0" cap="none" spc="0" normalizeH="0" baseline="0" noProof="0">
              <a:ln>
                <a:noFill/>
              </a:ln>
              <a:solidFill>
                <a:srgbClr val="002060"/>
              </a:solidFill>
              <a:effectLst/>
              <a:uLnTx/>
              <a:uFillTx/>
              <a:latin typeface="+mn-lt"/>
              <a:ea typeface="+mn-ea"/>
              <a:cs typeface="+mn-cs"/>
            </a:rPr>
            <a:t>Maestría en Ingeniería Mecánica</a:t>
          </a:r>
        </a:p>
        <a:p>
          <a:pPr marL="0" marR="0" lvl="0" indent="0" algn="ctr" defTabSz="914400" eaLnBrk="1" fontAlgn="auto" latinLnBrk="0" hangingPunct="1">
            <a:lnSpc>
              <a:spcPct val="100000"/>
            </a:lnSpc>
            <a:spcBef>
              <a:spcPts val="0"/>
            </a:spcBef>
            <a:spcAft>
              <a:spcPts val="0"/>
            </a:spcAft>
            <a:buClrTx/>
            <a:buSzTx/>
            <a:buFontTx/>
            <a:buNone/>
            <a:tabLst/>
            <a:defRPr/>
          </a:pPr>
          <a:r>
            <a:rPr kumimoji="0" lang="es-CO" sz="1800" b="0" i="0" u="none" strike="noStrike" kern="0" cap="none" spc="0" normalizeH="0" baseline="0" noProof="0">
              <a:ln>
                <a:noFill/>
              </a:ln>
              <a:solidFill>
                <a:srgbClr val="002060"/>
              </a:solidFill>
              <a:effectLst/>
              <a:uLnTx/>
              <a:uFillTx/>
              <a:latin typeface="Calibri" panose="020F0502020204030204"/>
              <a:ea typeface="+mn-ea"/>
              <a:cs typeface="+mn-cs"/>
            </a:rPr>
            <a:t>Informe de egresados, empleadores y</a:t>
          </a:r>
        </a:p>
        <a:p>
          <a:pPr marL="0" marR="0" lvl="0" indent="0" algn="ctr" defTabSz="914400" eaLnBrk="1" fontAlgn="auto" latinLnBrk="0" hangingPunct="1">
            <a:lnSpc>
              <a:spcPct val="100000"/>
            </a:lnSpc>
            <a:spcBef>
              <a:spcPts val="0"/>
            </a:spcBef>
            <a:spcAft>
              <a:spcPts val="0"/>
            </a:spcAft>
            <a:buClrTx/>
            <a:buSzTx/>
            <a:buFontTx/>
            <a:buNone/>
            <a:tabLst/>
            <a:defRPr/>
          </a:pPr>
          <a:r>
            <a:rPr kumimoji="0" lang="es-CO" sz="1800" b="0" i="0" u="none" strike="noStrike" kern="0" cap="none" spc="0" normalizeH="0" baseline="0" noProof="0">
              <a:ln>
                <a:noFill/>
              </a:ln>
              <a:solidFill>
                <a:srgbClr val="002060"/>
              </a:solidFill>
              <a:effectLst/>
              <a:uLnTx/>
              <a:uFillTx/>
              <a:latin typeface="Calibri" panose="020F0502020204030204"/>
              <a:ea typeface="+mn-ea"/>
              <a:cs typeface="+mn-cs"/>
            </a:rPr>
            <a:t>observatorio laboral para la educación </a:t>
          </a:r>
        </a:p>
      </xdr:txBody>
    </xdr:sp>
    <xdr:clientData/>
  </xdr:twoCellAnchor>
  <xdr:oneCellAnchor>
    <xdr:from>
      <xdr:col>0</xdr:col>
      <xdr:colOff>381000</xdr:colOff>
      <xdr:row>0</xdr:row>
      <xdr:rowOff>0</xdr:rowOff>
    </xdr:from>
    <xdr:ext cx="1301750" cy="1943100"/>
    <xdr:pic>
      <xdr:nvPicPr>
        <xdr:cNvPr id="3" name="Imagen 8">
          <a:extLst>
            <a:ext uri="{FF2B5EF4-FFF2-40B4-BE49-F238E27FC236}">
              <a16:creationId xmlns:a16="http://schemas.microsoft.com/office/drawing/2014/main" id="{19865D9E-C95C-4C94-AD00-104D3AF12F4C}"/>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81000" y="0"/>
          <a:ext cx="1301750" cy="1943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Maestr&#237;a%20en%20Ingenier&#237;a%20Mec&#225;nica%202018.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esentación"/>
      <sheetName val="Egresados"/>
      <sheetName val="Empleadores"/>
    </sheetNames>
    <sheetDataSet>
      <sheetData sheetId="0"/>
      <sheetData sheetId="1">
        <row r="35">
          <cell r="F35" t="str">
            <v>Masculino</v>
          </cell>
          <cell r="G35">
            <v>0.77777777777777779</v>
          </cell>
        </row>
        <row r="36">
          <cell r="F36" t="str">
            <v>Femenino</v>
          </cell>
          <cell r="G36">
            <v>0.22222222222222221</v>
          </cell>
        </row>
        <row r="60">
          <cell r="F60" t="str">
            <v>Casado(a)/unión libre</v>
          </cell>
          <cell r="G60">
            <v>0.1111111111111111</v>
          </cell>
        </row>
        <row r="61">
          <cell r="F61" t="str">
            <v>Soltero</v>
          </cell>
          <cell r="G61">
            <v>0.77777777777777779</v>
          </cell>
        </row>
        <row r="62">
          <cell r="F62" t="str">
            <v>Otro</v>
          </cell>
          <cell r="G62">
            <v>0.1111111111111111</v>
          </cell>
        </row>
        <row r="86">
          <cell r="F86">
            <v>0</v>
          </cell>
          <cell r="G86">
            <v>0.66666666666666663</v>
          </cell>
        </row>
        <row r="87">
          <cell r="F87">
            <v>1</v>
          </cell>
          <cell r="G87">
            <v>0.1111111111111111</v>
          </cell>
        </row>
        <row r="88">
          <cell r="F88">
            <v>2</v>
          </cell>
          <cell r="G88">
            <v>0.22222222222222221</v>
          </cell>
        </row>
        <row r="89">
          <cell r="F89" t="str">
            <v>Más de 2</v>
          </cell>
          <cell r="G89">
            <v>0</v>
          </cell>
        </row>
        <row r="123">
          <cell r="B123" t="str">
            <v>Trabajando</v>
          </cell>
          <cell r="C123"/>
          <cell r="D123"/>
          <cell r="E123">
            <v>0.88888888888888884</v>
          </cell>
          <cell r="F123"/>
          <cell r="H123" t="str">
            <v>Si</v>
          </cell>
          <cell r="I123"/>
          <cell r="J123"/>
          <cell r="K123">
            <v>0.66666666666666663</v>
          </cell>
          <cell r="L123"/>
        </row>
        <row r="124">
          <cell r="B124" t="str">
            <v>Buscando trabajo</v>
          </cell>
          <cell r="C124"/>
          <cell r="D124"/>
          <cell r="E124">
            <v>0</v>
          </cell>
          <cell r="F124"/>
          <cell r="H124" t="str">
            <v xml:space="preserve">no </v>
          </cell>
          <cell r="I124"/>
          <cell r="J124"/>
          <cell r="K124">
            <v>0.22222222222222221</v>
          </cell>
          <cell r="L124"/>
        </row>
        <row r="125">
          <cell r="B125" t="str">
            <v>Estudiando</v>
          </cell>
          <cell r="C125"/>
          <cell r="D125"/>
          <cell r="E125">
            <v>0.1111111111111111</v>
          </cell>
          <cell r="F125"/>
          <cell r="H125" t="str">
            <v xml:space="preserve">no respondio </v>
          </cell>
          <cell r="I125"/>
          <cell r="J125"/>
          <cell r="K125">
            <v>0.1111111111111111</v>
          </cell>
          <cell r="L125"/>
        </row>
        <row r="126">
          <cell r="B126" t="str">
            <v>Oficios del hogar</v>
          </cell>
          <cell r="C126"/>
          <cell r="D126"/>
          <cell r="E126">
            <v>0</v>
          </cell>
          <cell r="F126"/>
        </row>
        <row r="127">
          <cell r="B127" t="str">
            <v xml:space="preserve">Incapacitado </v>
          </cell>
          <cell r="C127"/>
          <cell r="D127"/>
          <cell r="E127">
            <v>0</v>
          </cell>
          <cell r="F127"/>
        </row>
        <row r="128">
          <cell r="B128" t="str">
            <v>Otra actividad</v>
          </cell>
          <cell r="C128"/>
          <cell r="D128"/>
          <cell r="E128">
            <v>0</v>
          </cell>
          <cell r="F128"/>
        </row>
        <row r="164">
          <cell r="B164" t="str">
            <v>Comercio; Reparación de Automotores, Motocicletas, Efectos Personales y Enseres Domésticos</v>
          </cell>
          <cell r="D164">
            <v>0.1111111111111111</v>
          </cell>
        </row>
        <row r="165">
          <cell r="B165" t="str">
            <v>Construcción</v>
          </cell>
          <cell r="D165">
            <v>0.1111111111111111</v>
          </cell>
        </row>
        <row r="166">
          <cell r="B166" t="str">
            <v>Educación</v>
          </cell>
          <cell r="D166">
            <v>0.44444444444444442</v>
          </cell>
        </row>
        <row r="167">
          <cell r="B167" t="str">
            <v>Industrias Manufactureras</v>
          </cell>
          <cell r="D167">
            <v>0.1111111111111111</v>
          </cell>
        </row>
        <row r="168">
          <cell r="B168" t="str">
            <v>Suministros de Electricidad, Gas y Agua</v>
          </cell>
          <cell r="D168">
            <v>0.1111111111111111</v>
          </cell>
        </row>
        <row r="194">
          <cell r="E194">
            <v>0.44444444444444442</v>
          </cell>
        </row>
        <row r="195">
          <cell r="E195">
            <v>0.55555555555555558</v>
          </cell>
        </row>
        <row r="230">
          <cell r="F230">
            <v>0.44444444444444442</v>
          </cell>
        </row>
        <row r="231">
          <cell r="F231">
            <v>0.55555555555555558</v>
          </cell>
        </row>
        <row r="286">
          <cell r="C286">
            <v>0</v>
          </cell>
        </row>
        <row r="287">
          <cell r="C287">
            <v>0</v>
          </cell>
        </row>
        <row r="288">
          <cell r="C288">
            <v>0.1111111111111111</v>
          </cell>
        </row>
        <row r="289">
          <cell r="C289">
            <v>0.88888888888888884</v>
          </cell>
        </row>
        <row r="290">
          <cell r="C290">
            <v>0</v>
          </cell>
        </row>
        <row r="310">
          <cell r="B310" t="str">
            <v>Si</v>
          </cell>
          <cell r="C310">
            <v>0.55555555555555558</v>
          </cell>
        </row>
        <row r="311">
          <cell r="B311" t="str">
            <v>No</v>
          </cell>
          <cell r="C311">
            <v>0.44444444444444442</v>
          </cell>
        </row>
      </sheetData>
      <sheetData sheetId="2"/>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20:S61"/>
  <sheetViews>
    <sheetView zoomScaleNormal="100" workbookViewId="0">
      <selection activeCell="D13" sqref="D13"/>
    </sheetView>
  </sheetViews>
  <sheetFormatPr baseColWidth="10" defaultColWidth="11.42578125" defaultRowHeight="15"/>
  <cols>
    <col min="1" max="1" width="15.5703125" style="1" customWidth="1"/>
    <col min="2" max="16384" width="11.42578125" style="1"/>
  </cols>
  <sheetData>
    <row r="20" spans="6:19">
      <c r="R20" s="2"/>
    </row>
    <row r="21" spans="6:19">
      <c r="R21" s="2"/>
    </row>
    <row r="22" spans="6:19">
      <c r="R22" s="2"/>
    </row>
    <row r="23" spans="6:19">
      <c r="R23" s="2"/>
    </row>
    <row r="24" spans="6:19">
      <c r="R24" s="2"/>
    </row>
    <row r="25" spans="6:19">
      <c r="R25" s="2"/>
    </row>
    <row r="26" spans="6:19">
      <c r="R26" s="2"/>
    </row>
    <row r="27" spans="6:19">
      <c r="R27" s="2"/>
      <c r="S27" s="2"/>
    </row>
    <row r="28" spans="6:19">
      <c r="R28" s="2"/>
    </row>
    <row r="29" spans="6:19">
      <c r="F29"/>
    </row>
    <row r="31" spans="6:19">
      <c r="L31"/>
    </row>
    <row r="32" spans="6:19">
      <c r="J32"/>
    </row>
    <row r="37" spans="2:18">
      <c r="H37"/>
    </row>
    <row r="41" spans="2:18">
      <c r="K41"/>
    </row>
    <row r="46" spans="2:18" ht="21">
      <c r="B46" s="65" t="s">
        <v>0</v>
      </c>
      <c r="C46" s="65"/>
      <c r="D46" s="65"/>
      <c r="E46" s="65"/>
      <c r="F46" s="65"/>
      <c r="G46" s="65"/>
      <c r="H46" s="65"/>
      <c r="I46" s="65"/>
      <c r="J46" s="65"/>
      <c r="K46" s="65"/>
      <c r="L46" s="65"/>
      <c r="M46" s="65"/>
      <c r="N46" s="65"/>
      <c r="O46" s="65"/>
    </row>
    <row r="47" spans="2:18" ht="409.6" customHeight="1">
      <c r="B47" s="66" t="s">
        <v>166</v>
      </c>
      <c r="C47" s="66"/>
      <c r="D47" s="66"/>
      <c r="E47" s="66"/>
      <c r="F47" s="66"/>
      <c r="G47" s="66"/>
      <c r="H47" s="66"/>
      <c r="I47" s="66"/>
      <c r="J47" s="66"/>
      <c r="K47" s="66"/>
      <c r="L47" s="66"/>
      <c r="M47" s="66"/>
      <c r="N47" s="66"/>
      <c r="O47" s="66"/>
      <c r="R47" s="3"/>
    </row>
    <row r="49" spans="2:15" ht="36.75" customHeight="1">
      <c r="B49" s="4" t="s">
        <v>1</v>
      </c>
    </row>
    <row r="50" spans="2:15" ht="14.45" customHeight="1">
      <c r="B50" s="67" t="s">
        <v>164</v>
      </c>
      <c r="C50" s="68"/>
      <c r="D50" s="68"/>
      <c r="E50" s="68"/>
      <c r="F50" s="68"/>
      <c r="G50" s="68"/>
      <c r="H50" s="68"/>
      <c r="I50" s="68"/>
      <c r="J50" s="68"/>
      <c r="K50" s="68"/>
      <c r="L50" s="68"/>
      <c r="M50" s="68"/>
      <c r="N50" s="68"/>
    </row>
    <row r="51" spans="2:15" ht="14.45" customHeight="1">
      <c r="B51" s="68"/>
      <c r="C51" s="68"/>
      <c r="D51" s="68"/>
      <c r="E51" s="68"/>
      <c r="F51" s="68"/>
      <c r="G51" s="68"/>
      <c r="H51" s="68"/>
      <c r="I51" s="68"/>
      <c r="J51" s="68"/>
      <c r="K51" s="68"/>
      <c r="L51" s="68"/>
      <c r="M51" s="68"/>
      <c r="N51" s="68"/>
    </row>
    <row r="52" spans="2:15" ht="14.45" customHeight="1">
      <c r="B52" s="68"/>
      <c r="C52" s="68"/>
      <c r="D52" s="68"/>
      <c r="E52" s="68"/>
      <c r="F52" s="68"/>
      <c r="G52" s="68"/>
      <c r="H52" s="68"/>
      <c r="I52" s="68"/>
      <c r="J52" s="68"/>
      <c r="K52" s="68"/>
      <c r="L52" s="68"/>
      <c r="M52" s="68"/>
      <c r="N52" s="68"/>
    </row>
    <row r="53" spans="2:15" ht="14.45" customHeight="1">
      <c r="B53" s="68"/>
      <c r="C53" s="68"/>
      <c r="D53" s="68"/>
      <c r="E53" s="68"/>
      <c r="F53" s="68"/>
      <c r="G53" s="68"/>
      <c r="H53" s="68"/>
      <c r="I53" s="68"/>
      <c r="J53" s="68"/>
      <c r="K53" s="68"/>
      <c r="L53" s="68"/>
      <c r="M53" s="68"/>
      <c r="N53" s="68"/>
    </row>
    <row r="54" spans="2:15" ht="14.45" customHeight="1">
      <c r="B54" s="68"/>
      <c r="C54" s="68"/>
      <c r="D54" s="68"/>
      <c r="E54" s="68"/>
      <c r="F54" s="68"/>
      <c r="G54" s="68"/>
      <c r="H54" s="68"/>
      <c r="I54" s="68"/>
      <c r="J54" s="68"/>
      <c r="K54" s="68"/>
      <c r="L54" s="68"/>
      <c r="M54" s="68"/>
      <c r="N54" s="68"/>
    </row>
    <row r="55" spans="2:15" ht="14.45" customHeight="1">
      <c r="B55" s="68"/>
      <c r="C55" s="68"/>
      <c r="D55" s="68"/>
      <c r="E55" s="68"/>
      <c r="F55" s="68"/>
      <c r="G55" s="68"/>
      <c r="H55" s="68"/>
      <c r="I55" s="68"/>
      <c r="J55" s="68"/>
      <c r="K55" s="68"/>
      <c r="L55" s="68"/>
      <c r="M55" s="68"/>
      <c r="N55" s="68"/>
    </row>
    <row r="56" spans="2:15" ht="14.45" customHeight="1">
      <c r="B56" s="68"/>
      <c r="C56" s="68"/>
      <c r="D56" s="68"/>
      <c r="E56" s="68"/>
      <c r="F56" s="68"/>
      <c r="G56" s="68"/>
      <c r="H56" s="68"/>
      <c r="I56" s="68"/>
      <c r="J56" s="68"/>
      <c r="K56" s="68"/>
      <c r="L56" s="68"/>
      <c r="M56" s="68"/>
      <c r="N56" s="68"/>
    </row>
    <row r="57" spans="2:15" ht="14.45" customHeight="1">
      <c r="B57" s="68"/>
      <c r="C57" s="68"/>
      <c r="D57" s="68"/>
      <c r="E57" s="68"/>
      <c r="F57" s="68"/>
      <c r="G57" s="68"/>
      <c r="H57" s="68"/>
      <c r="I57" s="68"/>
      <c r="J57" s="68"/>
      <c r="K57" s="68"/>
      <c r="L57" s="68"/>
      <c r="M57" s="68"/>
      <c r="N57" s="68"/>
    </row>
    <row r="58" spans="2:15" ht="14.45" customHeight="1">
      <c r="B58" s="68"/>
      <c r="C58" s="68"/>
      <c r="D58" s="68"/>
      <c r="E58" s="68"/>
      <c r="F58" s="68"/>
      <c r="G58" s="68"/>
      <c r="H58" s="68"/>
      <c r="I58" s="68"/>
      <c r="J58" s="68"/>
      <c r="K58" s="68"/>
      <c r="L58" s="68"/>
      <c r="M58" s="68"/>
      <c r="N58" s="68"/>
    </row>
    <row r="59" spans="2:15" ht="54" customHeight="1">
      <c r="B59" s="68"/>
      <c r="C59" s="68"/>
      <c r="D59" s="68"/>
      <c r="E59" s="68"/>
      <c r="F59" s="68"/>
      <c r="G59" s="68"/>
      <c r="H59" s="68"/>
      <c r="I59" s="68"/>
      <c r="J59" s="68"/>
      <c r="K59" s="68"/>
      <c r="L59" s="68"/>
      <c r="M59" s="68"/>
      <c r="N59" s="68"/>
    </row>
    <row r="61" spans="2:15" ht="132.75" customHeight="1">
      <c r="B61" s="69" t="s">
        <v>165</v>
      </c>
      <c r="C61" s="70"/>
      <c r="D61" s="70"/>
      <c r="E61" s="70"/>
      <c r="F61" s="70"/>
      <c r="G61" s="70"/>
      <c r="H61" s="70"/>
      <c r="I61" s="70"/>
      <c r="J61" s="70"/>
      <c r="K61" s="70"/>
      <c r="L61" s="70"/>
      <c r="M61" s="70"/>
      <c r="N61" s="70"/>
      <c r="O61" s="70"/>
    </row>
  </sheetData>
  <mergeCells count="4">
    <mergeCell ref="B46:O46"/>
    <mergeCell ref="B47:O47"/>
    <mergeCell ref="B50:N59"/>
    <mergeCell ref="B61:O61"/>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B4087F9-D4FB-4DA1-987A-00118784FCA9}">
  <dimension ref="B10:R429"/>
  <sheetViews>
    <sheetView topLeftCell="A12" workbookViewId="0">
      <selection activeCell="B12" sqref="B12:F12"/>
    </sheetView>
  </sheetViews>
  <sheetFormatPr baseColWidth="10" defaultColWidth="11.42578125" defaultRowHeight="15"/>
  <cols>
    <col min="1" max="1" width="11.42578125" style="1"/>
    <col min="2" max="2" width="39.7109375" style="1" customWidth="1"/>
    <col min="3" max="3" width="20.5703125" style="1" customWidth="1"/>
    <col min="4" max="4" width="11.42578125" style="1"/>
    <col min="5" max="5" width="25.85546875" style="1" customWidth="1"/>
    <col min="6" max="6" width="31.7109375" style="1" customWidth="1"/>
    <col min="7" max="7" width="40" style="1" customWidth="1"/>
    <col min="8" max="8" width="30.42578125" style="1" customWidth="1"/>
    <col min="9" max="9" width="18.7109375" style="1" customWidth="1"/>
    <col min="10" max="10" width="16.42578125" style="1" customWidth="1"/>
    <col min="11" max="11" width="17.28515625" style="1" customWidth="1"/>
    <col min="12" max="12" width="21.42578125" style="1" customWidth="1"/>
    <col min="13" max="13" width="39.28515625" style="1" customWidth="1"/>
    <col min="14" max="16384" width="11.42578125" style="1"/>
  </cols>
  <sheetData>
    <row r="10" spans="2:6" ht="26.25" customHeight="1"/>
    <row r="11" spans="2:6">
      <c r="B11" s="5" t="s">
        <v>2</v>
      </c>
    </row>
    <row r="12" spans="2:6" ht="28.5" customHeight="1">
      <c r="B12" s="102" t="s">
        <v>169</v>
      </c>
      <c r="C12" s="102"/>
      <c r="D12" s="102"/>
      <c r="E12" s="102"/>
      <c r="F12" s="102"/>
    </row>
    <row r="13" spans="2:6">
      <c r="B13" s="5" t="s">
        <v>3</v>
      </c>
    </row>
    <row r="14" spans="2:6">
      <c r="B14" s="5"/>
    </row>
    <row r="15" spans="2:6">
      <c r="B15" s="5"/>
    </row>
    <row r="16" spans="2:6">
      <c r="B16" s="5"/>
    </row>
    <row r="17" spans="2:2">
      <c r="B17" s="5"/>
    </row>
    <row r="18" spans="2:2">
      <c r="B18" s="5"/>
    </row>
    <row r="28" spans="2:2" ht="123" customHeight="1"/>
    <row r="29" spans="2:2" ht="21">
      <c r="B29" s="6" t="s">
        <v>170</v>
      </c>
    </row>
    <row r="30" spans="2:2" ht="21">
      <c r="B30" s="6" t="s">
        <v>171</v>
      </c>
    </row>
    <row r="32" spans="2:2" ht="15.75">
      <c r="B32" s="7" t="s">
        <v>4</v>
      </c>
    </row>
    <row r="34" spans="2:7">
      <c r="B34" s="8" t="s">
        <v>4</v>
      </c>
      <c r="C34" s="52" t="s">
        <v>5</v>
      </c>
      <c r="D34" s="52" t="s">
        <v>6</v>
      </c>
      <c r="F34" s="8" t="s">
        <v>4</v>
      </c>
      <c r="G34" s="52" t="s">
        <v>6</v>
      </c>
    </row>
    <row r="35" spans="2:7">
      <c r="B35" s="9" t="s">
        <v>7</v>
      </c>
      <c r="C35" s="28">
        <v>7</v>
      </c>
      <c r="D35" s="10">
        <f>C35/$C$37</f>
        <v>0.77777777777777779</v>
      </c>
      <c r="F35" s="9" t="s">
        <v>7</v>
      </c>
      <c r="G35" s="10">
        <f>D35</f>
        <v>0.77777777777777779</v>
      </c>
    </row>
    <row r="36" spans="2:7">
      <c r="B36" s="9" t="s">
        <v>8</v>
      </c>
      <c r="C36" s="28">
        <v>2</v>
      </c>
      <c r="D36" s="10">
        <f t="shared" ref="D36:D37" si="0">C36/$C$37</f>
        <v>0.22222222222222221</v>
      </c>
      <c r="F36" s="9" t="s">
        <v>8</v>
      </c>
      <c r="G36" s="10">
        <f>D36</f>
        <v>0.22222222222222221</v>
      </c>
    </row>
    <row r="37" spans="2:7">
      <c r="B37" s="9" t="s">
        <v>9</v>
      </c>
      <c r="C37" s="29">
        <f>SUM(C35:C36)</f>
        <v>9</v>
      </c>
      <c r="D37" s="10">
        <f t="shared" si="0"/>
        <v>1</v>
      </c>
      <c r="F37" s="9" t="s">
        <v>9</v>
      </c>
      <c r="G37" s="10">
        <f>D37</f>
        <v>1</v>
      </c>
    </row>
    <row r="57" spans="2:7" ht="15.75">
      <c r="B57" s="7" t="s">
        <v>10</v>
      </c>
    </row>
    <row r="59" spans="2:7">
      <c r="B59" s="8" t="s">
        <v>10</v>
      </c>
      <c r="C59" s="52" t="s">
        <v>5</v>
      </c>
      <c r="D59" s="52" t="s">
        <v>6</v>
      </c>
      <c r="F59" s="8" t="s">
        <v>10</v>
      </c>
      <c r="G59" s="52" t="s">
        <v>6</v>
      </c>
    </row>
    <row r="60" spans="2:7">
      <c r="B60" s="9" t="s">
        <v>11</v>
      </c>
      <c r="C60" s="28">
        <v>1</v>
      </c>
      <c r="D60" s="10">
        <f>C60/$C$37</f>
        <v>0.1111111111111111</v>
      </c>
      <c r="F60" s="9" t="s">
        <v>11</v>
      </c>
      <c r="G60" s="10">
        <f>D60</f>
        <v>0.1111111111111111</v>
      </c>
    </row>
    <row r="61" spans="2:7">
      <c r="B61" s="9" t="s">
        <v>12</v>
      </c>
      <c r="C61" s="28">
        <v>7</v>
      </c>
      <c r="D61" s="10">
        <f t="shared" ref="D61:D63" si="1">C61/$C$37</f>
        <v>0.77777777777777779</v>
      </c>
      <c r="F61" s="9" t="s">
        <v>12</v>
      </c>
      <c r="G61" s="10">
        <f>D61</f>
        <v>0.77777777777777779</v>
      </c>
    </row>
    <row r="62" spans="2:7">
      <c r="B62" s="9" t="s">
        <v>13</v>
      </c>
      <c r="C62" s="28">
        <v>1</v>
      </c>
      <c r="D62" s="10">
        <f t="shared" si="1"/>
        <v>0.1111111111111111</v>
      </c>
      <c r="F62" s="9" t="s">
        <v>14</v>
      </c>
      <c r="G62" s="10">
        <f>D62</f>
        <v>0.1111111111111111</v>
      </c>
    </row>
    <row r="63" spans="2:7">
      <c r="B63" s="9" t="s">
        <v>9</v>
      </c>
      <c r="C63" s="29">
        <f>SUM(C60:C62)</f>
        <v>9</v>
      </c>
      <c r="D63" s="10">
        <f t="shared" si="1"/>
        <v>1</v>
      </c>
      <c r="F63" s="9" t="s">
        <v>9</v>
      </c>
      <c r="G63" s="10">
        <f>D63</f>
        <v>1</v>
      </c>
    </row>
    <row r="83" spans="2:7" ht="15.75">
      <c r="B83" s="7" t="s">
        <v>15</v>
      </c>
    </row>
    <row r="85" spans="2:7">
      <c r="B85" s="8" t="s">
        <v>16</v>
      </c>
      <c r="C85" s="52" t="s">
        <v>5</v>
      </c>
      <c r="D85" s="52" t="s">
        <v>6</v>
      </c>
      <c r="F85" s="8" t="s">
        <v>16</v>
      </c>
      <c r="G85" s="52" t="s">
        <v>6</v>
      </c>
    </row>
    <row r="86" spans="2:7">
      <c r="B86" s="30">
        <v>0</v>
      </c>
      <c r="C86" s="28">
        <v>6</v>
      </c>
      <c r="D86" s="10">
        <f>C86/$C$37</f>
        <v>0.66666666666666663</v>
      </c>
      <c r="F86" s="30">
        <v>0</v>
      </c>
      <c r="G86" s="10">
        <f>D86</f>
        <v>0.66666666666666663</v>
      </c>
    </row>
    <row r="87" spans="2:7">
      <c r="B87" s="30">
        <v>1</v>
      </c>
      <c r="C87" s="28">
        <v>1</v>
      </c>
      <c r="D87" s="10">
        <f t="shared" ref="D87:D90" si="2">C87/$C$37</f>
        <v>0.1111111111111111</v>
      </c>
      <c r="F87" s="30">
        <v>1</v>
      </c>
      <c r="G87" s="10">
        <f>D87</f>
        <v>0.1111111111111111</v>
      </c>
    </row>
    <row r="88" spans="2:7">
      <c r="B88" s="30">
        <v>2</v>
      </c>
      <c r="C88" s="28">
        <v>2</v>
      </c>
      <c r="D88" s="10">
        <f t="shared" si="2"/>
        <v>0.22222222222222221</v>
      </c>
      <c r="F88" s="30">
        <v>2</v>
      </c>
      <c r="G88" s="10">
        <f>D88</f>
        <v>0.22222222222222221</v>
      </c>
    </row>
    <row r="89" spans="2:7">
      <c r="B89" s="57" t="s">
        <v>17</v>
      </c>
      <c r="C89" s="28">
        <v>0</v>
      </c>
      <c r="D89" s="10">
        <f t="shared" si="2"/>
        <v>0</v>
      </c>
      <c r="F89" s="57" t="s">
        <v>17</v>
      </c>
      <c r="G89" s="10">
        <f>D89</f>
        <v>0</v>
      </c>
    </row>
    <row r="90" spans="2:7">
      <c r="B90" s="30" t="s">
        <v>9</v>
      </c>
      <c r="C90" s="29">
        <f>SUM(C86:C89)</f>
        <v>9</v>
      </c>
      <c r="D90" s="10">
        <f t="shared" si="2"/>
        <v>1</v>
      </c>
      <c r="F90" s="9" t="s">
        <v>9</v>
      </c>
      <c r="G90" s="10">
        <f>D90</f>
        <v>1</v>
      </c>
    </row>
    <row r="110" spans="2:2" ht="15.75">
      <c r="B110" s="7" t="s">
        <v>18</v>
      </c>
    </row>
    <row r="111" spans="2:2" ht="15.75">
      <c r="B111" s="7"/>
    </row>
    <row r="113" spans="2:12" ht="84" customHeight="1">
      <c r="B113" s="103" t="s">
        <v>19</v>
      </c>
      <c r="C113" s="103"/>
      <c r="D113" s="103"/>
      <c r="E113" s="104" t="s">
        <v>5</v>
      </c>
      <c r="F113" s="104"/>
      <c r="H113" s="103" t="s">
        <v>20</v>
      </c>
      <c r="I113" s="103"/>
      <c r="J113" s="103"/>
      <c r="K113" s="104" t="s">
        <v>5</v>
      </c>
      <c r="L113" s="104"/>
    </row>
    <row r="114" spans="2:12">
      <c r="B114" s="82" t="s">
        <v>21</v>
      </c>
      <c r="C114" s="82"/>
      <c r="D114" s="82"/>
      <c r="E114" s="99">
        <v>8</v>
      </c>
      <c r="F114" s="99"/>
      <c r="H114" s="93" t="s">
        <v>22</v>
      </c>
      <c r="I114" s="93"/>
      <c r="J114" s="93"/>
      <c r="K114" s="100">
        <v>6</v>
      </c>
      <c r="L114" s="101"/>
    </row>
    <row r="115" spans="2:12">
      <c r="B115" s="82" t="s">
        <v>23</v>
      </c>
      <c r="C115" s="82"/>
      <c r="D115" s="82"/>
      <c r="E115" s="99">
        <v>0</v>
      </c>
      <c r="F115" s="99"/>
      <c r="H115" s="93" t="s">
        <v>24</v>
      </c>
      <c r="I115" s="93"/>
      <c r="J115" s="93"/>
      <c r="K115" s="100">
        <v>2</v>
      </c>
      <c r="L115" s="101"/>
    </row>
    <row r="116" spans="2:12">
      <c r="B116" s="82" t="s">
        <v>25</v>
      </c>
      <c r="C116" s="82"/>
      <c r="D116" s="82"/>
      <c r="E116" s="99">
        <v>1</v>
      </c>
      <c r="F116" s="99"/>
      <c r="H116" s="93" t="s">
        <v>26</v>
      </c>
      <c r="I116" s="93"/>
      <c r="J116" s="93"/>
      <c r="K116" s="100">
        <v>1</v>
      </c>
      <c r="L116" s="101"/>
    </row>
    <row r="117" spans="2:12">
      <c r="B117" s="82" t="s">
        <v>27</v>
      </c>
      <c r="C117" s="82"/>
      <c r="D117" s="82"/>
      <c r="E117" s="99">
        <v>0</v>
      </c>
      <c r="F117" s="99"/>
      <c r="H117" s="59"/>
      <c r="I117" s="59"/>
      <c r="J117" s="59"/>
      <c r="K117" s="61"/>
      <c r="L117" s="61"/>
    </row>
    <row r="118" spans="2:12">
      <c r="B118" s="82" t="s">
        <v>28</v>
      </c>
      <c r="C118" s="82"/>
      <c r="D118" s="82"/>
      <c r="E118" s="99">
        <v>0</v>
      </c>
      <c r="F118" s="99"/>
      <c r="H118" s="59"/>
      <c r="I118" s="59"/>
      <c r="J118" s="59"/>
      <c r="K118" s="61"/>
      <c r="L118" s="61"/>
    </row>
    <row r="119" spans="2:12">
      <c r="B119" s="82" t="s">
        <v>29</v>
      </c>
      <c r="C119" s="82"/>
      <c r="D119" s="82"/>
      <c r="E119" s="99">
        <v>0</v>
      </c>
      <c r="F119" s="99"/>
      <c r="H119" s="59"/>
      <c r="I119" s="59"/>
      <c r="J119" s="59"/>
      <c r="K119" s="61"/>
      <c r="L119" s="61"/>
    </row>
    <row r="120" spans="2:12">
      <c r="B120" s="60"/>
      <c r="C120" s="60"/>
      <c r="D120" s="60"/>
      <c r="E120" s="61"/>
      <c r="F120" s="61"/>
      <c r="H120" s="59"/>
      <c r="I120" s="59"/>
      <c r="J120" s="59"/>
      <c r="K120" s="61"/>
      <c r="L120" s="61"/>
    </row>
    <row r="122" spans="2:12">
      <c r="B122" s="96" t="s">
        <v>30</v>
      </c>
      <c r="C122" s="96"/>
      <c r="D122" s="96"/>
      <c r="E122" s="96" t="s">
        <v>6</v>
      </c>
      <c r="F122" s="96"/>
      <c r="H122" s="96" t="s">
        <v>31</v>
      </c>
      <c r="I122" s="96"/>
      <c r="J122" s="96"/>
      <c r="K122" s="97" t="s">
        <v>6</v>
      </c>
      <c r="L122" s="98"/>
    </row>
    <row r="123" spans="2:12">
      <c r="B123" s="82" t="s">
        <v>21</v>
      </c>
      <c r="C123" s="82"/>
      <c r="D123" s="82"/>
      <c r="E123" s="71">
        <f>E114/$C$37</f>
        <v>0.88888888888888884</v>
      </c>
      <c r="F123" s="71"/>
      <c r="H123" s="82" t="s">
        <v>32</v>
      </c>
      <c r="I123" s="82"/>
      <c r="J123" s="82"/>
      <c r="K123" s="94">
        <f>K114/$C$37</f>
        <v>0.66666666666666663</v>
      </c>
      <c r="L123" s="95"/>
    </row>
    <row r="124" spans="2:12">
      <c r="B124" s="82" t="s">
        <v>23</v>
      </c>
      <c r="C124" s="82"/>
      <c r="D124" s="82"/>
      <c r="E124" s="71">
        <f t="shared" ref="E124:E128" si="3">E115/$C$37</f>
        <v>0</v>
      </c>
      <c r="F124" s="71"/>
      <c r="H124" s="93" t="s">
        <v>33</v>
      </c>
      <c r="I124" s="93"/>
      <c r="J124" s="93"/>
      <c r="K124" s="94">
        <f t="shared" ref="K124:K125" si="4">K115/$C$37</f>
        <v>0.22222222222222221</v>
      </c>
      <c r="L124" s="95"/>
    </row>
    <row r="125" spans="2:12">
      <c r="B125" s="82" t="s">
        <v>25</v>
      </c>
      <c r="C125" s="82"/>
      <c r="D125" s="82"/>
      <c r="E125" s="71">
        <f t="shared" si="3"/>
        <v>0.1111111111111111</v>
      </c>
      <c r="F125" s="71"/>
      <c r="H125" s="93" t="s">
        <v>26</v>
      </c>
      <c r="I125" s="93"/>
      <c r="J125" s="93"/>
      <c r="K125" s="94">
        <f t="shared" si="4"/>
        <v>0.1111111111111111</v>
      </c>
      <c r="L125" s="95"/>
    </row>
    <row r="126" spans="2:12">
      <c r="B126" s="82" t="s">
        <v>27</v>
      </c>
      <c r="C126" s="82"/>
      <c r="D126" s="82"/>
      <c r="E126" s="71">
        <f t="shared" si="3"/>
        <v>0</v>
      </c>
      <c r="F126" s="71"/>
    </row>
    <row r="127" spans="2:12">
      <c r="B127" s="82" t="s">
        <v>28</v>
      </c>
      <c r="C127" s="82"/>
      <c r="D127" s="82"/>
      <c r="E127" s="71">
        <f t="shared" si="3"/>
        <v>0</v>
      </c>
      <c r="F127" s="71"/>
    </row>
    <row r="128" spans="2:12">
      <c r="B128" s="82" t="s">
        <v>29</v>
      </c>
      <c r="C128" s="82"/>
      <c r="D128" s="82"/>
      <c r="E128" s="71">
        <f t="shared" si="3"/>
        <v>0</v>
      </c>
      <c r="F128" s="71"/>
    </row>
    <row r="150" spans="2:18" ht="15.75">
      <c r="B150" s="7" t="s">
        <v>34</v>
      </c>
    </row>
    <row r="152" spans="2:18" ht="60">
      <c r="B152" s="32" t="s">
        <v>35</v>
      </c>
      <c r="C152" s="32" t="s">
        <v>36</v>
      </c>
      <c r="D152" s="32" t="s">
        <v>37</v>
      </c>
      <c r="E152" s="32" t="s">
        <v>38</v>
      </c>
      <c r="F152" s="51" t="s">
        <v>39</v>
      </c>
      <c r="G152" s="51" t="s">
        <v>40</v>
      </c>
      <c r="H152" s="51" t="s">
        <v>41</v>
      </c>
      <c r="I152" s="51" t="s">
        <v>42</v>
      </c>
      <c r="J152" s="51" t="s">
        <v>43</v>
      </c>
      <c r="K152" s="51" t="s">
        <v>44</v>
      </c>
      <c r="L152" s="51" t="s">
        <v>45</v>
      </c>
      <c r="M152" s="51" t="s">
        <v>46</v>
      </c>
      <c r="N152" s="51" t="s">
        <v>47</v>
      </c>
      <c r="O152" s="51" t="s">
        <v>48</v>
      </c>
      <c r="P152" s="51" t="s">
        <v>49</v>
      </c>
      <c r="Q152" s="51" t="s">
        <v>50</v>
      </c>
      <c r="R152" s="51" t="s">
        <v>51</v>
      </c>
    </row>
    <row r="153" spans="2:18">
      <c r="B153" s="13" t="s">
        <v>172</v>
      </c>
      <c r="C153" s="13" t="s">
        <v>173</v>
      </c>
      <c r="D153" s="13" t="s">
        <v>174</v>
      </c>
      <c r="E153" s="13" t="s">
        <v>175</v>
      </c>
      <c r="F153" s="13" t="s">
        <v>176</v>
      </c>
      <c r="G153" s="13" t="s">
        <v>177</v>
      </c>
      <c r="H153" s="13" t="s">
        <v>178</v>
      </c>
      <c r="I153" s="13" t="s">
        <v>129</v>
      </c>
      <c r="J153" s="13" t="s">
        <v>32</v>
      </c>
      <c r="K153" s="13" t="s">
        <v>179</v>
      </c>
      <c r="L153" s="13" t="s">
        <v>180</v>
      </c>
      <c r="M153" s="13" t="s">
        <v>181</v>
      </c>
      <c r="N153" s="13" t="s">
        <v>182</v>
      </c>
      <c r="O153" s="13" t="s">
        <v>183</v>
      </c>
      <c r="P153" s="13" t="s">
        <v>127</v>
      </c>
      <c r="Q153" s="13" t="s">
        <v>184</v>
      </c>
      <c r="R153" s="13" t="s">
        <v>132</v>
      </c>
    </row>
    <row r="154" spans="2:18">
      <c r="B154" s="13" t="s">
        <v>185</v>
      </c>
      <c r="C154" s="13" t="s">
        <v>186</v>
      </c>
      <c r="D154" s="13">
        <v>3213206</v>
      </c>
      <c r="E154" s="13" t="s">
        <v>167</v>
      </c>
      <c r="F154" s="13" t="s">
        <v>128</v>
      </c>
      <c r="G154" s="13" t="s">
        <v>53</v>
      </c>
      <c r="H154" s="13" t="s">
        <v>125</v>
      </c>
      <c r="I154" s="13" t="s">
        <v>187</v>
      </c>
      <c r="J154" s="13" t="s">
        <v>32</v>
      </c>
      <c r="K154" s="13" t="s">
        <v>121</v>
      </c>
      <c r="L154" s="13" t="s">
        <v>188</v>
      </c>
      <c r="M154" s="13" t="s">
        <v>189</v>
      </c>
      <c r="N154" s="13" t="s">
        <v>190</v>
      </c>
      <c r="O154" s="13" t="s">
        <v>191</v>
      </c>
      <c r="P154" s="13" t="s">
        <v>192</v>
      </c>
      <c r="Q154" s="13" t="s">
        <v>193</v>
      </c>
      <c r="R154" s="13" t="s">
        <v>194</v>
      </c>
    </row>
    <row r="155" spans="2:18">
      <c r="B155" s="13" t="s">
        <v>134</v>
      </c>
      <c r="C155" s="13" t="s">
        <v>195</v>
      </c>
      <c r="D155" s="13">
        <v>3137523</v>
      </c>
      <c r="E155" s="13" t="s">
        <v>196</v>
      </c>
      <c r="F155" s="13" t="s">
        <v>197</v>
      </c>
      <c r="G155" s="13" t="s">
        <v>53</v>
      </c>
      <c r="H155" s="13" t="s">
        <v>125</v>
      </c>
      <c r="I155" s="13" t="s">
        <v>198</v>
      </c>
      <c r="J155" s="13" t="s">
        <v>57</v>
      </c>
      <c r="K155" s="13" t="s">
        <v>121</v>
      </c>
      <c r="L155" s="13" t="s">
        <v>126</v>
      </c>
      <c r="M155" s="13" t="s">
        <v>199</v>
      </c>
      <c r="N155" s="13" t="s">
        <v>200</v>
      </c>
      <c r="O155" s="13" t="s">
        <v>201</v>
      </c>
      <c r="P155" s="13" t="s">
        <v>127</v>
      </c>
      <c r="Q155" s="13" t="s">
        <v>131</v>
      </c>
      <c r="R155" s="13" t="s">
        <v>132</v>
      </c>
    </row>
    <row r="156" spans="2:18">
      <c r="B156" s="13" t="s">
        <v>202</v>
      </c>
      <c r="C156" s="13" t="s">
        <v>203</v>
      </c>
      <c r="D156" s="13" t="s">
        <v>204</v>
      </c>
      <c r="E156" s="13" t="s">
        <v>167</v>
      </c>
      <c r="F156" s="13" t="s">
        <v>205</v>
      </c>
      <c r="G156" s="13" t="s">
        <v>53</v>
      </c>
      <c r="H156" s="13" t="s">
        <v>125</v>
      </c>
      <c r="I156" s="13" t="s">
        <v>135</v>
      </c>
      <c r="J156" s="13" t="s">
        <v>32</v>
      </c>
      <c r="K156" s="13" t="s">
        <v>121</v>
      </c>
      <c r="L156" s="13" t="s">
        <v>206</v>
      </c>
      <c r="M156" s="13" t="s">
        <v>130</v>
      </c>
      <c r="N156" s="13" t="s">
        <v>207</v>
      </c>
      <c r="O156" s="13" t="s">
        <v>136</v>
      </c>
      <c r="P156" s="13" t="s">
        <v>127</v>
      </c>
      <c r="Q156" s="13" t="s">
        <v>131</v>
      </c>
      <c r="R156" s="13" t="s">
        <v>132</v>
      </c>
    </row>
    <row r="157" spans="2:18">
      <c r="B157" s="13" t="s">
        <v>153</v>
      </c>
      <c r="C157" s="13" t="s">
        <v>208</v>
      </c>
      <c r="D157" s="13">
        <v>3137300</v>
      </c>
      <c r="E157" s="13" t="s">
        <v>209</v>
      </c>
      <c r="F157" s="13" t="s">
        <v>128</v>
      </c>
      <c r="G157" s="13" t="s">
        <v>53</v>
      </c>
      <c r="H157" s="13" t="s">
        <v>125</v>
      </c>
      <c r="I157" s="13" t="s">
        <v>129</v>
      </c>
      <c r="J157" s="13" t="s">
        <v>32</v>
      </c>
      <c r="K157" s="13" t="s">
        <v>121</v>
      </c>
      <c r="L157" s="13" t="s">
        <v>188</v>
      </c>
      <c r="M157" s="13" t="s">
        <v>210</v>
      </c>
      <c r="N157" s="13" t="s">
        <v>130</v>
      </c>
      <c r="O157" s="13" t="s">
        <v>211</v>
      </c>
      <c r="P157" s="13" t="s">
        <v>192</v>
      </c>
      <c r="Q157" s="13" t="s">
        <v>193</v>
      </c>
      <c r="R157" s="13" t="s">
        <v>194</v>
      </c>
    </row>
    <row r="158" spans="2:18">
      <c r="B158" s="13" t="s">
        <v>202</v>
      </c>
      <c r="C158" s="13" t="s">
        <v>212</v>
      </c>
      <c r="D158" s="13">
        <v>3137300</v>
      </c>
      <c r="E158" s="13" t="s">
        <v>213</v>
      </c>
      <c r="F158" s="13" t="s">
        <v>214</v>
      </c>
      <c r="G158" s="13" t="s">
        <v>215</v>
      </c>
      <c r="H158" s="13" t="s">
        <v>178</v>
      </c>
      <c r="I158" s="13" t="s">
        <v>129</v>
      </c>
      <c r="J158" s="13" t="s">
        <v>57</v>
      </c>
      <c r="K158" s="13" t="s">
        <v>121</v>
      </c>
      <c r="L158" s="13" t="s">
        <v>216</v>
      </c>
      <c r="M158" s="13" t="s">
        <v>217</v>
      </c>
      <c r="N158" s="13" t="s">
        <v>218</v>
      </c>
      <c r="O158" s="13" t="s">
        <v>219</v>
      </c>
      <c r="P158" s="13" t="s">
        <v>127</v>
      </c>
      <c r="Q158" s="13" t="s">
        <v>131</v>
      </c>
      <c r="R158" s="13" t="s">
        <v>132</v>
      </c>
    </row>
    <row r="159" spans="2:18">
      <c r="B159" s="13" t="s">
        <v>220</v>
      </c>
      <c r="C159" s="13" t="s">
        <v>221</v>
      </c>
      <c r="D159" s="13">
        <v>3515520</v>
      </c>
      <c r="E159" s="13" t="s">
        <v>222</v>
      </c>
      <c r="F159" s="13" t="s">
        <v>223</v>
      </c>
      <c r="G159" s="13" t="s">
        <v>224</v>
      </c>
      <c r="H159" s="13" t="s">
        <v>125</v>
      </c>
      <c r="I159" s="13" t="s">
        <v>129</v>
      </c>
      <c r="J159" s="13" t="s">
        <v>32</v>
      </c>
      <c r="K159" s="13" t="s">
        <v>225</v>
      </c>
      <c r="L159" s="13" t="s">
        <v>226</v>
      </c>
      <c r="M159" s="13" t="s">
        <v>227</v>
      </c>
      <c r="N159" s="13" t="s">
        <v>228</v>
      </c>
      <c r="O159" s="13" t="s">
        <v>229</v>
      </c>
      <c r="P159" s="13" t="s">
        <v>127</v>
      </c>
      <c r="Q159" s="13" t="s">
        <v>184</v>
      </c>
      <c r="R159" s="13" t="s">
        <v>230</v>
      </c>
    </row>
    <row r="160" spans="2:18">
      <c r="B160" s="13" t="s">
        <v>133</v>
      </c>
      <c r="C160" s="13" t="s">
        <v>133</v>
      </c>
      <c r="D160" s="13" t="s">
        <v>133</v>
      </c>
      <c r="E160" s="13" t="s">
        <v>133</v>
      </c>
      <c r="F160" s="13" t="s">
        <v>133</v>
      </c>
      <c r="G160" s="13" t="s">
        <v>133</v>
      </c>
      <c r="H160" s="13" t="s">
        <v>231</v>
      </c>
      <c r="I160" s="13" t="s">
        <v>133</v>
      </c>
      <c r="J160" s="13" t="s">
        <v>133</v>
      </c>
      <c r="K160" s="13" t="s">
        <v>133</v>
      </c>
      <c r="L160" s="13" t="s">
        <v>133</v>
      </c>
      <c r="M160" s="13" t="s">
        <v>133</v>
      </c>
      <c r="N160" s="13" t="s">
        <v>133</v>
      </c>
      <c r="O160" s="13" t="s">
        <v>133</v>
      </c>
      <c r="P160" s="13" t="s">
        <v>133</v>
      </c>
      <c r="Q160" s="13" t="s">
        <v>133</v>
      </c>
      <c r="R160" s="13" t="s">
        <v>133</v>
      </c>
    </row>
    <row r="161" spans="2:18">
      <c r="B161" s="13" t="s">
        <v>232</v>
      </c>
      <c r="C161" s="13" t="s">
        <v>233</v>
      </c>
      <c r="D161" s="13">
        <v>8747121</v>
      </c>
      <c r="E161" s="13" t="s">
        <v>234</v>
      </c>
      <c r="F161" s="13" t="s">
        <v>197</v>
      </c>
      <c r="G161" s="13" t="s">
        <v>235</v>
      </c>
      <c r="H161" s="13" t="s">
        <v>178</v>
      </c>
      <c r="I161" s="13" t="s">
        <v>135</v>
      </c>
      <c r="J161" s="13" t="s">
        <v>32</v>
      </c>
      <c r="K161" s="13" t="s">
        <v>179</v>
      </c>
      <c r="L161" s="13" t="s">
        <v>126</v>
      </c>
      <c r="M161" s="13" t="s">
        <v>236</v>
      </c>
      <c r="N161" s="13" t="s">
        <v>237</v>
      </c>
      <c r="O161" s="13" t="s">
        <v>238</v>
      </c>
      <c r="P161" s="13" t="s">
        <v>239</v>
      </c>
      <c r="Q161" s="13" t="s">
        <v>240</v>
      </c>
      <c r="R161" s="13" t="s">
        <v>241</v>
      </c>
    </row>
    <row r="163" spans="2:18">
      <c r="B163" s="14" t="s">
        <v>52</v>
      </c>
      <c r="C163" s="11" t="s">
        <v>5</v>
      </c>
      <c r="D163" s="11" t="s">
        <v>6</v>
      </c>
    </row>
    <row r="164" spans="2:18">
      <c r="B164" s="13" t="s">
        <v>177</v>
      </c>
      <c r="C164" s="57">
        <v>1</v>
      </c>
      <c r="D164" s="15">
        <f>C164/$C$170</f>
        <v>0.1111111111111111</v>
      </c>
    </row>
    <row r="165" spans="2:18">
      <c r="B165" s="13" t="s">
        <v>235</v>
      </c>
      <c r="C165" s="57">
        <v>1</v>
      </c>
      <c r="D165" s="15">
        <f t="shared" ref="D165:D169" si="5">C165/$C$170</f>
        <v>0.1111111111111111</v>
      </c>
    </row>
    <row r="166" spans="2:18">
      <c r="B166" s="13" t="s">
        <v>53</v>
      </c>
      <c r="C166" s="57">
        <v>4</v>
      </c>
      <c r="D166" s="15">
        <f t="shared" si="5"/>
        <v>0.44444444444444442</v>
      </c>
    </row>
    <row r="167" spans="2:18">
      <c r="B167" s="13" t="s">
        <v>215</v>
      </c>
      <c r="C167" s="57">
        <v>1</v>
      </c>
      <c r="D167" s="15">
        <f t="shared" si="5"/>
        <v>0.1111111111111111</v>
      </c>
    </row>
    <row r="168" spans="2:18">
      <c r="B168" s="13" t="s">
        <v>224</v>
      </c>
      <c r="C168" s="57">
        <v>1</v>
      </c>
      <c r="D168" s="15">
        <f t="shared" si="5"/>
        <v>0.1111111111111111</v>
      </c>
    </row>
    <row r="169" spans="2:18">
      <c r="B169" s="11" t="s">
        <v>54</v>
      </c>
      <c r="C169" s="57">
        <v>1</v>
      </c>
      <c r="D169" s="15">
        <f t="shared" si="5"/>
        <v>0.1111111111111111</v>
      </c>
    </row>
    <row r="170" spans="2:18">
      <c r="B170" s="11" t="s">
        <v>9</v>
      </c>
      <c r="C170" s="53">
        <f>SUM(C164:C169)</f>
        <v>9</v>
      </c>
      <c r="D170" s="15">
        <f>SUM(D164:D169)</f>
        <v>1</v>
      </c>
    </row>
    <row r="171" spans="2:18">
      <c r="B171" s="88"/>
      <c r="C171" s="88"/>
    </row>
    <row r="172" spans="2:18">
      <c r="B172" s="61"/>
      <c r="C172" s="61"/>
    </row>
    <row r="191" spans="2:2" ht="15.75">
      <c r="B191" s="7" t="s">
        <v>55</v>
      </c>
    </row>
    <row r="193" spans="2:5" ht="69" customHeight="1">
      <c r="B193" s="89" t="s">
        <v>56</v>
      </c>
      <c r="C193" s="90"/>
      <c r="D193" s="16" t="s">
        <v>5</v>
      </c>
      <c r="E193" s="16" t="s">
        <v>6</v>
      </c>
    </row>
    <row r="194" spans="2:5">
      <c r="B194" s="91" t="s">
        <v>32</v>
      </c>
      <c r="C194" s="92"/>
      <c r="D194" s="57">
        <v>4</v>
      </c>
      <c r="E194" s="17">
        <f>D194/$C$37</f>
        <v>0.44444444444444442</v>
      </c>
    </row>
    <row r="195" spans="2:5">
      <c r="B195" s="76" t="s">
        <v>57</v>
      </c>
      <c r="C195" s="76"/>
      <c r="D195" s="57">
        <v>5</v>
      </c>
      <c r="E195" s="17">
        <f>D195/$C$37</f>
        <v>0.55555555555555558</v>
      </c>
    </row>
    <row r="196" spans="2:5">
      <c r="B196" s="76" t="s">
        <v>58</v>
      </c>
      <c r="C196" s="76"/>
      <c r="D196" s="57">
        <f>SUM(D194:D195)</f>
        <v>9</v>
      </c>
      <c r="E196" s="31">
        <f>SUM(E194:E195)</f>
        <v>1</v>
      </c>
    </row>
    <row r="197" spans="2:5">
      <c r="B197" s="88"/>
      <c r="C197" s="88"/>
      <c r="D197" s="88"/>
    </row>
    <row r="198" spans="2:5">
      <c r="B198" s="88"/>
      <c r="C198" s="88"/>
      <c r="D198" s="88"/>
    </row>
    <row r="199" spans="2:5">
      <c r="B199" s="88"/>
      <c r="C199" s="88"/>
      <c r="D199" s="88"/>
    </row>
    <row r="200" spans="2:5">
      <c r="B200" s="88"/>
      <c r="C200" s="88"/>
      <c r="D200" s="88"/>
    </row>
    <row r="201" spans="2:5">
      <c r="B201" s="88"/>
      <c r="C201" s="88"/>
      <c r="D201" s="88"/>
    </row>
    <row r="202" spans="2:5">
      <c r="B202" s="88"/>
      <c r="C202" s="88"/>
      <c r="D202" s="88"/>
    </row>
    <row r="209" spans="2:5">
      <c r="B209" s="18" t="s">
        <v>59</v>
      </c>
    </row>
    <row r="211" spans="2:5">
      <c r="B211" s="18" t="s">
        <v>60</v>
      </c>
    </row>
    <row r="212" spans="2:5">
      <c r="B212" s="18"/>
    </row>
    <row r="213" spans="2:5">
      <c r="B213" s="72" t="s">
        <v>61</v>
      </c>
      <c r="C213" s="72"/>
      <c r="D213" s="72"/>
      <c r="E213" s="54" t="s">
        <v>5</v>
      </c>
    </row>
    <row r="214" spans="2:5" ht="48" customHeight="1">
      <c r="B214" s="84" t="s">
        <v>62</v>
      </c>
      <c r="C214" s="84"/>
      <c r="D214" s="84"/>
      <c r="E214" s="57">
        <v>1</v>
      </c>
    </row>
    <row r="215" spans="2:5" ht="36" customHeight="1">
      <c r="B215" s="84" t="s">
        <v>63</v>
      </c>
      <c r="C215" s="84"/>
      <c r="D215" s="84"/>
      <c r="E215" s="57">
        <v>3</v>
      </c>
    </row>
    <row r="216" spans="2:5" ht="60" customHeight="1">
      <c r="B216" s="84" t="s">
        <v>64</v>
      </c>
      <c r="C216" s="84"/>
      <c r="D216" s="84"/>
      <c r="E216" s="57">
        <v>2</v>
      </c>
    </row>
    <row r="217" spans="2:5">
      <c r="B217" s="84" t="s">
        <v>65</v>
      </c>
      <c r="C217" s="84"/>
      <c r="D217" s="84"/>
      <c r="E217" s="57">
        <v>1</v>
      </c>
    </row>
    <row r="218" spans="2:5">
      <c r="B218" s="84" t="s">
        <v>66</v>
      </c>
      <c r="C218" s="84"/>
      <c r="D218" s="84"/>
      <c r="E218" s="57">
        <v>1</v>
      </c>
    </row>
    <row r="219" spans="2:5">
      <c r="B219" s="84" t="s">
        <v>67</v>
      </c>
      <c r="C219" s="84"/>
      <c r="D219" s="84"/>
      <c r="E219" s="57">
        <v>0</v>
      </c>
    </row>
    <row r="220" spans="2:5">
      <c r="B220" s="84" t="s">
        <v>68</v>
      </c>
      <c r="C220" s="84"/>
      <c r="D220" s="84"/>
      <c r="E220" s="57">
        <v>0</v>
      </c>
    </row>
    <row r="221" spans="2:5" ht="24" customHeight="1">
      <c r="B221" s="84" t="s">
        <v>69</v>
      </c>
      <c r="C221" s="84"/>
      <c r="D221" s="84"/>
      <c r="E221" s="57">
        <v>0</v>
      </c>
    </row>
    <row r="227" spans="2:10" ht="15.75">
      <c r="B227" s="7" t="s">
        <v>70</v>
      </c>
    </row>
    <row r="229" spans="2:10" ht="108" customHeight="1">
      <c r="B229" s="85" t="s">
        <v>71</v>
      </c>
      <c r="C229" s="85"/>
      <c r="D229" s="85"/>
      <c r="E229" s="56" t="s">
        <v>5</v>
      </c>
      <c r="F229" s="56" t="s">
        <v>6</v>
      </c>
      <c r="H229" s="76"/>
      <c r="I229" s="76"/>
      <c r="J229" s="56" t="s">
        <v>6</v>
      </c>
    </row>
    <row r="230" spans="2:10">
      <c r="B230" s="82" t="s">
        <v>32</v>
      </c>
      <c r="C230" s="82"/>
      <c r="D230" s="82"/>
      <c r="E230" s="28">
        <v>4</v>
      </c>
      <c r="F230" s="15">
        <f>E230/$C$37</f>
        <v>0.44444444444444442</v>
      </c>
      <c r="H230" s="86" t="s">
        <v>32</v>
      </c>
      <c r="I230" s="87"/>
      <c r="J230" s="10">
        <f>F230</f>
        <v>0.44444444444444442</v>
      </c>
    </row>
    <row r="231" spans="2:10">
      <c r="B231" s="82" t="s">
        <v>57</v>
      </c>
      <c r="C231" s="82"/>
      <c r="D231" s="82"/>
      <c r="E231" s="28">
        <v>5</v>
      </c>
      <c r="F231" s="15">
        <f t="shared" ref="F231:F232" si="6">E231/$C$37</f>
        <v>0.55555555555555558</v>
      </c>
      <c r="H231" s="82" t="s">
        <v>57</v>
      </c>
      <c r="I231" s="82"/>
      <c r="J231" s="10">
        <f>F231</f>
        <v>0.55555555555555558</v>
      </c>
    </row>
    <row r="232" spans="2:10">
      <c r="B232" s="82" t="s">
        <v>9</v>
      </c>
      <c r="C232" s="82"/>
      <c r="D232" s="82"/>
      <c r="E232" s="29">
        <f>SUM(E230:E231)</f>
        <v>9</v>
      </c>
      <c r="F232" s="15">
        <f t="shared" si="6"/>
        <v>1</v>
      </c>
      <c r="H232" s="82" t="s">
        <v>9</v>
      </c>
      <c r="I232" s="82"/>
      <c r="J232" s="10">
        <f>F232</f>
        <v>1</v>
      </c>
    </row>
    <row r="256" spans="2:2" ht="15.75">
      <c r="B256" s="7" t="s">
        <v>72</v>
      </c>
    </row>
    <row r="257" spans="2:5" ht="15.75">
      <c r="B257" s="7"/>
    </row>
    <row r="258" spans="2:5">
      <c r="B258" s="18" t="s">
        <v>73</v>
      </c>
    </row>
    <row r="259" spans="2:5">
      <c r="B259" s="18"/>
    </row>
    <row r="260" spans="2:5">
      <c r="B260" s="18"/>
    </row>
    <row r="261" spans="2:5">
      <c r="B261" s="83" t="s">
        <v>74</v>
      </c>
      <c r="C261" s="83"/>
      <c r="D261" s="83"/>
      <c r="E261" s="55" t="s">
        <v>5</v>
      </c>
    </row>
    <row r="262" spans="2:5">
      <c r="B262" s="78" t="s">
        <v>75</v>
      </c>
      <c r="C262" s="78"/>
      <c r="D262" s="78"/>
      <c r="E262" s="57">
        <v>6</v>
      </c>
    </row>
    <row r="263" spans="2:5">
      <c r="B263" s="78" t="s">
        <v>76</v>
      </c>
      <c r="C263" s="78"/>
      <c r="D263" s="78"/>
      <c r="E263" s="57">
        <v>5</v>
      </c>
    </row>
    <row r="264" spans="2:5">
      <c r="B264" s="78" t="s">
        <v>77</v>
      </c>
      <c r="C264" s="78"/>
      <c r="D264" s="78"/>
      <c r="E264" s="57">
        <v>1</v>
      </c>
    </row>
    <row r="265" spans="2:5">
      <c r="B265" s="78" t="s">
        <v>78</v>
      </c>
      <c r="C265" s="78"/>
      <c r="D265" s="78"/>
      <c r="E265" s="57">
        <v>1</v>
      </c>
    </row>
    <row r="266" spans="2:5">
      <c r="B266" s="78" t="s">
        <v>79</v>
      </c>
      <c r="C266" s="78"/>
      <c r="D266" s="78"/>
      <c r="E266" s="57">
        <v>2</v>
      </c>
    </row>
    <row r="267" spans="2:5">
      <c r="B267" s="78" t="s">
        <v>80</v>
      </c>
      <c r="C267" s="78"/>
      <c r="D267" s="78"/>
      <c r="E267" s="57">
        <v>4</v>
      </c>
    </row>
    <row r="268" spans="2:5">
      <c r="B268" s="78" t="s">
        <v>81</v>
      </c>
      <c r="C268" s="78"/>
      <c r="D268" s="78"/>
      <c r="E268" s="57">
        <v>1</v>
      </c>
    </row>
    <row r="269" spans="2:5">
      <c r="B269" s="78" t="s">
        <v>82</v>
      </c>
      <c r="C269" s="78"/>
      <c r="D269" s="78"/>
      <c r="E269" s="57">
        <v>0</v>
      </c>
    </row>
    <row r="271" spans="2:5" ht="10.5" customHeight="1"/>
    <row r="272" spans="2:5" ht="17.25" customHeight="1">
      <c r="B272" s="7" t="s">
        <v>83</v>
      </c>
    </row>
    <row r="273" spans="2:3" ht="10.5" customHeight="1">
      <c r="B273" s="7"/>
    </row>
    <row r="274" spans="2:3" ht="18.75" customHeight="1">
      <c r="B274" s="18" t="s">
        <v>84</v>
      </c>
    </row>
    <row r="275" spans="2:3">
      <c r="B275" s="18"/>
    </row>
    <row r="276" spans="2:3">
      <c r="B276" s="18"/>
    </row>
    <row r="277" spans="2:3">
      <c r="B277" s="55" t="s">
        <v>85</v>
      </c>
      <c r="C277" s="55" t="s">
        <v>5</v>
      </c>
    </row>
    <row r="278" spans="2:3">
      <c r="B278" s="57">
        <v>1</v>
      </c>
      <c r="C278" s="57">
        <v>0</v>
      </c>
    </row>
    <row r="279" spans="2:3">
      <c r="B279" s="57">
        <v>2</v>
      </c>
      <c r="C279" s="57">
        <v>0</v>
      </c>
    </row>
    <row r="280" spans="2:3">
      <c r="B280" s="57">
        <v>3</v>
      </c>
      <c r="C280" s="57">
        <v>1</v>
      </c>
    </row>
    <row r="281" spans="2:3">
      <c r="B281" s="57">
        <v>4</v>
      </c>
      <c r="C281" s="57">
        <v>8</v>
      </c>
    </row>
    <row r="282" spans="2:3">
      <c r="B282" s="57">
        <v>5</v>
      </c>
      <c r="C282" s="57">
        <v>0</v>
      </c>
    </row>
    <row r="285" spans="2:3">
      <c r="B285" s="19" t="s">
        <v>85</v>
      </c>
      <c r="C285" s="19" t="s">
        <v>5</v>
      </c>
    </row>
    <row r="286" spans="2:3">
      <c r="B286" s="57">
        <v>1</v>
      </c>
      <c r="C286" s="15">
        <f>C278/$C$37</f>
        <v>0</v>
      </c>
    </row>
    <row r="287" spans="2:3">
      <c r="B287" s="57">
        <v>2</v>
      </c>
      <c r="C287" s="15">
        <f t="shared" ref="C287:C290" si="7">C279/$C$37</f>
        <v>0</v>
      </c>
    </row>
    <row r="288" spans="2:3">
      <c r="B288" s="57">
        <v>3</v>
      </c>
      <c r="C288" s="15">
        <f t="shared" si="7"/>
        <v>0.1111111111111111</v>
      </c>
    </row>
    <row r="289" spans="2:3">
      <c r="B289" s="57">
        <v>4</v>
      </c>
      <c r="C289" s="15">
        <f t="shared" si="7"/>
        <v>0.88888888888888884</v>
      </c>
    </row>
    <row r="290" spans="2:3">
      <c r="B290" s="57">
        <v>5</v>
      </c>
      <c r="C290" s="15">
        <f t="shared" si="7"/>
        <v>0</v>
      </c>
    </row>
    <row r="299" spans="2:3" ht="15.75">
      <c r="B299" s="7" t="s">
        <v>86</v>
      </c>
    </row>
    <row r="300" spans="2:3" ht="15.75">
      <c r="B300" s="7"/>
    </row>
    <row r="301" spans="2:3">
      <c r="B301" s="18" t="s">
        <v>87</v>
      </c>
    </row>
    <row r="302" spans="2:3">
      <c r="B302" s="18"/>
    </row>
    <row r="303" spans="2:3">
      <c r="B303" s="18"/>
    </row>
    <row r="304" spans="2:3">
      <c r="B304" s="19" t="s">
        <v>88</v>
      </c>
      <c r="C304" s="19" t="s">
        <v>5</v>
      </c>
    </row>
    <row r="305" spans="2:4">
      <c r="B305" s="57" t="s">
        <v>32</v>
      </c>
      <c r="C305" s="28">
        <v>5</v>
      </c>
      <c r="D305" s="20"/>
    </row>
    <row r="306" spans="2:4">
      <c r="B306" s="57" t="s">
        <v>57</v>
      </c>
      <c r="C306" s="28">
        <v>4</v>
      </c>
      <c r="D306" s="20"/>
    </row>
    <row r="309" spans="2:4">
      <c r="B309" s="19" t="s">
        <v>88</v>
      </c>
      <c r="C309" s="19" t="s">
        <v>6</v>
      </c>
    </row>
    <row r="310" spans="2:4">
      <c r="B310" s="57" t="s">
        <v>32</v>
      </c>
      <c r="C310" s="15">
        <f>C305/$C$37</f>
        <v>0.55555555555555558</v>
      </c>
    </row>
    <row r="311" spans="2:4">
      <c r="B311" s="57" t="s">
        <v>57</v>
      </c>
      <c r="C311" s="15">
        <f>C306/$C$37</f>
        <v>0.44444444444444442</v>
      </c>
    </row>
    <row r="324" spans="2:8" ht="15.75">
      <c r="B324" s="7" t="s">
        <v>89</v>
      </c>
    </row>
    <row r="325" spans="2:8" ht="15.75">
      <c r="B325" s="7"/>
    </row>
    <row r="326" spans="2:8">
      <c r="B326" s="18" t="s">
        <v>90</v>
      </c>
    </row>
    <row r="327" spans="2:8">
      <c r="B327" s="18"/>
    </row>
    <row r="328" spans="2:8">
      <c r="B328" s="18"/>
    </row>
    <row r="329" spans="2:8">
      <c r="B329" s="79" t="s">
        <v>91</v>
      </c>
      <c r="C329" s="80"/>
      <c r="D329" s="80"/>
      <c r="E329" s="81"/>
      <c r="F329" s="55" t="s">
        <v>92</v>
      </c>
      <c r="G329" s="55" t="s">
        <v>93</v>
      </c>
      <c r="H329" s="55" t="s">
        <v>94</v>
      </c>
    </row>
    <row r="330" spans="2:8">
      <c r="B330" s="73" t="s">
        <v>95</v>
      </c>
      <c r="C330" s="73"/>
      <c r="D330" s="73"/>
      <c r="E330" s="73"/>
      <c r="F330" s="57">
        <v>7</v>
      </c>
      <c r="G330" s="57">
        <v>4</v>
      </c>
      <c r="H330" s="57">
        <v>0</v>
      </c>
    </row>
    <row r="331" spans="2:8">
      <c r="B331" s="73" t="s">
        <v>96</v>
      </c>
      <c r="C331" s="73"/>
      <c r="D331" s="73"/>
      <c r="E331" s="73"/>
      <c r="F331" s="57">
        <v>4</v>
      </c>
      <c r="G331" s="57">
        <v>0</v>
      </c>
      <c r="H331" s="57">
        <v>5</v>
      </c>
    </row>
    <row r="332" spans="2:8">
      <c r="B332" s="76" t="s">
        <v>97</v>
      </c>
      <c r="C332" s="76"/>
      <c r="D332" s="76"/>
      <c r="E332" s="76"/>
      <c r="F332" s="57">
        <v>5</v>
      </c>
      <c r="G332" s="57">
        <v>2</v>
      </c>
      <c r="H332" s="57">
        <v>4</v>
      </c>
    </row>
    <row r="333" spans="2:8">
      <c r="B333" s="76" t="s">
        <v>98</v>
      </c>
      <c r="C333" s="76"/>
      <c r="D333" s="76"/>
      <c r="E333" s="76"/>
      <c r="F333" s="57">
        <v>5</v>
      </c>
      <c r="G333" s="57">
        <v>1</v>
      </c>
      <c r="H333" s="57">
        <v>4</v>
      </c>
    </row>
    <row r="334" spans="2:8">
      <c r="B334" s="76" t="s">
        <v>99</v>
      </c>
      <c r="C334" s="76"/>
      <c r="D334" s="76"/>
      <c r="E334" s="76"/>
      <c r="F334" s="57">
        <v>5</v>
      </c>
      <c r="G334" s="57">
        <v>3</v>
      </c>
      <c r="H334" s="57">
        <v>3</v>
      </c>
    </row>
    <row r="335" spans="2:8">
      <c r="B335" s="76" t="s">
        <v>100</v>
      </c>
      <c r="C335" s="76"/>
      <c r="D335" s="76"/>
      <c r="E335" s="76"/>
      <c r="F335" s="57">
        <v>5</v>
      </c>
      <c r="G335" s="57">
        <v>0</v>
      </c>
      <c r="H335" s="57">
        <v>4</v>
      </c>
    </row>
    <row r="336" spans="2:8">
      <c r="B336" s="76" t="s">
        <v>101</v>
      </c>
      <c r="C336" s="76"/>
      <c r="D336" s="76"/>
      <c r="E336" s="76"/>
      <c r="F336" s="57">
        <v>5</v>
      </c>
      <c r="G336" s="57">
        <v>0</v>
      </c>
      <c r="H336" s="57">
        <v>4</v>
      </c>
    </row>
    <row r="337" spans="2:12">
      <c r="B337" s="76" t="s">
        <v>102</v>
      </c>
      <c r="C337" s="76"/>
      <c r="D337" s="76"/>
      <c r="E337" s="76"/>
      <c r="F337" s="57">
        <v>5</v>
      </c>
      <c r="G337" s="57">
        <v>3</v>
      </c>
      <c r="H337" s="57">
        <v>3</v>
      </c>
    </row>
    <row r="343" spans="2:12" ht="15.75" customHeight="1">
      <c r="B343" s="42" t="s">
        <v>103</v>
      </c>
      <c r="C343" s="42"/>
      <c r="D343" s="42"/>
    </row>
    <row r="346" spans="2:12" ht="15" customHeight="1">
      <c r="B346" s="77" t="s">
        <v>104</v>
      </c>
      <c r="C346" s="77"/>
      <c r="D346" s="77"/>
      <c r="F346" s="75" t="s">
        <v>105</v>
      </c>
      <c r="G346" s="75"/>
      <c r="H346" s="75"/>
      <c r="I346" s="75"/>
      <c r="J346" s="21"/>
      <c r="K346" s="21"/>
      <c r="L346" s="21"/>
    </row>
    <row r="347" spans="2:12">
      <c r="B347" s="77"/>
      <c r="C347" s="77"/>
      <c r="D347" s="77"/>
      <c r="F347" s="75"/>
      <c r="G347" s="75"/>
      <c r="H347" s="75"/>
      <c r="I347" s="75"/>
      <c r="J347" s="21"/>
      <c r="K347" s="21"/>
      <c r="L347" s="21"/>
    </row>
    <row r="348" spans="2:12">
      <c r="B348" s="77"/>
      <c r="C348" s="77"/>
      <c r="D348" s="77"/>
      <c r="F348" s="75"/>
      <c r="G348" s="75"/>
      <c r="H348" s="75"/>
      <c r="I348" s="75"/>
      <c r="J348" s="58"/>
      <c r="K348" s="58"/>
      <c r="L348" s="58"/>
    </row>
    <row r="349" spans="2:12">
      <c r="B349" s="77"/>
      <c r="C349" s="77"/>
      <c r="D349" s="77"/>
      <c r="F349" s="58"/>
      <c r="G349" s="58"/>
      <c r="H349" s="58"/>
      <c r="I349" s="58"/>
      <c r="J349" s="58"/>
      <c r="K349" s="58"/>
      <c r="L349" s="58"/>
    </row>
    <row r="350" spans="2:12">
      <c r="B350" s="58"/>
      <c r="C350" s="58"/>
      <c r="D350" s="58"/>
      <c r="F350" s="58"/>
      <c r="G350" s="58"/>
      <c r="H350" s="58"/>
      <c r="I350" s="58"/>
      <c r="J350" s="58"/>
      <c r="K350" s="58"/>
      <c r="L350" s="58"/>
    </row>
    <row r="351" spans="2:12">
      <c r="B351" s="58"/>
      <c r="C351" s="58"/>
      <c r="D351" s="58"/>
      <c r="F351" s="58"/>
      <c r="G351" s="58"/>
      <c r="H351" s="58"/>
      <c r="I351" s="58"/>
      <c r="J351" s="58"/>
      <c r="K351" s="58"/>
      <c r="L351" s="58"/>
    </row>
    <row r="352" spans="2:12">
      <c r="B352" s="19" t="s">
        <v>106</v>
      </c>
      <c r="C352" s="55" t="s">
        <v>5</v>
      </c>
    </row>
    <row r="353" spans="2:11">
      <c r="B353" s="11" t="s">
        <v>107</v>
      </c>
      <c r="C353" s="57">
        <v>1</v>
      </c>
      <c r="G353" s="19" t="s">
        <v>108</v>
      </c>
      <c r="H353" s="19" t="s">
        <v>5</v>
      </c>
    </row>
    <row r="354" spans="2:11">
      <c r="B354" s="11" t="s">
        <v>109</v>
      </c>
      <c r="C354" s="57">
        <v>3</v>
      </c>
      <c r="G354" s="11" t="s">
        <v>32</v>
      </c>
      <c r="H354" s="57">
        <v>4</v>
      </c>
    </row>
    <row r="355" spans="2:11">
      <c r="B355" s="11" t="s">
        <v>110</v>
      </c>
      <c r="C355" s="57">
        <v>1</v>
      </c>
      <c r="G355" s="11" t="s">
        <v>111</v>
      </c>
      <c r="H355" s="57">
        <v>5</v>
      </c>
    </row>
    <row r="356" spans="2:11">
      <c r="B356" s="11" t="s">
        <v>112</v>
      </c>
      <c r="C356" s="57">
        <v>0</v>
      </c>
    </row>
    <row r="357" spans="2:11">
      <c r="B357" s="11" t="s">
        <v>113</v>
      </c>
      <c r="C357" s="57">
        <v>4</v>
      </c>
    </row>
    <row r="358" spans="2:11">
      <c r="G358" s="19" t="s">
        <v>108</v>
      </c>
      <c r="H358" s="19" t="s">
        <v>6</v>
      </c>
    </row>
    <row r="359" spans="2:11">
      <c r="B359" s="19" t="s">
        <v>106</v>
      </c>
      <c r="C359" s="19" t="s">
        <v>6</v>
      </c>
      <c r="G359" s="11" t="s">
        <v>32</v>
      </c>
      <c r="H359" s="15">
        <f>H354/$C$37</f>
        <v>0.44444444444444442</v>
      </c>
    </row>
    <row r="360" spans="2:11">
      <c r="B360" s="11" t="s">
        <v>107</v>
      </c>
      <c r="C360" s="15">
        <f>C353/$C$37</f>
        <v>0.1111111111111111</v>
      </c>
      <c r="G360" s="11" t="s">
        <v>111</v>
      </c>
      <c r="H360" s="15">
        <f>H355/$C$37</f>
        <v>0.55555555555555558</v>
      </c>
    </row>
    <row r="361" spans="2:11">
      <c r="B361" s="11" t="s">
        <v>109</v>
      </c>
      <c r="C361" s="15">
        <f t="shared" ref="C361:C364" si="8">C354/$C$37</f>
        <v>0.33333333333333331</v>
      </c>
      <c r="G361" s="22"/>
    </row>
    <row r="362" spans="2:11">
      <c r="B362" s="11" t="s">
        <v>110</v>
      </c>
      <c r="C362" s="15">
        <f t="shared" si="8"/>
        <v>0.1111111111111111</v>
      </c>
    </row>
    <row r="363" spans="2:11">
      <c r="B363" s="11" t="s">
        <v>112</v>
      </c>
      <c r="C363" s="15">
        <f t="shared" si="8"/>
        <v>0</v>
      </c>
    </row>
    <row r="364" spans="2:11">
      <c r="B364" s="11" t="s">
        <v>113</v>
      </c>
      <c r="C364" s="15">
        <f t="shared" si="8"/>
        <v>0.44444444444444442</v>
      </c>
    </row>
    <row r="368" spans="2:11" ht="15" customHeight="1">
      <c r="B368" s="74" t="s">
        <v>114</v>
      </c>
      <c r="C368" s="74"/>
      <c r="D368" s="74"/>
      <c r="F368" s="75" t="s">
        <v>115</v>
      </c>
      <c r="G368" s="75"/>
      <c r="H368" s="75"/>
      <c r="I368" s="75"/>
      <c r="J368" s="75"/>
      <c r="K368" s="75"/>
    </row>
    <row r="369" spans="2:11" ht="15" customHeight="1">
      <c r="B369" s="74"/>
      <c r="C369" s="74"/>
      <c r="D369" s="74"/>
      <c r="F369" s="75"/>
      <c r="G369" s="75"/>
      <c r="H369" s="75"/>
      <c r="I369" s="75"/>
      <c r="J369" s="75"/>
      <c r="K369" s="75"/>
    </row>
    <row r="370" spans="2:11" ht="15" customHeight="1">
      <c r="B370" s="74"/>
      <c r="C370" s="74"/>
      <c r="D370" s="74"/>
      <c r="F370" s="75"/>
      <c r="G370" s="75"/>
      <c r="H370" s="75"/>
      <c r="I370" s="75"/>
      <c r="J370" s="75"/>
      <c r="K370" s="75"/>
    </row>
    <row r="371" spans="2:11">
      <c r="F371" s="75"/>
      <c r="G371" s="75"/>
      <c r="H371" s="75"/>
      <c r="I371" s="75"/>
      <c r="J371" s="75"/>
      <c r="K371" s="75"/>
    </row>
    <row r="372" spans="2:11">
      <c r="B372" s="19" t="s">
        <v>116</v>
      </c>
      <c r="C372" s="19" t="s">
        <v>5</v>
      </c>
    </row>
    <row r="373" spans="2:11">
      <c r="B373" s="11" t="s">
        <v>32</v>
      </c>
      <c r="C373" s="57">
        <v>9</v>
      </c>
    </row>
    <row r="374" spans="2:11">
      <c r="B374" s="11" t="s">
        <v>111</v>
      </c>
      <c r="C374" s="57">
        <v>0</v>
      </c>
      <c r="H374" s="19" t="s">
        <v>116</v>
      </c>
      <c r="I374" s="19" t="s">
        <v>5</v>
      </c>
    </row>
    <row r="375" spans="2:11">
      <c r="H375" s="11" t="s">
        <v>32</v>
      </c>
      <c r="I375" s="57">
        <v>9</v>
      </c>
    </row>
    <row r="376" spans="2:11">
      <c r="H376" s="11" t="s">
        <v>111</v>
      </c>
      <c r="I376" s="57">
        <v>0</v>
      </c>
    </row>
    <row r="377" spans="2:11">
      <c r="B377" s="19" t="s">
        <v>116</v>
      </c>
      <c r="C377" s="19" t="s">
        <v>6</v>
      </c>
    </row>
    <row r="378" spans="2:11">
      <c r="B378" s="11" t="s">
        <v>32</v>
      </c>
      <c r="C378" s="15">
        <f>C373/$C$37</f>
        <v>1</v>
      </c>
    </row>
    <row r="379" spans="2:11">
      <c r="B379" s="11" t="s">
        <v>111</v>
      </c>
      <c r="C379" s="15">
        <f>C374/$C$37</f>
        <v>0</v>
      </c>
      <c r="H379" s="19" t="s">
        <v>116</v>
      </c>
      <c r="I379" s="19" t="s">
        <v>6</v>
      </c>
    </row>
    <row r="380" spans="2:11">
      <c r="H380" s="11" t="s">
        <v>32</v>
      </c>
      <c r="I380" s="15">
        <f>I375/$C$37</f>
        <v>1</v>
      </c>
    </row>
    <row r="381" spans="2:11">
      <c r="H381" s="11" t="s">
        <v>111</v>
      </c>
      <c r="I381" s="15">
        <f>I376/$C$37</f>
        <v>0</v>
      </c>
    </row>
    <row r="383" spans="2:11" ht="15" customHeight="1">
      <c r="B383" s="74" t="s">
        <v>117</v>
      </c>
      <c r="C383" s="74"/>
      <c r="D383" s="74"/>
    </row>
    <row r="384" spans="2:11">
      <c r="B384" s="74"/>
      <c r="C384" s="74"/>
      <c r="D384" s="74"/>
    </row>
    <row r="385" spans="2:4">
      <c r="B385" s="74"/>
      <c r="C385" s="74"/>
      <c r="D385" s="74"/>
    </row>
    <row r="387" spans="2:4">
      <c r="B387" s="19" t="s">
        <v>118</v>
      </c>
      <c r="C387" s="72" t="s">
        <v>5</v>
      </c>
      <c r="D387" s="72"/>
    </row>
    <row r="388" spans="2:4">
      <c r="B388" s="57">
        <v>1</v>
      </c>
      <c r="C388" s="73">
        <v>0</v>
      </c>
      <c r="D388" s="73"/>
    </row>
    <row r="389" spans="2:4">
      <c r="B389" s="57">
        <v>2</v>
      </c>
      <c r="C389" s="73">
        <v>0</v>
      </c>
      <c r="D389" s="73"/>
    </row>
    <row r="390" spans="2:4">
      <c r="B390" s="57">
        <v>3</v>
      </c>
      <c r="C390" s="73">
        <v>1</v>
      </c>
      <c r="D390" s="73"/>
    </row>
    <row r="391" spans="2:4">
      <c r="B391" s="57">
        <v>4</v>
      </c>
      <c r="C391" s="73">
        <v>7</v>
      </c>
      <c r="D391" s="73"/>
    </row>
    <row r="392" spans="2:4">
      <c r="B392" s="57">
        <v>5</v>
      </c>
      <c r="C392" s="73">
        <v>1</v>
      </c>
      <c r="D392" s="73"/>
    </row>
    <row r="394" spans="2:4">
      <c r="B394" s="19" t="s">
        <v>118</v>
      </c>
      <c r="C394" s="72" t="s">
        <v>6</v>
      </c>
      <c r="D394" s="72"/>
    </row>
    <row r="395" spans="2:4">
      <c r="B395" s="57">
        <v>1</v>
      </c>
      <c r="C395" s="71">
        <f>C388/$C$37</f>
        <v>0</v>
      </c>
      <c r="D395" s="71"/>
    </row>
    <row r="396" spans="2:4">
      <c r="B396" s="57">
        <v>2</v>
      </c>
      <c r="C396" s="71">
        <f t="shared" ref="C396:C399" si="9">C389/$C$37</f>
        <v>0</v>
      </c>
      <c r="D396" s="71"/>
    </row>
    <row r="397" spans="2:4">
      <c r="B397" s="57">
        <v>3</v>
      </c>
      <c r="C397" s="71">
        <f t="shared" si="9"/>
        <v>0.1111111111111111</v>
      </c>
      <c r="D397" s="71"/>
    </row>
    <row r="398" spans="2:4">
      <c r="B398" s="57">
        <v>4</v>
      </c>
      <c r="C398" s="71">
        <f t="shared" si="9"/>
        <v>0.77777777777777779</v>
      </c>
      <c r="D398" s="71"/>
    </row>
    <row r="399" spans="2:4">
      <c r="B399" s="57">
        <v>5</v>
      </c>
      <c r="C399" s="71">
        <f t="shared" si="9"/>
        <v>0.1111111111111111</v>
      </c>
      <c r="D399" s="71"/>
    </row>
    <row r="404" spans="2:10" ht="15.75">
      <c r="B404" s="7" t="s">
        <v>119</v>
      </c>
    </row>
    <row r="406" spans="2:10">
      <c r="B406" s="72" t="s">
        <v>120</v>
      </c>
      <c r="C406" s="72"/>
      <c r="D406" s="72"/>
      <c r="E406" s="72"/>
      <c r="F406" s="72"/>
      <c r="G406" s="72"/>
      <c r="H406" s="72"/>
      <c r="I406" s="72"/>
      <c r="J406" s="72"/>
    </row>
    <row r="407" spans="2:10">
      <c r="B407" s="33" t="s">
        <v>242</v>
      </c>
      <c r="I407" s="24"/>
      <c r="J407" s="24"/>
    </row>
    <row r="408" spans="2:10">
      <c r="B408" s="33" t="s">
        <v>243</v>
      </c>
      <c r="J408" s="24"/>
    </row>
    <row r="409" spans="2:10">
      <c r="B409" s="33" t="s">
        <v>244</v>
      </c>
      <c r="J409" s="24"/>
    </row>
    <row r="410" spans="2:10">
      <c r="B410" s="33" t="s">
        <v>245</v>
      </c>
      <c r="J410" s="24"/>
    </row>
    <row r="411" spans="2:10">
      <c r="B411" s="33" t="s">
        <v>246</v>
      </c>
      <c r="J411" s="24"/>
    </row>
    <row r="412" spans="2:10">
      <c r="B412" s="33" t="s">
        <v>247</v>
      </c>
      <c r="J412" s="24"/>
    </row>
    <row r="413" spans="2:10">
      <c r="B413" s="33" t="s">
        <v>57</v>
      </c>
      <c r="J413" s="24"/>
    </row>
    <row r="414" spans="2:10">
      <c r="B414" s="33" t="s">
        <v>248</v>
      </c>
      <c r="I414"/>
      <c r="J414" s="25"/>
    </row>
    <row r="415" spans="2:10">
      <c r="B415" s="34" t="s">
        <v>249</v>
      </c>
      <c r="C415" s="26"/>
      <c r="D415" s="26"/>
      <c r="E415" s="26"/>
      <c r="F415" s="26"/>
      <c r="G415" s="26"/>
      <c r="H415" s="26"/>
      <c r="I415" s="26"/>
      <c r="J415" s="27"/>
    </row>
    <row r="416" spans="2:10">
      <c r="J416" s="24"/>
    </row>
    <row r="417" spans="9:10">
      <c r="J417" s="24"/>
    </row>
    <row r="418" spans="9:10">
      <c r="J418" s="24"/>
    </row>
    <row r="419" spans="9:10">
      <c r="J419" s="24"/>
    </row>
    <row r="420" spans="9:10">
      <c r="J420" s="24"/>
    </row>
    <row r="421" spans="9:10">
      <c r="J421" s="24"/>
    </row>
    <row r="422" spans="9:10">
      <c r="J422" s="24"/>
    </row>
    <row r="423" spans="9:10">
      <c r="J423" s="24"/>
    </row>
    <row r="424" spans="9:10">
      <c r="J424" s="24"/>
    </row>
    <row r="425" spans="9:10">
      <c r="J425" s="24"/>
    </row>
    <row r="426" spans="9:10">
      <c r="J426" s="24"/>
    </row>
    <row r="427" spans="9:10">
      <c r="J427" s="24"/>
    </row>
    <row r="428" spans="9:10">
      <c r="J428" s="24"/>
    </row>
    <row r="429" spans="9:10">
      <c r="I429" s="26"/>
      <c r="J429" s="27"/>
    </row>
  </sheetData>
  <mergeCells count="109">
    <mergeCell ref="K115:L115"/>
    <mergeCell ref="B116:D116"/>
    <mergeCell ref="E116:F116"/>
    <mergeCell ref="H116:J116"/>
    <mergeCell ref="K116:L116"/>
    <mergeCell ref="B12:F12"/>
    <mergeCell ref="B113:D113"/>
    <mergeCell ref="E113:F113"/>
    <mergeCell ref="H113:J113"/>
    <mergeCell ref="K113:L113"/>
    <mergeCell ref="B114:D114"/>
    <mergeCell ref="E114:F114"/>
    <mergeCell ref="H114:J114"/>
    <mergeCell ref="K114:L114"/>
    <mergeCell ref="B117:D117"/>
    <mergeCell ref="E117:F117"/>
    <mergeCell ref="B118:D118"/>
    <mergeCell ref="E118:F118"/>
    <mergeCell ref="B119:D119"/>
    <mergeCell ref="E119:F119"/>
    <mergeCell ref="B115:D115"/>
    <mergeCell ref="E115:F115"/>
    <mergeCell ref="H115:J115"/>
    <mergeCell ref="B124:D124"/>
    <mergeCell ref="E124:F124"/>
    <mergeCell ref="H124:J124"/>
    <mergeCell ref="K124:L124"/>
    <mergeCell ref="B125:D125"/>
    <mergeCell ref="E125:F125"/>
    <mergeCell ref="H125:J125"/>
    <mergeCell ref="K125:L125"/>
    <mergeCell ref="B122:D122"/>
    <mergeCell ref="E122:F122"/>
    <mergeCell ref="H122:J122"/>
    <mergeCell ref="K122:L122"/>
    <mergeCell ref="B123:D123"/>
    <mergeCell ref="E123:F123"/>
    <mergeCell ref="H123:J123"/>
    <mergeCell ref="K123:L123"/>
    <mergeCell ref="B171:C171"/>
    <mergeCell ref="B193:C193"/>
    <mergeCell ref="B194:C194"/>
    <mergeCell ref="B195:C195"/>
    <mergeCell ref="B196:C196"/>
    <mergeCell ref="B197:D197"/>
    <mergeCell ref="B126:D126"/>
    <mergeCell ref="E126:F126"/>
    <mergeCell ref="B127:D127"/>
    <mergeCell ref="E127:F127"/>
    <mergeCell ref="B128:D128"/>
    <mergeCell ref="E128:F128"/>
    <mergeCell ref="B214:D214"/>
    <mergeCell ref="B215:D215"/>
    <mergeCell ref="B216:D216"/>
    <mergeCell ref="B217:D217"/>
    <mergeCell ref="B218:D218"/>
    <mergeCell ref="B219:D219"/>
    <mergeCell ref="B198:D198"/>
    <mergeCell ref="B199:D199"/>
    <mergeCell ref="B200:D200"/>
    <mergeCell ref="B201:D201"/>
    <mergeCell ref="B202:D202"/>
    <mergeCell ref="B213:D213"/>
    <mergeCell ref="B231:D231"/>
    <mergeCell ref="H231:I231"/>
    <mergeCell ref="B232:D232"/>
    <mergeCell ref="H232:I232"/>
    <mergeCell ref="B261:D261"/>
    <mergeCell ref="B262:D262"/>
    <mergeCell ref="B220:D220"/>
    <mergeCell ref="B221:D221"/>
    <mergeCell ref="B229:D229"/>
    <mergeCell ref="H229:I229"/>
    <mergeCell ref="B230:D230"/>
    <mergeCell ref="H230:I230"/>
    <mergeCell ref="B269:D269"/>
    <mergeCell ref="B329:E329"/>
    <mergeCell ref="B330:E330"/>
    <mergeCell ref="B331:E331"/>
    <mergeCell ref="B332:E332"/>
    <mergeCell ref="B333:E333"/>
    <mergeCell ref="B263:D263"/>
    <mergeCell ref="B264:D264"/>
    <mergeCell ref="B265:D265"/>
    <mergeCell ref="B266:D266"/>
    <mergeCell ref="B267:D267"/>
    <mergeCell ref="B268:D268"/>
    <mergeCell ref="B368:D370"/>
    <mergeCell ref="F368:K371"/>
    <mergeCell ref="B383:D385"/>
    <mergeCell ref="C387:D387"/>
    <mergeCell ref="C388:D388"/>
    <mergeCell ref="C389:D389"/>
    <mergeCell ref="B334:E334"/>
    <mergeCell ref="B335:E335"/>
    <mergeCell ref="B336:E336"/>
    <mergeCell ref="B337:E337"/>
    <mergeCell ref="B346:D349"/>
    <mergeCell ref="F346:I348"/>
    <mergeCell ref="C397:D397"/>
    <mergeCell ref="C398:D398"/>
    <mergeCell ref="C399:D399"/>
    <mergeCell ref="B406:J406"/>
    <mergeCell ref="C390:D390"/>
    <mergeCell ref="C391:D391"/>
    <mergeCell ref="C392:D392"/>
    <mergeCell ref="C394:D394"/>
    <mergeCell ref="C395:D395"/>
    <mergeCell ref="C396:D396"/>
  </mergeCell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9F9174-8C6A-4674-9EEC-B43598B36070}">
  <dimension ref="B10:K266"/>
  <sheetViews>
    <sheetView tabSelected="1" topLeftCell="A226" workbookViewId="0">
      <selection activeCell="C249" sqref="C249:D249"/>
    </sheetView>
  </sheetViews>
  <sheetFormatPr baseColWidth="10" defaultColWidth="11.42578125" defaultRowHeight="15"/>
  <cols>
    <col min="1" max="1" width="11.42578125" style="1"/>
    <col min="2" max="2" width="38.5703125" style="1" customWidth="1"/>
    <col min="3" max="3" width="23.5703125" style="1" customWidth="1"/>
    <col min="4" max="4" width="15.28515625" style="1" customWidth="1"/>
    <col min="5" max="5" width="25.85546875" style="1" customWidth="1"/>
    <col min="6" max="6" width="31.7109375" style="1" customWidth="1"/>
    <col min="7" max="7" width="40" style="1" customWidth="1"/>
    <col min="8" max="8" width="30.42578125" style="1" customWidth="1"/>
    <col min="9" max="9" width="20.42578125" style="1" customWidth="1"/>
    <col min="10" max="10" width="16.42578125" style="1" customWidth="1"/>
    <col min="11" max="11" width="17.28515625" style="1" customWidth="1"/>
    <col min="12" max="12" width="21.42578125" style="1" customWidth="1"/>
    <col min="13" max="13" width="39.28515625" style="1" customWidth="1"/>
    <col min="14" max="16384" width="11.42578125" style="1"/>
  </cols>
  <sheetData>
    <row r="10" spans="2:6" ht="26.25" customHeight="1"/>
    <row r="11" spans="2:6">
      <c r="B11" s="5" t="s">
        <v>2</v>
      </c>
    </row>
    <row r="12" spans="2:6" ht="28.5" customHeight="1">
      <c r="B12" s="102" t="s">
        <v>250</v>
      </c>
      <c r="C12" s="102"/>
      <c r="D12" s="102"/>
      <c r="E12" s="102"/>
      <c r="F12" s="102"/>
    </row>
    <row r="13" spans="2:6">
      <c r="B13" s="5" t="s">
        <v>3</v>
      </c>
    </row>
    <row r="14" spans="2:6">
      <c r="B14" s="5"/>
    </row>
    <row r="15" spans="2:6">
      <c r="B15" s="5"/>
    </row>
    <row r="16" spans="2:6">
      <c r="B16" s="5"/>
    </row>
    <row r="17" spans="2:4">
      <c r="B17" s="5"/>
    </row>
    <row r="18" spans="2:4">
      <c r="B18" s="5"/>
    </row>
    <row r="28" spans="2:4" ht="48" customHeight="1"/>
    <row r="29" spans="2:4" ht="21.75" customHeight="1">
      <c r="B29" s="35" t="s">
        <v>146</v>
      </c>
      <c r="C29" s="35" t="s">
        <v>147</v>
      </c>
      <c r="D29" s="35" t="s">
        <v>148</v>
      </c>
    </row>
    <row r="30" spans="2:4" ht="21.75" customHeight="1">
      <c r="B30" s="37">
        <v>10</v>
      </c>
      <c r="C30" s="37">
        <v>0</v>
      </c>
      <c r="D30" s="37">
        <v>0</v>
      </c>
    </row>
    <row r="31" spans="2:4" ht="21.75" customHeight="1"/>
    <row r="32" spans="2:4" ht="21.75" customHeight="1">
      <c r="B32" s="6" t="s">
        <v>251</v>
      </c>
    </row>
    <row r="33" spans="2:4" ht="21.75" customHeight="1">
      <c r="B33" s="6" t="s">
        <v>252</v>
      </c>
    </row>
    <row r="34" spans="2:4" ht="21.75" customHeight="1">
      <c r="B34" s="6" t="s">
        <v>280</v>
      </c>
    </row>
    <row r="35" spans="2:4" ht="21.75" customHeight="1">
      <c r="B35" s="6" t="s">
        <v>281</v>
      </c>
    </row>
    <row r="37" spans="2:4" ht="15.75">
      <c r="B37" s="7" t="s">
        <v>4</v>
      </c>
    </row>
    <row r="39" spans="2:4">
      <c r="B39" s="8" t="s">
        <v>4</v>
      </c>
      <c r="C39" s="40" t="s">
        <v>5</v>
      </c>
      <c r="D39" s="40" t="s">
        <v>6</v>
      </c>
    </row>
    <row r="40" spans="2:4">
      <c r="B40" s="9" t="s">
        <v>7</v>
      </c>
      <c r="C40" s="28">
        <v>8</v>
      </c>
      <c r="D40" s="10">
        <f>C40/$C$42</f>
        <v>0.8</v>
      </c>
    </row>
    <row r="41" spans="2:4">
      <c r="B41" s="9" t="s">
        <v>8</v>
      </c>
      <c r="C41" s="28">
        <v>2</v>
      </c>
      <c r="D41" s="10">
        <f>C41/$C$42</f>
        <v>0.2</v>
      </c>
    </row>
    <row r="42" spans="2:4">
      <c r="B42" s="9" t="s">
        <v>9</v>
      </c>
      <c r="C42" s="29">
        <f>SUM(C40:C41)</f>
        <v>10</v>
      </c>
      <c r="D42" s="10">
        <f t="shared" ref="D42" si="0">C42/$C$42</f>
        <v>1</v>
      </c>
    </row>
    <row r="62" spans="2:4" ht="15.75">
      <c r="B62" s="7" t="s">
        <v>10</v>
      </c>
    </row>
    <row r="64" spans="2:4">
      <c r="B64" s="8" t="s">
        <v>10</v>
      </c>
      <c r="C64" s="40" t="s">
        <v>5</v>
      </c>
      <c r="D64" s="40" t="s">
        <v>6</v>
      </c>
    </row>
    <row r="65" spans="2:4">
      <c r="B65" s="9" t="s">
        <v>11</v>
      </c>
      <c r="C65" s="28">
        <v>2</v>
      </c>
      <c r="D65" s="10">
        <f>C65/$C$68</f>
        <v>0.2</v>
      </c>
    </row>
    <row r="66" spans="2:4">
      <c r="B66" s="9" t="s">
        <v>12</v>
      </c>
      <c r="C66" s="28">
        <v>8</v>
      </c>
      <c r="D66" s="10">
        <f t="shared" ref="D66:D67" si="1">C66/$C$68</f>
        <v>0.8</v>
      </c>
    </row>
    <row r="67" spans="2:4">
      <c r="B67" s="9" t="s">
        <v>13</v>
      </c>
      <c r="C67" s="28">
        <v>0</v>
      </c>
      <c r="D67" s="10">
        <f t="shared" si="1"/>
        <v>0</v>
      </c>
    </row>
    <row r="68" spans="2:4">
      <c r="B68" s="9" t="s">
        <v>9</v>
      </c>
      <c r="C68" s="29">
        <f>SUM(C65:C67)</f>
        <v>10</v>
      </c>
      <c r="D68" s="10">
        <f t="shared" ref="D68" si="2">C68/$C$42</f>
        <v>1</v>
      </c>
    </row>
    <row r="88" spans="2:4" ht="15.75">
      <c r="B88" s="7" t="s">
        <v>15</v>
      </c>
    </row>
    <row r="90" spans="2:4">
      <c r="B90" s="40" t="s">
        <v>16</v>
      </c>
      <c r="C90" s="40" t="s">
        <v>5</v>
      </c>
      <c r="D90" s="40" t="s">
        <v>6</v>
      </c>
    </row>
    <row r="91" spans="2:4">
      <c r="B91" s="30">
        <v>0</v>
      </c>
      <c r="C91" s="28">
        <v>8</v>
      </c>
      <c r="D91" s="10">
        <f>C91/$C$95</f>
        <v>0.8</v>
      </c>
    </row>
    <row r="92" spans="2:4">
      <c r="B92" s="30">
        <v>1</v>
      </c>
      <c r="C92" s="28">
        <v>1</v>
      </c>
      <c r="D92" s="10">
        <f>C92/$C$95</f>
        <v>0.1</v>
      </c>
    </row>
    <row r="93" spans="2:4">
      <c r="B93" s="30">
        <v>2</v>
      </c>
      <c r="C93" s="28">
        <v>1</v>
      </c>
      <c r="D93" s="10">
        <f t="shared" ref="D93:D94" si="3">C93/$C$95</f>
        <v>0.1</v>
      </c>
    </row>
    <row r="94" spans="2:4">
      <c r="B94" s="36" t="s">
        <v>17</v>
      </c>
      <c r="C94" s="28">
        <v>0</v>
      </c>
      <c r="D94" s="10">
        <f t="shared" si="3"/>
        <v>0</v>
      </c>
    </row>
    <row r="95" spans="2:4">
      <c r="B95" s="30" t="s">
        <v>9</v>
      </c>
      <c r="C95" s="29">
        <f>SUM(C91:C94)</f>
        <v>10</v>
      </c>
      <c r="D95" s="10">
        <f t="shared" ref="D95" si="4">C95/$C$42</f>
        <v>1</v>
      </c>
    </row>
    <row r="115" spans="2:6" ht="15.75">
      <c r="B115" s="7" t="s">
        <v>18</v>
      </c>
    </row>
    <row r="116" spans="2:6" ht="15.75">
      <c r="B116" s="7"/>
    </row>
    <row r="118" spans="2:6" ht="84" customHeight="1">
      <c r="B118" s="103" t="s">
        <v>19</v>
      </c>
      <c r="C118" s="103"/>
      <c r="D118" s="103"/>
      <c r="E118" s="104" t="s">
        <v>5</v>
      </c>
      <c r="F118" s="104"/>
    </row>
    <row r="119" spans="2:6">
      <c r="B119" s="82" t="s">
        <v>21</v>
      </c>
      <c r="C119" s="82"/>
      <c r="D119" s="82"/>
      <c r="E119" s="99">
        <v>10</v>
      </c>
      <c r="F119" s="99"/>
    </row>
    <row r="120" spans="2:6">
      <c r="B120" s="82" t="s">
        <v>23</v>
      </c>
      <c r="C120" s="82"/>
      <c r="D120" s="82"/>
      <c r="E120" s="99">
        <v>0</v>
      </c>
      <c r="F120" s="99"/>
    </row>
    <row r="121" spans="2:6">
      <c r="B121" s="82" t="s">
        <v>25</v>
      </c>
      <c r="C121" s="82"/>
      <c r="D121" s="82"/>
      <c r="E121" s="99">
        <v>0</v>
      </c>
      <c r="F121" s="99"/>
    </row>
    <row r="122" spans="2:6">
      <c r="B122" s="82" t="s">
        <v>27</v>
      </c>
      <c r="C122" s="82"/>
      <c r="D122" s="82"/>
      <c r="E122" s="99">
        <v>0</v>
      </c>
      <c r="F122" s="99"/>
    </row>
    <row r="123" spans="2:6">
      <c r="B123" s="82" t="s">
        <v>28</v>
      </c>
      <c r="C123" s="82"/>
      <c r="D123" s="82"/>
      <c r="E123" s="99">
        <v>0</v>
      </c>
      <c r="F123" s="99"/>
    </row>
    <row r="124" spans="2:6">
      <c r="B124" s="82" t="s">
        <v>29</v>
      </c>
      <c r="C124" s="82"/>
      <c r="D124" s="82"/>
      <c r="E124" s="99">
        <v>0</v>
      </c>
      <c r="F124" s="99"/>
    </row>
    <row r="125" spans="2:6">
      <c r="B125" s="82" t="s">
        <v>9</v>
      </c>
      <c r="C125" s="82"/>
      <c r="D125" s="82"/>
      <c r="E125" s="99">
        <f>SUM(E119:F124)</f>
        <v>10</v>
      </c>
      <c r="F125" s="99"/>
    </row>
    <row r="126" spans="2:6">
      <c r="B126" s="12"/>
      <c r="C126" s="12"/>
      <c r="D126" s="12"/>
      <c r="E126" s="39"/>
      <c r="F126" s="39"/>
    </row>
    <row r="128" spans="2:6">
      <c r="B128" s="96" t="s">
        <v>30</v>
      </c>
      <c r="C128" s="96"/>
      <c r="D128" s="96"/>
      <c r="E128" s="96" t="s">
        <v>6</v>
      </c>
      <c r="F128" s="96"/>
    </row>
    <row r="129" spans="2:6">
      <c r="B129" s="82" t="s">
        <v>21</v>
      </c>
      <c r="C129" s="82"/>
      <c r="D129" s="82"/>
      <c r="E129" s="71">
        <f>E119/$E$125</f>
        <v>1</v>
      </c>
      <c r="F129" s="71"/>
    </row>
    <row r="130" spans="2:6">
      <c r="B130" s="82" t="s">
        <v>23</v>
      </c>
      <c r="C130" s="82"/>
      <c r="D130" s="82"/>
      <c r="E130" s="71">
        <f>E120/$E$125</f>
        <v>0</v>
      </c>
      <c r="F130" s="71"/>
    </row>
    <row r="131" spans="2:6">
      <c r="B131" s="82" t="s">
        <v>25</v>
      </c>
      <c r="C131" s="82"/>
      <c r="D131" s="82"/>
      <c r="E131" s="71">
        <f>E121/$E$125</f>
        <v>0</v>
      </c>
      <c r="F131" s="71"/>
    </row>
    <row r="132" spans="2:6">
      <c r="B132" s="82" t="s">
        <v>27</v>
      </c>
      <c r="C132" s="82"/>
      <c r="D132" s="82"/>
      <c r="E132" s="71">
        <f t="shared" ref="E132:E134" si="5">E122/$E$125</f>
        <v>0</v>
      </c>
      <c r="F132" s="71"/>
    </row>
    <row r="133" spans="2:6">
      <c r="B133" s="82" t="s">
        <v>28</v>
      </c>
      <c r="C133" s="82"/>
      <c r="D133" s="82"/>
      <c r="E133" s="71">
        <f t="shared" si="5"/>
        <v>0</v>
      </c>
      <c r="F133" s="71"/>
    </row>
    <row r="134" spans="2:6">
      <c r="B134" s="82" t="s">
        <v>29</v>
      </c>
      <c r="C134" s="82"/>
      <c r="D134" s="82"/>
      <c r="E134" s="71">
        <f t="shared" si="5"/>
        <v>0</v>
      </c>
      <c r="F134" s="71"/>
    </row>
    <row r="156" spans="2:9" ht="15.75">
      <c r="B156" s="7" t="s">
        <v>34</v>
      </c>
    </row>
    <row r="158" spans="2:9" ht="24">
      <c r="B158" s="32" t="s">
        <v>152</v>
      </c>
      <c r="C158" s="32" t="s">
        <v>36</v>
      </c>
      <c r="D158" s="32" t="s">
        <v>37</v>
      </c>
      <c r="E158" s="32" t="s">
        <v>38</v>
      </c>
      <c r="F158" s="41" t="s">
        <v>41</v>
      </c>
      <c r="G158" s="41" t="s">
        <v>46</v>
      </c>
      <c r="H158" s="41" t="s">
        <v>157</v>
      </c>
      <c r="I158" s="41" t="s">
        <v>48</v>
      </c>
    </row>
    <row r="159" spans="2:9">
      <c r="B159" s="48" t="s">
        <v>134</v>
      </c>
      <c r="C159" s="48" t="s">
        <v>253</v>
      </c>
      <c r="D159" s="48" t="s">
        <v>260</v>
      </c>
      <c r="E159" s="48" t="s">
        <v>167</v>
      </c>
      <c r="F159" s="48" t="s">
        <v>155</v>
      </c>
      <c r="G159" s="48" t="s">
        <v>156</v>
      </c>
      <c r="H159" s="48" t="s">
        <v>268</v>
      </c>
      <c r="I159" s="48" t="s">
        <v>136</v>
      </c>
    </row>
    <row r="160" spans="2:9">
      <c r="B160" s="13" t="s">
        <v>134</v>
      </c>
      <c r="C160" s="13" t="s">
        <v>254</v>
      </c>
      <c r="D160" s="13" t="s">
        <v>261</v>
      </c>
      <c r="E160" s="13" t="s">
        <v>262</v>
      </c>
      <c r="F160" s="13" t="s">
        <v>155</v>
      </c>
      <c r="G160" s="13" t="s">
        <v>269</v>
      </c>
      <c r="H160" s="13" t="s">
        <v>270</v>
      </c>
      <c r="I160" s="13" t="s">
        <v>271</v>
      </c>
    </row>
    <row r="161" spans="2:9">
      <c r="B161" s="48" t="s">
        <v>134</v>
      </c>
      <c r="C161" s="48" t="s">
        <v>255</v>
      </c>
      <c r="D161" s="48" t="s">
        <v>154</v>
      </c>
      <c r="E161" s="48" t="s">
        <v>167</v>
      </c>
      <c r="F161" s="48" t="s">
        <v>155</v>
      </c>
      <c r="G161" s="48" t="s">
        <v>156</v>
      </c>
      <c r="H161" s="48" t="s">
        <v>207</v>
      </c>
      <c r="I161" s="48" t="s">
        <v>136</v>
      </c>
    </row>
    <row r="162" spans="2:9" ht="45">
      <c r="B162" s="48" t="s">
        <v>256</v>
      </c>
      <c r="C162" s="48" t="s">
        <v>257</v>
      </c>
      <c r="D162" s="48" t="s">
        <v>263</v>
      </c>
      <c r="E162" s="48" t="s">
        <v>264</v>
      </c>
      <c r="F162" s="48" t="s">
        <v>155</v>
      </c>
      <c r="G162" s="48" t="s">
        <v>269</v>
      </c>
      <c r="H162" s="64" t="s">
        <v>274</v>
      </c>
      <c r="I162" s="64" t="s">
        <v>275</v>
      </c>
    </row>
    <row r="163" spans="2:9">
      <c r="B163" s="13" t="s">
        <v>134</v>
      </c>
      <c r="C163" s="13" t="s">
        <v>258</v>
      </c>
      <c r="D163" s="13" t="s">
        <v>154</v>
      </c>
      <c r="E163" s="13" t="s">
        <v>265</v>
      </c>
      <c r="F163" s="13" t="s">
        <v>155</v>
      </c>
      <c r="G163" s="13" t="s">
        <v>156</v>
      </c>
      <c r="H163" s="13" t="s">
        <v>130</v>
      </c>
      <c r="I163" s="13" t="s">
        <v>272</v>
      </c>
    </row>
    <row r="164" spans="2:9" ht="45">
      <c r="B164" s="48" t="s">
        <v>134</v>
      </c>
      <c r="C164" s="48" t="s">
        <v>259</v>
      </c>
      <c r="D164" s="48" t="s">
        <v>266</v>
      </c>
      <c r="E164" s="48" t="s">
        <v>267</v>
      </c>
      <c r="F164" s="48" t="s">
        <v>155</v>
      </c>
      <c r="G164" s="48" t="s">
        <v>156</v>
      </c>
      <c r="H164" s="48" t="s">
        <v>273</v>
      </c>
      <c r="I164" s="64" t="s">
        <v>276</v>
      </c>
    </row>
    <row r="167" spans="2:9" ht="15.75">
      <c r="B167" s="7" t="s">
        <v>55</v>
      </c>
    </row>
    <row r="169" spans="2:9" ht="69" customHeight="1">
      <c r="B169" s="89" t="s">
        <v>158</v>
      </c>
      <c r="C169" s="90"/>
      <c r="D169" s="16" t="s">
        <v>5</v>
      </c>
      <c r="E169" s="16" t="s">
        <v>6</v>
      </c>
    </row>
    <row r="170" spans="2:9">
      <c r="B170" s="91" t="s">
        <v>32</v>
      </c>
      <c r="C170" s="92"/>
      <c r="D170" s="36">
        <v>3</v>
      </c>
      <c r="E170" s="17">
        <f>D170/$D$172</f>
        <v>0.3</v>
      </c>
    </row>
    <row r="171" spans="2:9">
      <c r="B171" s="76" t="s">
        <v>57</v>
      </c>
      <c r="C171" s="76"/>
      <c r="D171" s="36">
        <v>7</v>
      </c>
      <c r="E171" s="17">
        <f>D171/$D$172</f>
        <v>0.7</v>
      </c>
    </row>
    <row r="172" spans="2:9">
      <c r="B172" s="76" t="s">
        <v>58</v>
      </c>
      <c r="C172" s="76"/>
      <c r="D172" s="36">
        <f>SUM(D170:D171)</f>
        <v>10</v>
      </c>
      <c r="E172" s="31">
        <f>SUM(E170:E171)</f>
        <v>1</v>
      </c>
    </row>
    <row r="173" spans="2:9">
      <c r="B173" s="106"/>
      <c r="C173" s="106"/>
      <c r="D173" s="106"/>
    </row>
    <row r="174" spans="2:9">
      <c r="B174" s="106"/>
      <c r="C174" s="106"/>
      <c r="D174" s="106"/>
    </row>
    <row r="175" spans="2:9">
      <c r="B175" s="106"/>
      <c r="C175" s="106"/>
      <c r="D175" s="106"/>
    </row>
    <row r="176" spans="2:9">
      <c r="B176" s="106"/>
      <c r="C176" s="106"/>
      <c r="D176" s="106"/>
    </row>
    <row r="177" spans="2:6">
      <c r="B177" s="106"/>
      <c r="C177" s="106"/>
      <c r="D177" s="106"/>
    </row>
    <row r="178" spans="2:6">
      <c r="B178" s="106"/>
      <c r="C178" s="106"/>
      <c r="D178" s="106"/>
    </row>
    <row r="184" spans="2:6" ht="15.75">
      <c r="B184" s="7" t="s">
        <v>72</v>
      </c>
    </row>
    <row r="185" spans="2:6" ht="15.75">
      <c r="B185" s="7"/>
    </row>
    <row r="186" spans="2:6">
      <c r="B186" s="18" t="s">
        <v>73</v>
      </c>
    </row>
    <row r="187" spans="2:6">
      <c r="B187" s="18"/>
    </row>
    <row r="188" spans="2:6">
      <c r="B188" s="18"/>
    </row>
    <row r="189" spans="2:6">
      <c r="B189" s="83" t="s">
        <v>74</v>
      </c>
      <c r="C189" s="83"/>
      <c r="D189" s="83"/>
      <c r="E189" s="38" t="s">
        <v>5</v>
      </c>
      <c r="F189" s="38" t="s">
        <v>6</v>
      </c>
    </row>
    <row r="190" spans="2:6">
      <c r="B190" s="78" t="s">
        <v>75</v>
      </c>
      <c r="C190" s="78"/>
      <c r="D190" s="78"/>
      <c r="E190" s="36">
        <v>7</v>
      </c>
      <c r="F190" s="49">
        <f t="shared" ref="F190:F196" si="6">E190/$E$197</f>
        <v>0.31818181818181818</v>
      </c>
    </row>
    <row r="191" spans="2:6">
      <c r="B191" s="78" t="s">
        <v>76</v>
      </c>
      <c r="C191" s="78"/>
      <c r="D191" s="78"/>
      <c r="E191" s="36">
        <v>8</v>
      </c>
      <c r="F191" s="49">
        <f t="shared" si="6"/>
        <v>0.36363636363636365</v>
      </c>
    </row>
    <row r="192" spans="2:6">
      <c r="B192" s="78" t="s">
        <v>159</v>
      </c>
      <c r="C192" s="78"/>
      <c r="D192" s="78"/>
      <c r="E192" s="36">
        <v>6</v>
      </c>
      <c r="F192" s="49">
        <f t="shared" si="6"/>
        <v>0.27272727272727271</v>
      </c>
    </row>
    <row r="193" spans="2:6">
      <c r="B193" s="78" t="s">
        <v>160</v>
      </c>
      <c r="C193" s="78"/>
      <c r="D193" s="78"/>
      <c r="E193" s="36">
        <v>0</v>
      </c>
      <c r="F193" s="49">
        <f t="shared" si="6"/>
        <v>0</v>
      </c>
    </row>
    <row r="194" spans="2:6">
      <c r="B194" s="78" t="s">
        <v>80</v>
      </c>
      <c r="C194" s="78"/>
      <c r="D194" s="78"/>
      <c r="E194" s="36">
        <v>1</v>
      </c>
      <c r="F194" s="49">
        <f t="shared" si="6"/>
        <v>4.5454545454545456E-2</v>
      </c>
    </row>
    <row r="195" spans="2:6">
      <c r="B195" s="78" t="s">
        <v>82</v>
      </c>
      <c r="C195" s="78"/>
      <c r="D195" s="78"/>
      <c r="E195" s="36">
        <v>0</v>
      </c>
      <c r="F195" s="49">
        <f t="shared" si="6"/>
        <v>0</v>
      </c>
    </row>
    <row r="196" spans="2:6">
      <c r="B196" s="78" t="s">
        <v>81</v>
      </c>
      <c r="C196" s="78"/>
      <c r="D196" s="78"/>
      <c r="E196" s="36">
        <v>0</v>
      </c>
      <c r="F196" s="49">
        <f t="shared" si="6"/>
        <v>0</v>
      </c>
    </row>
    <row r="197" spans="2:6">
      <c r="B197" s="78" t="s">
        <v>9</v>
      </c>
      <c r="C197" s="78"/>
      <c r="D197" s="78"/>
      <c r="E197" s="36">
        <f>SUM(E190:E196)</f>
        <v>22</v>
      </c>
      <c r="F197" s="49">
        <f>SUM(F190:F196)</f>
        <v>1</v>
      </c>
    </row>
    <row r="198" spans="2:6" ht="10.5" customHeight="1"/>
    <row r="199" spans="2:6" ht="18.75" customHeight="1">
      <c r="B199" s="7" t="s">
        <v>83</v>
      </c>
    </row>
    <row r="200" spans="2:6" ht="10.5" customHeight="1">
      <c r="B200" s="7"/>
    </row>
    <row r="201" spans="2:6" ht="18.75" customHeight="1">
      <c r="B201" s="18" t="s">
        <v>161</v>
      </c>
    </row>
    <row r="202" spans="2:6">
      <c r="B202" s="18"/>
    </row>
    <row r="203" spans="2:6">
      <c r="B203" s="18"/>
    </row>
    <row r="204" spans="2:6">
      <c r="B204" s="38" t="s">
        <v>85</v>
      </c>
      <c r="C204" s="38" t="s">
        <v>5</v>
      </c>
      <c r="D204" s="38" t="s">
        <v>6</v>
      </c>
    </row>
    <row r="205" spans="2:6">
      <c r="B205" s="36" t="s">
        <v>122</v>
      </c>
      <c r="C205" s="36">
        <v>3</v>
      </c>
      <c r="D205" s="49">
        <f>C205/$C$209</f>
        <v>0.3</v>
      </c>
    </row>
    <row r="206" spans="2:6">
      <c r="B206" s="36" t="s">
        <v>123</v>
      </c>
      <c r="C206" s="36">
        <v>6</v>
      </c>
      <c r="D206" s="49">
        <f t="shared" ref="D206:D208" si="7">C206/$C$209</f>
        <v>0.6</v>
      </c>
    </row>
    <row r="207" spans="2:6">
      <c r="B207" s="36" t="s">
        <v>124</v>
      </c>
      <c r="C207" s="36">
        <v>1</v>
      </c>
      <c r="D207" s="49">
        <f t="shared" si="7"/>
        <v>0.1</v>
      </c>
    </row>
    <row r="208" spans="2:6">
      <c r="B208" s="36" t="s">
        <v>162</v>
      </c>
      <c r="C208" s="36">
        <v>0</v>
      </c>
      <c r="D208" s="49">
        <f t="shared" si="7"/>
        <v>0</v>
      </c>
    </row>
    <row r="209" spans="2:11">
      <c r="B209" s="36" t="s">
        <v>9</v>
      </c>
      <c r="C209" s="36">
        <f>SUM(C205:C208)</f>
        <v>10</v>
      </c>
      <c r="D209" s="49">
        <f>SUM(D205:D208)</f>
        <v>0.99999999999999989</v>
      </c>
    </row>
    <row r="217" spans="2:11" ht="15" customHeight="1">
      <c r="B217" s="74" t="s">
        <v>114</v>
      </c>
      <c r="C217" s="74"/>
      <c r="D217" s="74"/>
      <c r="F217" s="108"/>
      <c r="G217" s="108"/>
      <c r="H217" s="108"/>
      <c r="I217" s="108"/>
      <c r="J217" s="108"/>
      <c r="K217" s="108"/>
    </row>
    <row r="218" spans="2:11" ht="15" customHeight="1">
      <c r="B218" s="74"/>
      <c r="C218" s="74"/>
      <c r="D218" s="74"/>
      <c r="F218" s="108"/>
      <c r="G218" s="108"/>
      <c r="H218" s="108"/>
      <c r="I218" s="108"/>
      <c r="J218" s="108"/>
      <c r="K218" s="108"/>
    </row>
    <row r="219" spans="2:11" ht="15" customHeight="1">
      <c r="B219" s="74"/>
      <c r="C219" s="74"/>
      <c r="D219" s="74"/>
      <c r="F219" s="108"/>
      <c r="G219" s="108"/>
      <c r="H219" s="108"/>
      <c r="I219" s="108"/>
      <c r="J219" s="108"/>
      <c r="K219" s="108"/>
    </row>
    <row r="220" spans="2:11">
      <c r="F220" s="108"/>
      <c r="G220" s="108"/>
      <c r="H220" s="108"/>
      <c r="I220" s="108"/>
      <c r="J220" s="108"/>
      <c r="K220" s="108"/>
    </row>
    <row r="221" spans="2:11">
      <c r="B221" s="35" t="s">
        <v>116</v>
      </c>
      <c r="C221" s="35" t="s">
        <v>5</v>
      </c>
      <c r="D221" s="35" t="s">
        <v>6</v>
      </c>
    </row>
    <row r="222" spans="2:11">
      <c r="B222" s="37" t="s">
        <v>32</v>
      </c>
      <c r="C222" s="36">
        <v>9</v>
      </c>
      <c r="D222" s="49">
        <f>C222/$C$224</f>
        <v>0.9</v>
      </c>
    </row>
    <row r="223" spans="2:11">
      <c r="B223" s="37" t="s">
        <v>111</v>
      </c>
      <c r="C223" s="36">
        <v>1</v>
      </c>
      <c r="D223" s="49">
        <f>C223/$C$224</f>
        <v>0.1</v>
      </c>
    </row>
    <row r="224" spans="2:11">
      <c r="B224" s="37" t="s">
        <v>9</v>
      </c>
      <c r="C224" s="36">
        <f>SUM(C222:C223)</f>
        <v>10</v>
      </c>
      <c r="D224" s="49">
        <f>SUM(D222:D223)</f>
        <v>1</v>
      </c>
    </row>
    <row r="230" spans="2:9">
      <c r="H230" s="2"/>
      <c r="I230" s="50"/>
    </row>
    <row r="231" spans="2:9">
      <c r="B231" s="1" t="s">
        <v>115</v>
      </c>
      <c r="H231" s="2"/>
      <c r="I231" s="50"/>
    </row>
    <row r="232" spans="2:9">
      <c r="H232" s="2"/>
      <c r="I232" s="50"/>
    </row>
    <row r="233" spans="2:9">
      <c r="H233" s="2"/>
      <c r="I233" s="50"/>
    </row>
    <row r="234" spans="2:9">
      <c r="B234" s="35" t="s">
        <v>116</v>
      </c>
      <c r="C234" s="35" t="s">
        <v>5</v>
      </c>
      <c r="D234" s="35" t="s">
        <v>6</v>
      </c>
      <c r="H234" s="2"/>
      <c r="I234" s="50"/>
    </row>
    <row r="235" spans="2:9">
      <c r="B235" s="37" t="s">
        <v>32</v>
      </c>
      <c r="C235" s="36">
        <v>9</v>
      </c>
      <c r="D235" s="49">
        <f>C235/$C$237</f>
        <v>0.9</v>
      </c>
      <c r="H235" s="2"/>
      <c r="I235" s="50"/>
    </row>
    <row r="236" spans="2:9">
      <c r="B236" s="37" t="s">
        <v>111</v>
      </c>
      <c r="C236" s="36">
        <v>1</v>
      </c>
      <c r="D236" s="49">
        <f>C236/$C$237</f>
        <v>0.1</v>
      </c>
      <c r="H236" s="2"/>
      <c r="I236" s="50"/>
    </row>
    <row r="237" spans="2:9">
      <c r="B237" s="37" t="s">
        <v>9</v>
      </c>
      <c r="C237" s="36">
        <f>SUM(C235:C236)</f>
        <v>10</v>
      </c>
      <c r="D237" s="49">
        <f>SUM(D235:D236)</f>
        <v>1</v>
      </c>
      <c r="H237" s="2"/>
      <c r="I237" s="50"/>
    </row>
    <row r="238" spans="2:9">
      <c r="H238" s="2"/>
      <c r="I238" s="50"/>
    </row>
    <row r="239" spans="2:9">
      <c r="H239" s="2"/>
      <c r="I239" s="50"/>
    </row>
    <row r="240" spans="2:9">
      <c r="H240" s="2"/>
      <c r="I240" s="50"/>
    </row>
    <row r="241" spans="2:8" ht="15" customHeight="1">
      <c r="B241" s="74" t="s">
        <v>163</v>
      </c>
      <c r="C241" s="74"/>
      <c r="D241" s="74"/>
    </row>
    <row r="242" spans="2:8">
      <c r="B242" s="74"/>
      <c r="C242" s="74"/>
      <c r="D242" s="74"/>
    </row>
    <row r="243" spans="2:8">
      <c r="B243" s="74"/>
      <c r="C243" s="74"/>
      <c r="D243" s="74"/>
    </row>
    <row r="245" spans="2:8">
      <c r="B245" s="38" t="s">
        <v>118</v>
      </c>
      <c r="C245" s="83" t="s">
        <v>5</v>
      </c>
      <c r="D245" s="83"/>
      <c r="E245" s="83" t="s">
        <v>6</v>
      </c>
      <c r="F245" s="83"/>
    </row>
    <row r="246" spans="2:8">
      <c r="B246" s="36">
        <v>1</v>
      </c>
      <c r="C246" s="73">
        <v>0</v>
      </c>
      <c r="D246" s="73"/>
      <c r="E246" s="107">
        <f>C246/$C$251</f>
        <v>0</v>
      </c>
      <c r="F246" s="107"/>
    </row>
    <row r="247" spans="2:8">
      <c r="B247" s="36">
        <v>2</v>
      </c>
      <c r="C247" s="73">
        <v>0</v>
      </c>
      <c r="D247" s="73"/>
      <c r="E247" s="107">
        <f t="shared" ref="E247:E250" si="8">C247/$C$251</f>
        <v>0</v>
      </c>
      <c r="F247" s="107"/>
    </row>
    <row r="248" spans="2:8">
      <c r="B248" s="36">
        <v>3</v>
      </c>
      <c r="C248" s="73">
        <v>1</v>
      </c>
      <c r="D248" s="73"/>
      <c r="E248" s="107">
        <f t="shared" si="8"/>
        <v>0.1</v>
      </c>
      <c r="F248" s="107"/>
    </row>
    <row r="249" spans="2:8">
      <c r="B249" s="36">
        <v>4</v>
      </c>
      <c r="C249" s="73">
        <v>6</v>
      </c>
      <c r="D249" s="73"/>
      <c r="E249" s="107">
        <f t="shared" si="8"/>
        <v>0.6</v>
      </c>
      <c r="F249" s="107"/>
    </row>
    <row r="250" spans="2:8">
      <c r="B250" s="36">
        <v>5</v>
      </c>
      <c r="C250" s="73">
        <v>3</v>
      </c>
      <c r="D250" s="73"/>
      <c r="E250" s="107">
        <f t="shared" si="8"/>
        <v>0.3</v>
      </c>
      <c r="F250" s="107"/>
    </row>
    <row r="251" spans="2:8">
      <c r="B251" s="36" t="s">
        <v>9</v>
      </c>
      <c r="C251" s="73">
        <f>SUM(C246:D250)</f>
        <v>10</v>
      </c>
      <c r="D251" s="73"/>
      <c r="E251" s="107">
        <f>SUM(E246:F250)</f>
        <v>1</v>
      </c>
      <c r="F251" s="107"/>
    </row>
    <row r="253" spans="2:8" ht="15.75">
      <c r="B253" s="7" t="s">
        <v>119</v>
      </c>
    </row>
    <row r="255" spans="2:8">
      <c r="B255" s="105" t="s">
        <v>277</v>
      </c>
      <c r="C255" s="105"/>
      <c r="D255" s="105"/>
      <c r="E255" s="105"/>
      <c r="F255" s="23"/>
      <c r="G255" s="23"/>
      <c r="H255" s="23"/>
    </row>
    <row r="256" spans="2:8" ht="34.5" customHeight="1">
      <c r="B256" s="105" t="s">
        <v>278</v>
      </c>
      <c r="C256" s="105"/>
      <c r="D256" s="105"/>
      <c r="E256" s="105"/>
      <c r="F256" s="2"/>
      <c r="G256" s="2"/>
      <c r="H256" s="2"/>
    </row>
    <row r="257" spans="2:11">
      <c r="B257" s="105" t="s">
        <v>279</v>
      </c>
      <c r="C257" s="105"/>
      <c r="D257" s="105"/>
      <c r="E257" s="105"/>
      <c r="F257" s="2"/>
      <c r="G257" s="2"/>
      <c r="H257" s="2"/>
      <c r="I257" s="2"/>
      <c r="K257" s="2"/>
    </row>
    <row r="258" spans="2:11">
      <c r="B258" s="2"/>
      <c r="C258" s="2"/>
      <c r="D258" s="2"/>
      <c r="E258" s="2"/>
      <c r="F258" s="2"/>
      <c r="G258" s="2"/>
      <c r="H258" s="2"/>
      <c r="I258" s="2"/>
      <c r="K258" s="2"/>
    </row>
    <row r="259" spans="2:11">
      <c r="B259" s="2"/>
      <c r="C259" s="2"/>
      <c r="D259" s="2"/>
      <c r="E259" s="2"/>
      <c r="F259" s="2"/>
      <c r="G259" s="2"/>
      <c r="H259" s="2"/>
      <c r="I259" s="2"/>
      <c r="K259" s="2"/>
    </row>
    <row r="260" spans="2:11">
      <c r="B260" s="2"/>
      <c r="C260" s="2"/>
      <c r="D260" s="2"/>
      <c r="E260" s="2"/>
      <c r="F260" s="2"/>
      <c r="G260" s="2"/>
      <c r="H260" s="2"/>
      <c r="I260" s="2"/>
      <c r="K260" s="2"/>
    </row>
    <row r="261" spans="2:11">
      <c r="B261" s="2"/>
      <c r="C261" s="2"/>
      <c r="D261" s="2"/>
      <c r="E261" s="2"/>
      <c r="F261" s="2"/>
      <c r="G261" s="2"/>
      <c r="H261" s="2"/>
      <c r="I261" s="2"/>
      <c r="K261" s="2"/>
    </row>
    <row r="262" spans="2:11">
      <c r="B262" s="2"/>
      <c r="C262" s="2"/>
      <c r="D262" s="2"/>
      <c r="E262" s="2"/>
      <c r="F262" s="2"/>
      <c r="G262" s="2"/>
      <c r="H262" s="2"/>
      <c r="I262" s="2"/>
      <c r="J262" s="2"/>
      <c r="K262" s="2"/>
    </row>
    <row r="263" spans="2:11">
      <c r="B263" s="2"/>
      <c r="C263" s="2"/>
      <c r="D263" s="2"/>
      <c r="E263" s="2"/>
      <c r="F263" s="2"/>
      <c r="G263" s="2"/>
      <c r="H263" s="2"/>
      <c r="I263" s="2"/>
      <c r="J263" s="2"/>
      <c r="K263" s="2"/>
    </row>
    <row r="264" spans="2:11">
      <c r="B264" s="2"/>
      <c r="C264" s="2"/>
      <c r="D264" s="2"/>
      <c r="E264" s="2"/>
      <c r="F264" s="2"/>
      <c r="G264" s="2"/>
      <c r="H264" s="2"/>
      <c r="I264" s="2"/>
      <c r="J264" s="2"/>
      <c r="K264" s="2"/>
    </row>
    <row r="265" spans="2:11">
      <c r="B265" s="2"/>
      <c r="C265" s="2"/>
      <c r="D265" s="2"/>
      <c r="E265" s="2"/>
      <c r="F265" s="2"/>
      <c r="G265" s="2"/>
      <c r="H265" s="2"/>
      <c r="I265" s="2"/>
      <c r="J265" s="2"/>
      <c r="K265" s="2"/>
    </row>
    <row r="266" spans="2:11">
      <c r="B266" s="2"/>
      <c r="C266" s="2"/>
      <c r="D266" s="2"/>
      <c r="E266" s="2"/>
      <c r="F266" s="2"/>
      <c r="G266" s="2"/>
      <c r="H266" s="2"/>
      <c r="I266" s="2"/>
      <c r="J266" s="2"/>
      <c r="K266" s="2"/>
    </row>
  </sheetData>
  <mergeCells count="70">
    <mergeCell ref="E248:F248"/>
    <mergeCell ref="E249:F249"/>
    <mergeCell ref="E250:F250"/>
    <mergeCell ref="E251:F251"/>
    <mergeCell ref="B125:D125"/>
    <mergeCell ref="E125:F125"/>
    <mergeCell ref="B197:D197"/>
    <mergeCell ref="C251:D251"/>
    <mergeCell ref="E245:F245"/>
    <mergeCell ref="E246:F246"/>
    <mergeCell ref="C248:D248"/>
    <mergeCell ref="C249:D249"/>
    <mergeCell ref="C250:D250"/>
    <mergeCell ref="B217:D219"/>
    <mergeCell ref="F217:K220"/>
    <mergeCell ref="B241:D243"/>
    <mergeCell ref="C245:D245"/>
    <mergeCell ref="C246:D246"/>
    <mergeCell ref="C247:D247"/>
    <mergeCell ref="E247:F247"/>
    <mergeCell ref="B196:D196"/>
    <mergeCell ref="B191:D191"/>
    <mergeCell ref="B192:D192"/>
    <mergeCell ref="B193:D193"/>
    <mergeCell ref="B194:D194"/>
    <mergeCell ref="B195:D195"/>
    <mergeCell ref="B189:D189"/>
    <mergeCell ref="B190:D190"/>
    <mergeCell ref="B174:D174"/>
    <mergeCell ref="B175:D175"/>
    <mergeCell ref="B176:D176"/>
    <mergeCell ref="B177:D177"/>
    <mergeCell ref="B178:D178"/>
    <mergeCell ref="B169:C169"/>
    <mergeCell ref="B170:C170"/>
    <mergeCell ref="B171:C171"/>
    <mergeCell ref="B172:C172"/>
    <mergeCell ref="B173:D173"/>
    <mergeCell ref="B132:D132"/>
    <mergeCell ref="E132:F132"/>
    <mergeCell ref="B133:D133"/>
    <mergeCell ref="E133:F133"/>
    <mergeCell ref="B134:D134"/>
    <mergeCell ref="E134:F134"/>
    <mergeCell ref="E131:F131"/>
    <mergeCell ref="B128:D128"/>
    <mergeCell ref="E128:F128"/>
    <mergeCell ref="B129:D129"/>
    <mergeCell ref="E129:F129"/>
    <mergeCell ref="B12:F12"/>
    <mergeCell ref="B118:D118"/>
    <mergeCell ref="E118:F118"/>
    <mergeCell ref="B119:D119"/>
    <mergeCell ref="E119:F119"/>
    <mergeCell ref="B255:E255"/>
    <mergeCell ref="B256:E256"/>
    <mergeCell ref="B257:E257"/>
    <mergeCell ref="B120:D120"/>
    <mergeCell ref="E120:F120"/>
    <mergeCell ref="B121:D121"/>
    <mergeCell ref="E121:F121"/>
    <mergeCell ref="B122:D122"/>
    <mergeCell ref="E122:F122"/>
    <mergeCell ref="B123:D123"/>
    <mergeCell ref="E123:F123"/>
    <mergeCell ref="B124:D124"/>
    <mergeCell ref="E124:F124"/>
    <mergeCell ref="B130:D130"/>
    <mergeCell ref="E130:F130"/>
    <mergeCell ref="B131:D131"/>
  </mergeCells>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17:C21"/>
  <sheetViews>
    <sheetView zoomScale="80" zoomScaleNormal="80" workbookViewId="0">
      <selection activeCell="C35" sqref="C35"/>
    </sheetView>
  </sheetViews>
  <sheetFormatPr baseColWidth="10" defaultRowHeight="15"/>
  <cols>
    <col min="1" max="1" width="11.42578125" style="1"/>
    <col min="2" max="2" width="59.42578125" style="1" customWidth="1"/>
    <col min="3" max="3" width="63.28515625" style="1" customWidth="1"/>
    <col min="4" max="4" width="49.85546875" style="1" customWidth="1"/>
    <col min="5" max="5" width="37.7109375" style="1" customWidth="1"/>
    <col min="6" max="6" width="26.42578125" style="1" customWidth="1"/>
    <col min="7" max="7" width="10.28515625" style="1" bestFit="1" customWidth="1"/>
    <col min="8" max="8" width="14.28515625" style="1" bestFit="1" customWidth="1"/>
    <col min="9" max="16384" width="11.42578125" style="1"/>
  </cols>
  <sheetData>
    <row r="17" spans="2:3">
      <c r="C17" s="2"/>
    </row>
    <row r="20" spans="2:3">
      <c r="B20" s="109" t="s">
        <v>168</v>
      </c>
      <c r="C20" s="109"/>
    </row>
    <row r="21" spans="2:3">
      <c r="B21" s="109"/>
      <c r="C21" s="109"/>
    </row>
  </sheetData>
  <mergeCells count="1">
    <mergeCell ref="B20:C21"/>
  </mergeCells>
  <pageMargins left="0.7" right="0.7" top="0.75" bottom="0.75" header="0.3" footer="0.3"/>
  <pageSetup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CE27A1-AD1C-41CE-A736-BE3C67268CFD}">
  <dimension ref="B13:G24"/>
  <sheetViews>
    <sheetView workbookViewId="0">
      <selection activeCell="G21" sqref="G21"/>
    </sheetView>
  </sheetViews>
  <sheetFormatPr baseColWidth="10" defaultRowHeight="15"/>
  <cols>
    <col min="1" max="1" width="11.42578125" style="1"/>
    <col min="2" max="2" width="55.7109375" style="1" bestFit="1" customWidth="1"/>
    <col min="3" max="4" width="11.42578125" style="1"/>
    <col min="5" max="5" width="23.7109375" style="1" customWidth="1"/>
    <col min="6" max="6" width="22.5703125" style="1" customWidth="1"/>
    <col min="7" max="7" width="21.5703125" style="1" customWidth="1"/>
    <col min="8" max="16384" width="11.42578125" style="1"/>
  </cols>
  <sheetData>
    <row r="13" spans="2:7">
      <c r="B13" s="43" t="s">
        <v>137</v>
      </c>
    </row>
    <row r="15" spans="2:7">
      <c r="B15" s="110" t="s">
        <v>138</v>
      </c>
      <c r="C15" s="111" t="s">
        <v>139</v>
      </c>
      <c r="D15" s="111"/>
      <c r="E15" s="111"/>
      <c r="G15" s="44"/>
    </row>
    <row r="16" spans="2:7">
      <c r="B16" s="110"/>
      <c r="C16" s="111" t="s">
        <v>140</v>
      </c>
      <c r="D16" s="111"/>
      <c r="E16" s="45" t="s">
        <v>141</v>
      </c>
      <c r="F16" s="45" t="s">
        <v>142</v>
      </c>
      <c r="G16" s="45" t="s">
        <v>150</v>
      </c>
    </row>
    <row r="17" spans="2:7" ht="26.25" customHeight="1">
      <c r="B17" s="47">
        <v>2016</v>
      </c>
      <c r="C17" s="112" t="s">
        <v>149</v>
      </c>
      <c r="D17" s="112"/>
      <c r="E17" s="113" t="s">
        <v>169</v>
      </c>
      <c r="F17" s="62" t="s">
        <v>151</v>
      </c>
      <c r="G17" s="62" t="s">
        <v>151</v>
      </c>
    </row>
    <row r="18" spans="2:7" ht="26.25" customHeight="1">
      <c r="B18" s="47">
        <v>2015</v>
      </c>
      <c r="C18" s="112"/>
      <c r="D18" s="112"/>
      <c r="E18" s="113"/>
      <c r="F18" s="62" t="s">
        <v>151</v>
      </c>
      <c r="G18" s="62" t="s">
        <v>151</v>
      </c>
    </row>
    <row r="19" spans="2:7" ht="26.25" customHeight="1">
      <c r="B19" s="47">
        <v>2014</v>
      </c>
      <c r="C19" s="112"/>
      <c r="D19" s="112"/>
      <c r="E19" s="113"/>
      <c r="F19" s="62">
        <v>1</v>
      </c>
      <c r="G19" s="63">
        <v>3252348</v>
      </c>
    </row>
    <row r="20" spans="2:7" ht="26.25" customHeight="1">
      <c r="B20" s="47">
        <v>2013</v>
      </c>
      <c r="C20" s="112"/>
      <c r="D20" s="112"/>
      <c r="E20" s="113"/>
      <c r="F20" s="62" t="s">
        <v>151</v>
      </c>
      <c r="G20" s="63" t="s">
        <v>151</v>
      </c>
    </row>
    <row r="21" spans="2:7">
      <c r="B21" s="44"/>
      <c r="C21" s="44"/>
      <c r="D21" s="44"/>
      <c r="E21" s="44"/>
      <c r="F21" s="44"/>
      <c r="G21" s="44"/>
    </row>
    <row r="22" spans="2:7">
      <c r="B22" s="44" t="s">
        <v>143</v>
      </c>
      <c r="C22" s="46"/>
      <c r="D22" s="46"/>
      <c r="E22" s="44"/>
      <c r="F22" s="44"/>
      <c r="G22" s="44"/>
    </row>
    <row r="23" spans="2:7">
      <c r="B23" s="44" t="s">
        <v>144</v>
      </c>
      <c r="C23" s="44"/>
      <c r="D23" s="44"/>
      <c r="E23" s="44"/>
      <c r="F23" s="44"/>
      <c r="G23" s="44"/>
    </row>
    <row r="24" spans="2:7">
      <c r="B24" s="44" t="s">
        <v>145</v>
      </c>
      <c r="C24" s="44"/>
      <c r="D24" s="44"/>
      <c r="E24" s="44"/>
      <c r="F24" s="44"/>
      <c r="G24" s="44"/>
    </row>
  </sheetData>
  <mergeCells count="5">
    <mergeCell ref="B15:B16"/>
    <mergeCell ref="C15:E15"/>
    <mergeCell ref="C16:D16"/>
    <mergeCell ref="C17:D20"/>
    <mergeCell ref="E17:E20"/>
  </mergeCells>
  <phoneticPr fontId="26" type="noConversion"/>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5</vt:i4>
      </vt:variant>
    </vt:vector>
  </HeadingPairs>
  <TitlesOfParts>
    <vt:vector size="5" baseType="lpstr">
      <vt:lpstr>Presentación</vt:lpstr>
      <vt:lpstr>Informe hasta el 2018</vt:lpstr>
      <vt:lpstr>Egresados 2020</vt:lpstr>
      <vt:lpstr>Empleadores</vt:lpstr>
      <vt:lpstr>OLE</vt:lpstr>
    </vt:vector>
  </TitlesOfParts>
  <Company>Hewlett-Packard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Gestion de egresados</dc:creator>
  <cp:lastModifiedBy>Brigitte Angelica</cp:lastModifiedBy>
  <dcterms:created xsi:type="dcterms:W3CDTF">2018-09-28T15:27:34Z</dcterms:created>
  <dcterms:modified xsi:type="dcterms:W3CDTF">2020-07-22T20:48:47Z</dcterms:modified>
</cp:coreProperties>
</file>