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20700" windowHeight="7620"/>
  </bookViews>
  <sheets>
    <sheet name="Presentación" sheetId="1" r:id="rId1"/>
    <sheet name="Egresados" sheetId="2" r:id="rId2"/>
    <sheet name="Empleadores" sheetId="4" r:id="rId3"/>
  </sheets>
  <definedNames>
    <definedName name="_xlnm._FilterDatabase" localSheetId="1" hidden="1">Egresados!$F$152:$G$185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4" i="2" l="1"/>
  <c r="D218" i="2" l="1"/>
  <c r="C192" i="2" l="1"/>
  <c r="D190" i="2" s="1"/>
  <c r="C90" i="2"/>
  <c r="C63" i="2"/>
  <c r="C37" i="2"/>
  <c r="D188" i="2" l="1"/>
  <c r="D191" i="2"/>
  <c r="C419" i="2"/>
  <c r="C386" i="2"/>
  <c r="D90" i="2"/>
  <c r="G90" i="2" s="1"/>
  <c r="D60" i="2"/>
  <c r="G60" i="2" s="1"/>
  <c r="E123" i="2"/>
  <c r="F253" i="2"/>
  <c r="J253" i="2" s="1"/>
  <c r="C308" i="2"/>
  <c r="I403" i="2"/>
  <c r="C382" i="2"/>
  <c r="C385" i="2"/>
  <c r="D62" i="2"/>
  <c r="G62" i="2" s="1"/>
  <c r="E125" i="2"/>
  <c r="D35" i="2"/>
  <c r="G35" i="2" s="1"/>
  <c r="D63" i="2"/>
  <c r="G63" i="2" s="1"/>
  <c r="E128" i="2"/>
  <c r="E217" i="2"/>
  <c r="C312" i="2"/>
  <c r="C420" i="2"/>
  <c r="D86" i="2"/>
  <c r="G86" i="2" s="1"/>
  <c r="D88" i="2"/>
  <c r="G88" i="2" s="1"/>
  <c r="K123" i="2"/>
  <c r="K125" i="2"/>
  <c r="C309" i="2"/>
  <c r="C332" i="2"/>
  <c r="H382" i="2"/>
  <c r="C400" i="2"/>
  <c r="C417" i="2"/>
  <c r="C421" i="2"/>
  <c r="D37" i="2"/>
  <c r="G37" i="2" s="1"/>
  <c r="D61" i="2"/>
  <c r="G61" i="2" s="1"/>
  <c r="E124" i="2"/>
  <c r="E126" i="2"/>
  <c r="D189" i="2"/>
  <c r="D192" i="2" s="1"/>
  <c r="F252" i="2"/>
  <c r="J252" i="2" s="1"/>
  <c r="F254" i="2"/>
  <c r="J254" i="2" s="1"/>
  <c r="C310" i="2"/>
  <c r="C333" i="2"/>
  <c r="C383" i="2"/>
  <c r="C401" i="2"/>
  <c r="C418" i="2"/>
  <c r="D36" i="2"/>
  <c r="G36" i="2" s="1"/>
  <c r="D87" i="2"/>
  <c r="G87" i="2" s="1"/>
  <c r="D89" i="2"/>
  <c r="G89" i="2" s="1"/>
  <c r="K124" i="2"/>
  <c r="E127" i="2"/>
  <c r="E216" i="2"/>
  <c r="C311" i="2"/>
  <c r="H381" i="2"/>
  <c r="C384" i="2"/>
  <c r="I402" i="2"/>
  <c r="E218" i="2" l="1"/>
</calcChain>
</file>

<file path=xl/sharedStrings.xml><?xml version="1.0" encoding="utf-8"?>
<sst xmlns="http://schemas.openxmlformats.org/spreadsheetml/2006/main" count="793" uniqueCount="360">
  <si>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</si>
  <si>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</si>
  <si>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</si>
  <si>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</si>
  <si>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</si>
  <si>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</si>
  <si>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</si>
  <si>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</si>
  <si>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</si>
  <si>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</si>
  <si>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</si>
  <si>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</si>
  <si>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</si>
  <si>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</si>
  <si>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</si>
  <si>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</si>
  <si>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</si>
  <si>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</si>
  <si>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</si>
  <si>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</si>
  <si>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</si>
  <si>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</si>
  <si>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</si>
  <si>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</si>
  <si>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</si>
  <si>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</si>
  <si>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</si>
  <si>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</si>
  <si>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</si>
  <si>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</si>
  <si>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</si>
  <si>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</si>
  <si>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</si>
  <si>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</si>
  <si>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</si>
  <si>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</si>
  <si>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</si>
  <si>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</si>
  <si>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</si>
  <si>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</si>
  <si>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</si>
  <si>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</si>
  <si>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</si>
  <si>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</si>
  <si>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</si>
  <si>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</si>
  <si>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</si>
  <si>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</si>
  <si>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</si>
  <si>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</si>
  <si>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</si>
  <si>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</si>
  <si>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</si>
  <si>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</si>
  <si>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</si>
  <si>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</si>
  <si>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</si>
  <si>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</si>
  <si>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</si>
  <si>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</si>
  <si>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</si>
  <si>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</si>
  <si>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</si>
  <si>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</si>
  <si>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</si>
  <si>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</si>
  <si>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</si>
  <si>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</si>
  <si>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</si>
  <si>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</si>
  <si>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</si>
  <si>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</si>
  <si>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</si>
  <si>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</si>
  <si>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</si>
  <si>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</si>
  <si>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</si>
  <si>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</si>
  <si>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</si>
  <si>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</si>
  <si>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</si>
  <si>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</si>
  <si>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</si>
  <si>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</si>
  <si>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</si>
  <si>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</si>
  <si>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</si>
  <si>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</si>
  <si>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</si>
  <si>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</si>
  <si>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</si>
  <si>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</si>
  <si>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</si>
  <si>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</si>
  <si>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</si>
  <si>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</si>
  <si>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</si>
  <si>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</si>
  <si>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</si>
  <si>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</si>
  <si>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</si>
  <si>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</si>
  <si>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</si>
  <si>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</si>
  <si>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</si>
  <si>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</si>
  <si>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</si>
  <si>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</si>
  <si>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</si>
  <si>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</si>
  <si>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</si>
  <si>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</si>
  <si>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</si>
  <si>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</si>
  <si>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</si>
  <si>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</si>
  <si>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</si>
  <si>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</si>
  <si>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</si>
  <si>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</si>
  <si>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</si>
  <si>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</si>
  <si>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</si>
  <si>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</si>
  <si>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</si>
  <si>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</si>
  <si>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Educación </t>
  </si>
  <si>
    <t>Pública</t>
  </si>
  <si>
    <t>Ninguna</t>
  </si>
  <si>
    <t>Maestría en Lingüística</t>
  </si>
  <si>
    <t>No hay datos de empleadores para la Maestría en Lingüística</t>
  </si>
  <si>
    <t>Total egresados encuestados: 33</t>
  </si>
  <si>
    <t xml:space="preserve">Defensoria del pueblo </t>
  </si>
  <si>
    <t>calle 66 # 50-97</t>
  </si>
  <si>
    <t>5- 3600005</t>
  </si>
  <si>
    <t>respinosa@defensoria.gov.co</t>
  </si>
  <si>
    <t>Ocupaciones en Ciencias Sociales, Educación, Servicios Gubernamentales y Religión</t>
  </si>
  <si>
    <t xml:space="preserve">Empleado del gobierno	  </t>
  </si>
  <si>
    <t>Contrato a término indefinido</t>
  </si>
  <si>
    <t>entre 4 SMLV y menos de 5 SMLV</t>
  </si>
  <si>
    <t>laboratorio de prueba forense</t>
  </si>
  <si>
    <t>Tecnico en criminalistica grado 15</t>
  </si>
  <si>
    <t>Defensor Regional del Pueblo - regional atlantico</t>
  </si>
  <si>
    <t>Atlántico</t>
  </si>
  <si>
    <t>Barranquilla</t>
  </si>
  <si>
    <t>Colombia</t>
  </si>
  <si>
    <t xml:space="preserve">Universidad Tecnológica de Pereira </t>
  </si>
  <si>
    <t>cra 27 n° 10-02 Álamos</t>
  </si>
  <si>
    <t>www.utp.edu.co</t>
  </si>
  <si>
    <t>Contrato a término fijo</t>
  </si>
  <si>
    <t>menor a 1 SMLV (Salario mínimo legal vigente)</t>
  </si>
  <si>
    <t xml:space="preserve">Facultad de Ciencias de la Educación </t>
  </si>
  <si>
    <t>Docente</t>
  </si>
  <si>
    <t xml:space="preserve">Director Escuela de Español y comunicación Audiovisual </t>
  </si>
  <si>
    <t xml:space="preserve">Escuela de Español y Comunicación Audiovisual </t>
  </si>
  <si>
    <t>Pereira</t>
  </si>
  <si>
    <t xml:space="preserve">Colombia </t>
  </si>
  <si>
    <t>SIN RESPUESTA</t>
  </si>
  <si>
    <t>I.E. Nueva Granada</t>
  </si>
  <si>
    <t>Cll 56 18 - 58 San Diego</t>
  </si>
  <si>
    <t>Iengranada_dosq@yahoo.com</t>
  </si>
  <si>
    <t>entre 3 SMLV y menos de 4 SMLV</t>
  </si>
  <si>
    <t>Docente de aula</t>
  </si>
  <si>
    <t>Coordinador</t>
  </si>
  <si>
    <t>Risaralda</t>
  </si>
  <si>
    <t>Dosquebradas</t>
  </si>
  <si>
    <t>Secretaria de Educación de Caldas, Institución Educativa Bartolomé Mitre</t>
  </si>
  <si>
    <t>Calle 5 carreras 7 y 8, Chinchiná Caldas</t>
  </si>
  <si>
    <t>(6) 8506131</t>
  </si>
  <si>
    <t>iebmitre@iebmitre.edu.co</t>
  </si>
  <si>
    <t>Caldas</t>
  </si>
  <si>
    <t>Chinchiná</t>
  </si>
  <si>
    <t>Celular Center</t>
  </si>
  <si>
    <t>Carrera 14 Nro 11-63</t>
  </si>
  <si>
    <t>celuar.center2606@gmail.com</t>
  </si>
  <si>
    <t>Ocupaciones en Ventas y Servicios</t>
  </si>
  <si>
    <t xml:space="preserve">Empleado de empresa particular  </t>
  </si>
  <si>
    <t xml:space="preserve">Privada 	</t>
  </si>
  <si>
    <t>entre 1 SMLV y menos de 2 SMLV</t>
  </si>
  <si>
    <t>Administrador</t>
  </si>
  <si>
    <t>Santa Rosa de Cabal</t>
  </si>
  <si>
    <t>Carlos Castro Saavedra</t>
  </si>
  <si>
    <t>Puerto Caldas Pereira</t>
  </si>
  <si>
    <t>092-2113637</t>
  </si>
  <si>
    <t>colegiocarloscastrosaavedra@gmail.com</t>
  </si>
  <si>
    <t>entre 2 SMLV y menos de 3 SMLV</t>
  </si>
  <si>
    <t>Inglés</t>
  </si>
  <si>
    <t>Rector</t>
  </si>
  <si>
    <t>Universidad Tecnológica de Pereira</t>
  </si>
  <si>
    <t xml:space="preserve">Carrera 27 #10-02 Barrio Álamos </t>
  </si>
  <si>
    <t>contactenos@utp.edu.co</t>
  </si>
  <si>
    <t>Licenciatura en Bilingüismo con énfasis en inglés</t>
  </si>
  <si>
    <t>Director de programa</t>
  </si>
  <si>
    <t>Secretaria de educación de Villavicencio</t>
  </si>
  <si>
    <t xml:space="preserve">Calle 40 No. 33 - 64 Alcaldía Piso 3 </t>
  </si>
  <si>
    <t>athenea0529@gmail.com</t>
  </si>
  <si>
    <t>Meta</t>
  </si>
  <si>
    <t>Villavicencio</t>
  </si>
  <si>
    <t xml:space="preserve">Vereda la Julita </t>
  </si>
  <si>
    <t xml:space="preserve">Docente de tiempo completo </t>
  </si>
  <si>
    <t xml:space="preserve">Director </t>
  </si>
  <si>
    <t xml:space="preserve">Risaralda </t>
  </si>
  <si>
    <t xml:space="preserve">Pereira </t>
  </si>
  <si>
    <t>Secretaría de Educación Municipal de Armenia</t>
  </si>
  <si>
    <t>Centro Administrativo Municipal Cra 17 # 16 - 00</t>
  </si>
  <si>
    <t>instieduolayaherrera@yahoo.es</t>
  </si>
  <si>
    <t>I.E. Enrique Olaya Herrera</t>
  </si>
  <si>
    <t>Quindío</t>
  </si>
  <si>
    <t>Armenia</t>
  </si>
  <si>
    <t>SUEJE</t>
  </si>
  <si>
    <t>UTP bloque adminstrativo oficina 302</t>
  </si>
  <si>
    <t>info@almamater.edu.co</t>
  </si>
  <si>
    <t>Rosa María Niño Guterrez</t>
  </si>
  <si>
    <t>Carrera 27 #10-02 Barrio Alamos</t>
  </si>
  <si>
    <t>Ocupaciones de Dirección y Gerencia</t>
  </si>
  <si>
    <t>Facultad de Bellas Artes y Humanidades - Licenciatura en Bilingüismo</t>
  </si>
  <si>
    <t>Docente Catedrático</t>
  </si>
  <si>
    <t>Director de la Licenciatura</t>
  </si>
  <si>
    <t>SEDCALDAS</t>
  </si>
  <si>
    <t>CRA. 22 EDIFICIO LA LICORERA</t>
  </si>
  <si>
    <t>sedcaldas@edu.gov.co</t>
  </si>
  <si>
    <t>I.E. Pío XII</t>
  </si>
  <si>
    <t xml:space="preserve">Docente Tutora PTA </t>
  </si>
  <si>
    <t>Neira</t>
  </si>
  <si>
    <t>Secretaria de Educación Armenia</t>
  </si>
  <si>
    <t>Barrio Obrero Municipal</t>
  </si>
  <si>
    <t>036-7475381</t>
  </si>
  <si>
    <t>rector@iecamilotorres.edu.co</t>
  </si>
  <si>
    <t>Docente Lenguaje</t>
  </si>
  <si>
    <t>Secretaria de Educación Departamental de Caldas</t>
  </si>
  <si>
    <t>Carrera 21 calle 23  Edificio Licorera</t>
  </si>
  <si>
    <t>8982444 ext 2600 2601</t>
  </si>
  <si>
    <t>atencionalciudadano@sedcaldas.gov.co</t>
  </si>
  <si>
    <t xml:space="preserve">Docente </t>
  </si>
  <si>
    <t xml:space="preserve">La Dorada </t>
  </si>
  <si>
    <t>LUIS FELIPE GUTIERREZ LOAIZA</t>
  </si>
  <si>
    <t>VEREDA EL TIGRE</t>
  </si>
  <si>
    <t>ieluisfelipegutierrezloaiza@sedcaldas.gov.co</t>
  </si>
  <si>
    <t xml:space="preserve">Básica primaria </t>
  </si>
  <si>
    <t>Docente Básica primaria</t>
  </si>
  <si>
    <t>Rectora</t>
  </si>
  <si>
    <t>Salamina</t>
  </si>
  <si>
    <t>Institución educativa San Pedro Claver</t>
  </si>
  <si>
    <t>Parque principal de villamaria</t>
  </si>
  <si>
    <t>iesanpedroclaver@sedcaldas.go</t>
  </si>
  <si>
    <t>Docencia</t>
  </si>
  <si>
    <t>Maestra</t>
  </si>
  <si>
    <t>Coordinadora acádemica</t>
  </si>
  <si>
    <t>Villamaria</t>
  </si>
  <si>
    <t>Institución Educativa El Llano Marmato Caldas.</t>
  </si>
  <si>
    <t>Vereda El Llano Marmato</t>
  </si>
  <si>
    <t>eellano@educaldas.gov.co</t>
  </si>
  <si>
    <t>Básica Primaria</t>
  </si>
  <si>
    <t>Carmen Adiela Marin M</t>
  </si>
  <si>
    <t>Marmato</t>
  </si>
  <si>
    <t>Secretaria de Educación de Caldas</t>
  </si>
  <si>
    <t>cra. 22 edificio la licorera</t>
  </si>
  <si>
    <t>sedcaldas.edu.gov.co</t>
  </si>
  <si>
    <t>Institución Educativa Cañaveral</t>
  </si>
  <si>
    <t>Docente Tutor PTA</t>
  </si>
  <si>
    <t>Victoria</t>
  </si>
  <si>
    <t>SECRETARÍA DE EDUCACIÓN DE CALDAS</t>
  </si>
  <si>
    <t>Edificio Licorera carrera 21 calle 23</t>
  </si>
  <si>
    <t xml:space="preserve"> (57) 6 - 8982444 ext. 2600 - 2601</t>
  </si>
  <si>
    <t>Otro tipo de contrato</t>
  </si>
  <si>
    <t>EDUCACIÓN</t>
  </si>
  <si>
    <t>DOCENTE</t>
  </si>
  <si>
    <t>RECTOR</t>
  </si>
  <si>
    <t>CALDAS</t>
  </si>
  <si>
    <t>MANIZALES</t>
  </si>
  <si>
    <t>COLOMBIA</t>
  </si>
  <si>
    <t>Gobernación de Caldas</t>
  </si>
  <si>
    <t>Manizales</t>
  </si>
  <si>
    <t>(57) 6 - 8982444 ext. 2600 - 2601</t>
  </si>
  <si>
    <t>http://www.sedcaldas.gov.co</t>
  </si>
  <si>
    <t>Cordinador</t>
  </si>
  <si>
    <t>Secretaria de Educación Caldas</t>
  </si>
  <si>
    <t>plaza de Bolivar Manizales</t>
  </si>
  <si>
    <t>@EducacionCaldas</t>
  </si>
  <si>
    <t>Institución Educativa Santa Teresita</t>
  </si>
  <si>
    <t>Chinchina</t>
  </si>
  <si>
    <t>Institución Educativa el Llano</t>
  </si>
  <si>
    <t>Marmato Caldas</t>
  </si>
  <si>
    <t>crisitinasanchezz@hotmail.com</t>
  </si>
  <si>
    <t>Primaria</t>
  </si>
  <si>
    <t>rector</t>
  </si>
  <si>
    <t>caldas</t>
  </si>
  <si>
    <t>marmato</t>
  </si>
  <si>
    <t>colombia</t>
  </si>
  <si>
    <t>Institución Educativa Cristo Rey</t>
  </si>
  <si>
    <t xml:space="preserve">Belalcazar </t>
  </si>
  <si>
    <t>iecristorey@sedcaldas.gov.co</t>
  </si>
  <si>
    <t>secretaria de Educación de Caldas</t>
  </si>
  <si>
    <t>sedcaldas@.edu.co</t>
  </si>
  <si>
    <t>institución educativa Nuestra Señora del Carmen</t>
  </si>
  <si>
    <t>coordinador</t>
  </si>
  <si>
    <t>la Dorada</t>
  </si>
  <si>
    <t>Secretaría de Educación de Caldas</t>
  </si>
  <si>
    <t>Cra 5 #2.20 Florencia Caldas</t>
  </si>
  <si>
    <t>institucionpio12@gmail.com</t>
  </si>
  <si>
    <t>Docente tutor PTA</t>
  </si>
  <si>
    <t>Tutor PTA</t>
  </si>
  <si>
    <t>Florencia - Samaná</t>
  </si>
  <si>
    <t>SED CALDAS</t>
  </si>
  <si>
    <t>EDIFICIO LICORERA PISO 1 (MANIZALES, CALDAS)</t>
  </si>
  <si>
    <t>(6) 8632741</t>
  </si>
  <si>
    <t>EDUCACION</t>
  </si>
  <si>
    <t>MANZANARES</t>
  </si>
  <si>
    <t xml:space="preserve">Colegio Carlos Eduardo  Vasco </t>
  </si>
  <si>
    <t>Kilometro 4 vía Morelia</t>
  </si>
  <si>
    <t xml:space="preserve">carloseduardovasco1@hotmail.com </t>
  </si>
  <si>
    <t>docencia</t>
  </si>
  <si>
    <t>docente</t>
  </si>
  <si>
    <t>Alberto Duque</t>
  </si>
  <si>
    <t>Municipio e Cartago</t>
  </si>
  <si>
    <t>carrera 11 # 16-00</t>
  </si>
  <si>
    <t>iegabo@hotmail.com</t>
  </si>
  <si>
    <t>Valle del Cauca</t>
  </si>
  <si>
    <t>Cartago</t>
  </si>
  <si>
    <t>Institución educativa Pedro Pablo Bello</t>
  </si>
  <si>
    <t>la Virginia</t>
  </si>
  <si>
    <t>grie.lavirginia@risaralda.gov.co</t>
  </si>
  <si>
    <t>entre 5 SMLV y menos de 6 SMLV</t>
  </si>
  <si>
    <t>aula de clase</t>
  </si>
  <si>
    <t>risaralda</t>
  </si>
  <si>
    <t>La Virginia</t>
  </si>
  <si>
    <t>Gobernación del departamento de Risaralda</t>
  </si>
  <si>
    <t xml:space="preserve">Calle 19 No 13-17-Código Postal 660004 </t>
  </si>
  <si>
    <t>contactenos@risaralda.gov.co</t>
  </si>
  <si>
    <t>Secretaría de educación</t>
  </si>
  <si>
    <t>Formador</t>
  </si>
  <si>
    <t>Es importante que se de a conocer a los egresados los cambios en el curriculum</t>
  </si>
  <si>
    <t xml:space="preserve">Considero que se debe fomentar la realización de coloquios </t>
  </si>
  <si>
    <t>Programa de intercambio internacional</t>
  </si>
  <si>
    <t>No tengo</t>
  </si>
  <si>
    <t>que no repita el mismo docente más de dos seminarios</t>
  </si>
  <si>
    <t xml:space="preserve">Más trabajos de campo.   Que durante el desarrollo de los seminarios traigan más profesores de otros paises para que compartan sus experiencias como científicos del lenguaje. </t>
  </si>
  <si>
    <t>La selección de algunos docentes debe considerar no solo los títulos obtenidos sino también la calidad humana.</t>
  </si>
  <si>
    <t>Asesoramiento de becas para doctorado</t>
  </si>
  <si>
    <t xml:space="preserve">Hacer un proceso de selección de docentes más adaptado a las necesidades contextuales de los maestrandos. </t>
  </si>
  <si>
    <t>No tengo sugerencias.</t>
  </si>
  <si>
    <t>Debería ser mas semestres, mas presencial.</t>
  </si>
  <si>
    <t xml:space="preserve">Más rigurosidad en la retroalimentación del proceso de aprendizaje y revisión de los trabajos de los seminarios. </t>
  </si>
  <si>
    <t>Continuar realizando convenios con diferentes entes educativos</t>
  </si>
  <si>
    <t xml:space="preserve">Contratar más doctores para dictar las clases en maestrías. </t>
  </si>
  <si>
    <t>Continuar con  el proceso que llevan hasta el momento, ya que, la formación impartida es excelente.</t>
  </si>
  <si>
    <t xml:space="preserve">Gracias a la doctora Mireya Cisneros, gobernación de Caldas en cabeza de nuestro del Doctor Guido Echeverry Piedtrahita  su equipo de asesores sacaron avante este proyecto de invertir en algo intangible; como somos los maestros que tenemos en nuestras manos el futuro de nuestra región y País. Mejorando la calidad de vida de las comunidades donde laboramos.  </t>
  </si>
  <si>
    <t>continuar con las ofertas educativas a  otras entidades, ya que permite que otras personas ingresen a los programas que la universidad brinda con alta calidad</t>
  </si>
  <si>
    <t>Por ahora, ninguna.</t>
  </si>
  <si>
    <t xml:space="preserve">No tengo sugerencias, excelente programa, excelentes docentes. </t>
  </si>
  <si>
    <t>ninguna</t>
  </si>
  <si>
    <t>Seguir contrato docentes con título de doctorado</t>
  </si>
  <si>
    <t xml:space="preserve">No tengo sugerencias, la maestría ha contribuido en gran medida a fomentar la calidad y desempeño docente </t>
  </si>
  <si>
    <t>continuar con los convenios para que otras personas puedan adquirir a la formación universitaria, además sostener el nivel de calidad de la universidad el cual es muy alto.</t>
  </si>
  <si>
    <t xml:space="preserve">Mejorar canales de comunicación con estudiantes de zonas apartadas. </t>
  </si>
  <si>
    <t>SERIA UNA BUENA OPCIÓN SI A LOS MAESTRANDOS SE LES DIERA LA OPCIÓN DE ESCOGER (INDIVIDUALMENTE) ENTRE UNA GAMA DE SEMINARIOS A SER CURSADOS, ES DECIR, ARMAR UN CURRÍCULO PERSONALIZADO.</t>
  </si>
  <si>
    <t>Entregar al estudiante desde el inicio un manual de criterios y modelo de presentación de proyectos de grado de acuerdo a los requerimientos de la Universidad.</t>
  </si>
  <si>
    <t>una mayor difusión del programa, visitas a los centros eucativos ofertando el programa</t>
  </si>
  <si>
    <t xml:space="preserve">Quisiera simplemente sugerir que la directora de la maestría debería ser una persona imparcial en los procesos que tienen que ver con el programa y ser más respetuosa al dirigirse a las personas que hacemos un gran esfuerzo para estar en el programa.  </t>
  </si>
  <si>
    <t>Total graduados: 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</si>
</sst>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9" fontId="1" fillId="2" borderId="1" xfId="1" applyFont="1" applyFill="1" applyBorder="1" applyAlignment="1">
      <alignment horizont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10" fillId="2" borderId="0" xfId="0" applyFont="1" applyFill="1" applyAlignment="1">
      <alignment vertical="center" wrapText="1"/>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0.36363636363636365</c:v>
                </c:pt>
                <c:pt idx="1">
                  <c:v>0.48484848484848486</c:v>
                </c:pt>
                <c:pt idx="2">
                  <c:v>0.15151515151515152</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Egresados!$B$332:$B$333</c:f>
              <c:strCache>
                <c:ptCount val="2"/>
                <c:pt idx="0">
                  <c:v>Si</c:v>
                </c:pt>
                <c:pt idx="1">
                  <c:v>No</c:v>
                </c:pt>
              </c:strCache>
            </c:strRef>
          </c:cat>
          <c:val>
            <c:numRef>
              <c:f>Egresados!$C$332:$C$333</c:f>
              <c:numCache>
                <c:formatCode>0%</c:formatCode>
                <c:ptCount val="2"/>
                <c:pt idx="0">
                  <c:v>0.87878787878787878</c:v>
                </c:pt>
                <c:pt idx="1">
                  <c:v>0.12121212121212122</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0.36363636363636365</c:v>
                </c:pt>
                <c:pt idx="1">
                  <c:v>0.63636363636363635</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6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0.33333333333333331</c:v>
                </c:pt>
                <c:pt idx="1">
                  <c:v>0.33333333333333331</c:v>
                </c:pt>
                <c:pt idx="2">
                  <c:v>0.30303030303030304</c:v>
                </c:pt>
                <c:pt idx="3">
                  <c:v>3.0303030303030304E-2</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0-866D-4EBA-AFB4-20FEB2D37210}"/>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0.90909090909090906</c:v>
                </c:pt>
                <c:pt idx="1">
                  <c:v>3.0303030303030304E-2</c:v>
                </c:pt>
                <c:pt idx="2">
                  <c:v>3.0303030303030304E-2</c:v>
                </c:pt>
                <c:pt idx="3">
                  <c:v>0</c:v>
                </c:pt>
                <c:pt idx="4">
                  <c:v>0</c:v>
                </c:pt>
                <c:pt idx="5">
                  <c:v>3.0303030303030304E-2</c:v>
                </c:pt>
              </c:numCache>
            </c:numRef>
          </c:val>
          <c:extLst>
            <c:ext xmlns:c16="http://schemas.microsoft.com/office/drawing/2014/chart" uri="{C3380CC4-5D6E-409C-BE32-E72D297353CC}">
              <c16:uniqueId val="{00000001-866D-4EBA-AFB4-20FEB2D37210}"/>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2-866D-4EBA-AFB4-20FEB2D37210}"/>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0.90909090909090906</c:v>
                </c:pt>
                <c:pt idx="1">
                  <c:v>3.0303030303030304E-2</c:v>
                </c:pt>
                <c:pt idx="2">
                  <c:v>6.0606060606060608E-2</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Egresados!$B$188:$B$190</c:f>
              <c:strCache>
                <c:ptCount val="3"/>
                <c:pt idx="0">
                  <c:v>Educación</c:v>
                </c:pt>
                <c:pt idx="1">
                  <c:v>Otras Actividades de Servicios Comunitarios, Sociales y Personales</c:v>
                </c:pt>
                <c:pt idx="2">
                  <c:v>Servicios Sociales y de Salud</c:v>
                </c:pt>
              </c:strCache>
            </c:strRef>
          </c:cat>
          <c:val>
            <c:numRef>
              <c:f>Egresados!$D$188:$D$190</c:f>
              <c:numCache>
                <c:formatCode>0%</c:formatCode>
                <c:ptCount val="3"/>
                <c:pt idx="0">
                  <c:v>0.87878787878787878</c:v>
                </c:pt>
                <c:pt idx="1">
                  <c:v>3.0303030303030304E-2</c:v>
                </c:pt>
                <c:pt idx="2">
                  <c:v>3.0303030303030304E-2</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Egresados!$E$216:$E$217</c:f>
              <c:numCache>
                <c:formatCode>0%</c:formatCode>
                <c:ptCount val="2"/>
                <c:pt idx="0">
                  <c:v>0.39393939393939392</c:v>
                </c:pt>
                <c:pt idx="1">
                  <c:v>0.60606060606060608</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7589114136063386"/>
          <c:y val="0.41391003207932342"/>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Egresados!$F$252:$F$253</c:f>
              <c:numCache>
                <c:formatCode>0%</c:formatCode>
                <c:ptCount val="2"/>
                <c:pt idx="0">
                  <c:v>0.78787878787878785</c:v>
                </c:pt>
                <c:pt idx="1">
                  <c:v>0.21212121212121213</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2129987176260488"/>
          <c:y val="0.53977273575400231"/>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Egresados!$C$308:$C$312</c:f>
              <c:numCache>
                <c:formatCode>0%</c:formatCode>
                <c:ptCount val="5"/>
                <c:pt idx="0">
                  <c:v>0</c:v>
                </c:pt>
                <c:pt idx="1">
                  <c:v>0</c:v>
                </c:pt>
                <c:pt idx="2">
                  <c:v>0.12121212121212122</c:v>
                </c:pt>
                <c:pt idx="3">
                  <c:v>0.21212121212121213</c:v>
                </c:pt>
                <c:pt idx="4">
                  <c:v>0.66666666666666663</c:v>
                </c:pt>
              </c:numCache>
            </c:numRef>
          </c:val>
          <c:extLst>
            <c:ext xmlns:c16="http://schemas.microsoft.com/office/drawing/2014/chart" uri="{C3380CC4-5D6E-409C-BE32-E72D297353CC}">
              <c16:uniqueId val="{00000000-DAC0-4D6B-947C-C3013FAE4FC6}"/>
            </c:ext>
          </c:extLst>
        </c:ser>
        <c:dLbls>
          <c:showLegendKey val="0"/>
          <c:showVal val="0"/>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23812</xdr:colOff>
      <xdr:row>0</xdr:row>
      <xdr:rowOff>59531</xdr:rowOff>
    </xdr:from>
    <xdr:to>
      <xdr:col>14</xdr:col>
      <xdr:colOff>627062</xdr:colOff>
      <xdr:row>8</xdr:row>
      <xdr:rowOff>154781</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23812" y="59531"/>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Lingüística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195</xdr:row>
      <xdr:rowOff>19050</xdr:rowOff>
    </xdr:from>
    <xdr:to>
      <xdr:col>4</xdr:col>
      <xdr:colOff>1670050</xdr:colOff>
      <xdr:row>209</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542925</xdr:colOff>
      <xdr:row>212</xdr:row>
      <xdr:rowOff>133350</xdr:rowOff>
    </xdr:from>
    <xdr:to>
      <xdr:col>11</xdr:col>
      <xdr:colOff>327025</xdr:colOff>
      <xdr:row>223</xdr:row>
      <xdr:rowOff>85725</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255</xdr:row>
      <xdr:rowOff>177800</xdr:rowOff>
    </xdr:from>
    <xdr:to>
      <xdr:col>5</xdr:col>
      <xdr:colOff>152400</xdr:colOff>
      <xdr:row>270</xdr:row>
      <xdr:rowOff>0</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298</xdr:row>
      <xdr:rowOff>165100</xdr:rowOff>
    </xdr:from>
    <xdr:to>
      <xdr:col>9</xdr:col>
      <xdr:colOff>622300</xdr:colOff>
      <xdr:row>313</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325</xdr:row>
      <xdr:rowOff>19050</xdr:rowOff>
    </xdr:from>
    <xdr:to>
      <xdr:col>8</xdr:col>
      <xdr:colOff>590550</xdr:colOff>
      <xdr:row>339</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122732</xdr:colOff>
      <xdr:row>27</xdr:row>
      <xdr:rowOff>933024</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42857" cy="3409524"/>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0.79106</cdr:x>
      <cdr:y>0.40278</cdr:y>
    </cdr:from>
    <cdr:to>
      <cdr:x>0.8241</cdr:x>
      <cdr:y>0.48264</cdr:y>
    </cdr:to>
    <cdr:sp macro="" textlink="">
      <cdr:nvSpPr>
        <cdr:cNvPr id="2" name="CuadroTexto 1"/>
        <cdr:cNvSpPr txBox="1"/>
      </cdr:nvSpPr>
      <cdr:spPr>
        <a:xfrm xmlns:a="http://schemas.openxmlformats.org/drawingml/2006/main">
          <a:off x="7981950" y="1104900"/>
          <a:ext cx="333375" cy="2190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0.79106</cdr:x>
      <cdr:y>0.48264</cdr:y>
    </cdr:from>
    <cdr:to>
      <cdr:x>0.8411</cdr:x>
      <cdr:y>0.59722</cdr:y>
    </cdr:to>
    <cdr:sp macro="" textlink="">
      <cdr:nvSpPr>
        <cdr:cNvPr id="3" name="CuadroTexto 2"/>
        <cdr:cNvSpPr txBox="1"/>
      </cdr:nvSpPr>
      <cdr:spPr>
        <a:xfrm xmlns:a="http://schemas.openxmlformats.org/drawingml/2006/main">
          <a:off x="7981950" y="1323975"/>
          <a:ext cx="504825" cy="3143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0.84932</cdr:x>
      <cdr:y>0.5237</cdr:y>
    </cdr:from>
    <cdr:to>
      <cdr:x>0.92085</cdr:x>
      <cdr:y>0.63033</cdr:y>
    </cdr:to>
    <cdr:sp macro="" textlink="">
      <cdr:nvSpPr>
        <cdr:cNvPr id="2" name="CuadroTexto 1"/>
        <cdr:cNvSpPr txBox="1"/>
      </cdr:nvSpPr>
      <cdr:spPr>
        <a:xfrm xmlns:a="http://schemas.openxmlformats.org/drawingml/2006/main">
          <a:off x="5314950" y="1403350"/>
          <a:ext cx="447675"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0.84932</cdr:x>
      <cdr:y>0.61611</cdr:y>
    </cdr:from>
    <cdr:to>
      <cdr:x>0.91629</cdr:x>
      <cdr:y>0.69787</cdr:y>
    </cdr:to>
    <cdr:sp macro="" textlink="">
      <cdr:nvSpPr>
        <cdr:cNvPr id="3" name="CuadroTexto 2"/>
        <cdr:cNvSpPr txBox="1"/>
      </cdr:nvSpPr>
      <cdr:spPr>
        <a:xfrm xmlns:a="http://schemas.openxmlformats.org/drawingml/2006/main">
          <a:off x="5314950" y="1651000"/>
          <a:ext cx="419100" cy="2190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Lingüística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16" sqref="A1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2" t="s">
        <v>0</v>
      </c>
      <c r="C46" s="52"/>
      <c r="D46" s="52"/>
      <c r="E46" s="52"/>
      <c r="F46" s="52"/>
      <c r="G46" s="52"/>
      <c r="H46" s="52"/>
      <c r="I46" s="52"/>
      <c r="J46" s="52"/>
      <c r="K46" s="52"/>
      <c r="L46" s="52"/>
      <c r="M46" s="52"/>
      <c r="N46" s="52"/>
      <c r="O46" s="52"/>
    </row>
    <row r="47" spans="2:18" ht="409.6" customHeight="1">
      <c r="B47" s="53" t="s">
        <v>1</v>
      </c>
      <c r="C47" s="53"/>
      <c r="D47" s="53"/>
      <c r="E47" s="53"/>
      <c r="F47" s="53"/>
      <c r="G47" s="53"/>
      <c r="H47" s="53"/>
      <c r="I47" s="53"/>
      <c r="J47" s="53"/>
      <c r="K47" s="53"/>
      <c r="L47" s="53"/>
      <c r="M47" s="53"/>
      <c r="N47" s="53"/>
      <c r="O47" s="53"/>
      <c r="R47" s="3"/>
    </row>
    <row r="48" spans="2:18" ht="14.45" customHeight="1">
      <c r="B48" s="53"/>
      <c r="C48" s="53"/>
      <c r="D48" s="53"/>
      <c r="E48" s="53"/>
      <c r="F48" s="53"/>
      <c r="G48" s="53"/>
      <c r="H48" s="53"/>
      <c r="I48" s="53"/>
      <c r="J48" s="53"/>
      <c r="K48" s="53"/>
      <c r="L48" s="53"/>
      <c r="M48" s="53"/>
      <c r="N48" s="53"/>
      <c r="O48" s="53"/>
    </row>
    <row r="49" spans="2:15" ht="14.45" customHeight="1">
      <c r="B49" s="53"/>
      <c r="C49" s="53"/>
      <c r="D49" s="53"/>
      <c r="E49" s="53"/>
      <c r="F49" s="53"/>
      <c r="G49" s="53"/>
      <c r="H49" s="53"/>
      <c r="I49" s="53"/>
      <c r="J49" s="53"/>
      <c r="K49" s="53"/>
      <c r="L49" s="53"/>
      <c r="M49" s="53"/>
      <c r="N49" s="53"/>
      <c r="O49" s="53"/>
    </row>
    <row r="50" spans="2:15" ht="14.45" customHeight="1">
      <c r="B50" s="53"/>
      <c r="C50" s="53"/>
      <c r="D50" s="53"/>
      <c r="E50" s="53"/>
      <c r="F50" s="53"/>
      <c r="G50" s="53"/>
      <c r="H50" s="53"/>
      <c r="I50" s="53"/>
      <c r="J50" s="53"/>
      <c r="K50" s="53"/>
      <c r="L50" s="53"/>
      <c r="M50" s="53"/>
      <c r="N50" s="53"/>
      <c r="O50" s="53"/>
    </row>
    <row r="51" spans="2:15" ht="14.45" customHeight="1">
      <c r="B51" s="53"/>
      <c r="C51" s="53"/>
      <c r="D51" s="53"/>
      <c r="E51" s="53"/>
      <c r="F51" s="53"/>
      <c r="G51" s="53"/>
      <c r="H51" s="53"/>
      <c r="I51" s="53"/>
      <c r="J51" s="53"/>
      <c r="K51" s="53"/>
      <c r="L51" s="53"/>
      <c r="M51" s="53"/>
      <c r="N51" s="53"/>
      <c r="O51" s="53"/>
    </row>
    <row r="52" spans="2:15" ht="93" customHeight="1">
      <c r="B52" s="53"/>
      <c r="C52" s="53"/>
      <c r="D52" s="53"/>
      <c r="E52" s="53"/>
      <c r="F52" s="53"/>
      <c r="G52" s="53"/>
      <c r="H52" s="53"/>
      <c r="I52" s="53"/>
      <c r="J52" s="53"/>
      <c r="K52" s="53"/>
      <c r="L52" s="53"/>
      <c r="M52" s="53"/>
      <c r="N52" s="53"/>
      <c r="O52" s="53"/>
    </row>
    <row r="54" spans="2:15" ht="36.75" customHeight="1">
      <c r="B54" s="4" t="s">
        <v>2</v>
      </c>
    </row>
    <row r="55" spans="2:15" ht="14.45" customHeight="1">
      <c r="B55" s="54" t="s">
        <v>3</v>
      </c>
      <c r="C55" s="55"/>
      <c r="D55" s="55"/>
      <c r="E55" s="55"/>
      <c r="F55" s="55"/>
      <c r="G55" s="55"/>
      <c r="H55" s="55"/>
      <c r="I55" s="55"/>
      <c r="J55" s="55"/>
      <c r="K55" s="55"/>
      <c r="L55" s="55"/>
      <c r="M55" s="55"/>
      <c r="N55" s="55"/>
    </row>
    <row r="56" spans="2:15" ht="14.45" customHeight="1">
      <c r="B56" s="55"/>
      <c r="C56" s="55"/>
      <c r="D56" s="55"/>
      <c r="E56" s="55"/>
      <c r="F56" s="55"/>
      <c r="G56" s="55"/>
      <c r="H56" s="55"/>
      <c r="I56" s="55"/>
      <c r="J56" s="55"/>
      <c r="K56" s="55"/>
      <c r="L56" s="55"/>
      <c r="M56" s="55"/>
      <c r="N56" s="55"/>
    </row>
    <row r="57" spans="2:15" ht="14.45" customHeight="1">
      <c r="B57" s="55"/>
      <c r="C57" s="55"/>
      <c r="D57" s="55"/>
      <c r="E57" s="55"/>
      <c r="F57" s="55"/>
      <c r="G57" s="55"/>
      <c r="H57" s="55"/>
      <c r="I57" s="55"/>
      <c r="J57" s="55"/>
      <c r="K57" s="55"/>
      <c r="L57" s="55"/>
      <c r="M57" s="55"/>
      <c r="N57" s="55"/>
    </row>
    <row r="58" spans="2:15" ht="14.45" customHeight="1">
      <c r="B58" s="55"/>
      <c r="C58" s="55"/>
      <c r="D58" s="55"/>
      <c r="E58" s="55"/>
      <c r="F58" s="55"/>
      <c r="G58" s="55"/>
      <c r="H58" s="55"/>
      <c r="I58" s="55"/>
      <c r="J58" s="55"/>
      <c r="K58" s="55"/>
      <c r="L58" s="55"/>
      <c r="M58" s="55"/>
      <c r="N58" s="55"/>
    </row>
    <row r="59" spans="2:15" ht="14.45" customHeight="1">
      <c r="B59" s="55"/>
      <c r="C59" s="55"/>
      <c r="D59" s="55"/>
      <c r="E59" s="55"/>
      <c r="F59" s="55"/>
      <c r="G59" s="55"/>
      <c r="H59" s="55"/>
      <c r="I59" s="55"/>
      <c r="J59" s="55"/>
      <c r="K59" s="55"/>
      <c r="L59" s="55"/>
      <c r="M59" s="55"/>
      <c r="N59" s="55"/>
    </row>
    <row r="60" spans="2:15" ht="14.45" customHeight="1">
      <c r="B60" s="55"/>
      <c r="C60" s="55"/>
      <c r="D60" s="55"/>
      <c r="E60" s="55"/>
      <c r="F60" s="55"/>
      <c r="G60" s="55"/>
      <c r="H60" s="55"/>
      <c r="I60" s="55"/>
      <c r="J60" s="55"/>
      <c r="K60" s="55"/>
      <c r="L60" s="55"/>
      <c r="M60" s="55"/>
      <c r="N60" s="55"/>
    </row>
    <row r="61" spans="2:15" ht="14.45" customHeight="1">
      <c r="B61" s="55"/>
      <c r="C61" s="55"/>
      <c r="D61" s="55"/>
      <c r="E61" s="55"/>
      <c r="F61" s="55"/>
      <c r="G61" s="55"/>
      <c r="H61" s="55"/>
      <c r="I61" s="55"/>
      <c r="J61" s="55"/>
      <c r="K61" s="55"/>
      <c r="L61" s="55"/>
      <c r="M61" s="55"/>
      <c r="N61" s="55"/>
    </row>
    <row r="62" spans="2:15" ht="14.45" customHeight="1">
      <c r="B62" s="55"/>
      <c r="C62" s="55"/>
      <c r="D62" s="55"/>
      <c r="E62" s="55"/>
      <c r="F62" s="55"/>
      <c r="G62" s="55"/>
      <c r="H62" s="55"/>
      <c r="I62" s="55"/>
      <c r="J62" s="55"/>
      <c r="K62" s="55"/>
      <c r="L62" s="55"/>
      <c r="M62" s="55"/>
      <c r="N62" s="55"/>
    </row>
    <row r="63" spans="2:15" ht="14.45" customHeight="1">
      <c r="B63" s="55"/>
      <c r="C63" s="55"/>
      <c r="D63" s="55"/>
      <c r="E63" s="55"/>
      <c r="F63" s="55"/>
      <c r="G63" s="55"/>
      <c r="H63" s="55"/>
      <c r="I63" s="55"/>
      <c r="J63" s="55"/>
      <c r="K63" s="55"/>
      <c r="L63" s="55"/>
      <c r="M63" s="55"/>
      <c r="N63" s="55"/>
    </row>
    <row r="64" spans="2:15" ht="54" customHeight="1">
      <c r="B64" s="55"/>
      <c r="C64" s="55"/>
      <c r="D64" s="55"/>
      <c r="E64" s="55"/>
      <c r="F64" s="55"/>
      <c r="G64" s="55"/>
      <c r="H64" s="55"/>
      <c r="I64" s="55"/>
      <c r="J64" s="55"/>
      <c r="K64" s="55"/>
      <c r="L64" s="55"/>
      <c r="M64" s="55"/>
      <c r="N64" s="55"/>
    </row>
    <row r="66" spans="2:15" ht="132.75" customHeight="1">
      <c r="B66" s="56" t="s">
        <v>4</v>
      </c>
      <c r="C66" s="57"/>
      <c r="D66" s="57"/>
      <c r="E66" s="57"/>
      <c r="F66" s="57"/>
      <c r="G66" s="57"/>
      <c r="H66" s="57"/>
      <c r="I66" s="57"/>
      <c r="J66" s="57"/>
      <c r="K66" s="57"/>
      <c r="L66" s="57"/>
      <c r="M66" s="57"/>
      <c r="N66" s="57"/>
      <c r="O66" s="57"/>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61"/>
  <sheetViews>
    <sheetView zoomScaleNormal="100" workbookViewId="0">
      <selection activeCell="B28" sqref="B28"/>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90" t="s">
        <v>129</v>
      </c>
      <c r="C12" s="90"/>
      <c r="D12" s="90"/>
      <c r="E12" s="90"/>
      <c r="F12" s="90"/>
    </row>
    <row r="13" spans="2:6">
      <c r="B13" s="5" t="s">
        <v>6</v>
      </c>
    </row>
    <row r="14" spans="2:6">
      <c r="B14" s="5"/>
    </row>
    <row r="15" spans="2:6">
      <c r="B15" s="5"/>
    </row>
    <row r="16" spans="2:6">
      <c r="B16" s="5"/>
    </row>
    <row r="17" spans="2:2">
      <c r="B17" s="5"/>
    </row>
    <row r="18" spans="2:2">
      <c r="B18" s="5"/>
    </row>
    <row r="28" spans="2:2" ht="123" customHeight="1"/>
    <row r="29" spans="2:2" ht="21">
      <c r="B29" s="6" t="s">
        <v>359</v>
      </c>
    </row>
    <row r="30" spans="2:2" ht="21">
      <c r="B30" s="6" t="s">
        <v>131</v>
      </c>
    </row>
    <row r="32" spans="2:2" ht="15.75">
      <c r="B32" s="7" t="s">
        <v>7</v>
      </c>
    </row>
    <row r="34" spans="2:7">
      <c r="B34" s="8" t="s">
        <v>7</v>
      </c>
      <c r="C34" s="9" t="s">
        <v>8</v>
      </c>
      <c r="D34" s="9" t="s">
        <v>9</v>
      </c>
      <c r="F34" s="8" t="s">
        <v>7</v>
      </c>
      <c r="G34" s="9" t="s">
        <v>9</v>
      </c>
    </row>
    <row r="35" spans="2:7">
      <c r="B35" s="10" t="s">
        <v>10</v>
      </c>
      <c r="C35" s="40">
        <v>12</v>
      </c>
      <c r="D35" s="11">
        <f>C35/$C$37</f>
        <v>0.36363636363636365</v>
      </c>
      <c r="F35" s="10" t="s">
        <v>10</v>
      </c>
      <c r="G35" s="11">
        <f>D35</f>
        <v>0.36363636363636365</v>
      </c>
    </row>
    <row r="36" spans="2:7">
      <c r="B36" s="10" t="s">
        <v>11</v>
      </c>
      <c r="C36" s="40">
        <v>21</v>
      </c>
      <c r="D36" s="11">
        <f t="shared" ref="D36:D37" si="0">C36/$C$37</f>
        <v>0.63636363636363635</v>
      </c>
      <c r="F36" s="10" t="s">
        <v>11</v>
      </c>
      <c r="G36" s="11">
        <f>D36</f>
        <v>0.63636363636363635</v>
      </c>
    </row>
    <row r="37" spans="2:7">
      <c r="B37" s="10" t="s">
        <v>12</v>
      </c>
      <c r="C37" s="41">
        <f>SUM(C35:C36)</f>
        <v>33</v>
      </c>
      <c r="D37" s="11">
        <f t="shared" si="0"/>
        <v>1</v>
      </c>
      <c r="F37" s="10" t="s">
        <v>12</v>
      </c>
      <c r="G37" s="11">
        <f>D37</f>
        <v>1</v>
      </c>
    </row>
    <row r="57" spans="2:7" ht="15.75">
      <c r="B57" s="7" t="s">
        <v>13</v>
      </c>
    </row>
    <row r="59" spans="2:7">
      <c r="B59" s="8" t="s">
        <v>13</v>
      </c>
      <c r="C59" s="9" t="s">
        <v>8</v>
      </c>
      <c r="D59" s="9" t="s">
        <v>9</v>
      </c>
      <c r="F59" s="8" t="s">
        <v>13</v>
      </c>
      <c r="G59" s="9" t="s">
        <v>9</v>
      </c>
    </row>
    <row r="60" spans="2:7">
      <c r="B60" s="10" t="s">
        <v>14</v>
      </c>
      <c r="C60" s="40">
        <v>12</v>
      </c>
      <c r="D60" s="11">
        <f>C60/$C$37</f>
        <v>0.36363636363636365</v>
      </c>
      <c r="F60" s="10" t="s">
        <v>14</v>
      </c>
      <c r="G60" s="11">
        <f>D60</f>
        <v>0.36363636363636365</v>
      </c>
    </row>
    <row r="61" spans="2:7">
      <c r="B61" s="10" t="s">
        <v>15</v>
      </c>
      <c r="C61" s="40">
        <v>16</v>
      </c>
      <c r="D61" s="11">
        <f t="shared" ref="D61:D63" si="1">C61/$C$37</f>
        <v>0.48484848484848486</v>
      </c>
      <c r="F61" s="10" t="s">
        <v>15</v>
      </c>
      <c r="G61" s="11">
        <f>D61</f>
        <v>0.48484848484848486</v>
      </c>
    </row>
    <row r="62" spans="2:7">
      <c r="B62" s="10" t="s">
        <v>16</v>
      </c>
      <c r="C62" s="40">
        <v>5</v>
      </c>
      <c r="D62" s="11">
        <f t="shared" si="1"/>
        <v>0.15151515151515152</v>
      </c>
      <c r="F62" s="10" t="s">
        <v>17</v>
      </c>
      <c r="G62" s="11">
        <f>D62</f>
        <v>0.15151515151515152</v>
      </c>
    </row>
    <row r="63" spans="2:7">
      <c r="B63" s="10" t="s">
        <v>12</v>
      </c>
      <c r="C63" s="41">
        <f>SUM(C60:C62)</f>
        <v>33</v>
      </c>
      <c r="D63" s="11">
        <f t="shared" si="1"/>
        <v>1</v>
      </c>
      <c r="F63" s="10" t="s">
        <v>12</v>
      </c>
      <c r="G63" s="11">
        <f>D63</f>
        <v>1</v>
      </c>
    </row>
    <row r="83" spans="2:7" ht="15.75">
      <c r="B83" s="7" t="s">
        <v>18</v>
      </c>
    </row>
    <row r="85" spans="2:7">
      <c r="B85" s="8" t="s">
        <v>19</v>
      </c>
      <c r="C85" s="9" t="s">
        <v>8</v>
      </c>
      <c r="D85" s="9" t="s">
        <v>9</v>
      </c>
      <c r="F85" s="8" t="s">
        <v>19</v>
      </c>
      <c r="G85" s="9" t="s">
        <v>9</v>
      </c>
    </row>
    <row r="86" spans="2:7">
      <c r="B86" s="42">
        <v>0</v>
      </c>
      <c r="C86" s="40">
        <v>11</v>
      </c>
      <c r="D86" s="11">
        <f>C86/$C$37</f>
        <v>0.33333333333333331</v>
      </c>
      <c r="F86" s="42">
        <v>0</v>
      </c>
      <c r="G86" s="11">
        <f>D86</f>
        <v>0.33333333333333331</v>
      </c>
    </row>
    <row r="87" spans="2:7">
      <c r="B87" s="42">
        <v>1</v>
      </c>
      <c r="C87" s="40">
        <v>11</v>
      </c>
      <c r="D87" s="11">
        <f t="shared" ref="D87:D90" si="2">C87/$C$37</f>
        <v>0.33333333333333331</v>
      </c>
      <c r="F87" s="42">
        <v>1</v>
      </c>
      <c r="G87" s="11">
        <f>D87</f>
        <v>0.33333333333333331</v>
      </c>
    </row>
    <row r="88" spans="2:7">
      <c r="B88" s="42">
        <v>2</v>
      </c>
      <c r="C88" s="40">
        <v>10</v>
      </c>
      <c r="D88" s="11">
        <f t="shared" si="2"/>
        <v>0.30303030303030304</v>
      </c>
      <c r="F88" s="42">
        <v>2</v>
      </c>
      <c r="G88" s="11">
        <f>D88</f>
        <v>0.30303030303030304</v>
      </c>
    </row>
    <row r="89" spans="2:7">
      <c r="B89" s="30" t="s">
        <v>20</v>
      </c>
      <c r="C89" s="40">
        <v>1</v>
      </c>
      <c r="D89" s="11">
        <f t="shared" si="2"/>
        <v>3.0303030303030304E-2</v>
      </c>
      <c r="F89" s="30" t="s">
        <v>20</v>
      </c>
      <c r="G89" s="11">
        <f>D89</f>
        <v>3.0303030303030304E-2</v>
      </c>
    </row>
    <row r="90" spans="2:7">
      <c r="B90" s="42" t="s">
        <v>12</v>
      </c>
      <c r="C90" s="41">
        <f>SUM(C86:C89)</f>
        <v>33</v>
      </c>
      <c r="D90" s="11">
        <f t="shared" si="2"/>
        <v>1</v>
      </c>
      <c r="F90" s="10" t="s">
        <v>12</v>
      </c>
      <c r="G90" s="11">
        <f>D90</f>
        <v>1</v>
      </c>
    </row>
    <row r="110" spans="2:2" ht="15.75">
      <c r="B110" s="7" t="s">
        <v>21</v>
      </c>
    </row>
    <row r="111" spans="2:2" ht="15.75">
      <c r="B111" s="7"/>
    </row>
    <row r="113" spans="2:12" ht="84" customHeight="1">
      <c r="B113" s="91" t="s">
        <v>22</v>
      </c>
      <c r="C113" s="91"/>
      <c r="D113" s="91"/>
      <c r="E113" s="92" t="s">
        <v>8</v>
      </c>
      <c r="F113" s="92"/>
      <c r="H113" s="91" t="s">
        <v>23</v>
      </c>
      <c r="I113" s="91"/>
      <c r="J113" s="91"/>
      <c r="K113" s="92" t="s">
        <v>8</v>
      </c>
      <c r="L113" s="92"/>
    </row>
    <row r="114" spans="2:12">
      <c r="B114" s="70" t="s">
        <v>24</v>
      </c>
      <c r="C114" s="70"/>
      <c r="D114" s="70"/>
      <c r="E114" s="87">
        <v>30</v>
      </c>
      <c r="F114" s="87"/>
      <c r="H114" s="81" t="s">
        <v>25</v>
      </c>
      <c r="I114" s="81"/>
      <c r="J114" s="81"/>
      <c r="K114" s="88">
        <v>30</v>
      </c>
      <c r="L114" s="89"/>
    </row>
    <row r="115" spans="2:12">
      <c r="B115" s="70" t="s">
        <v>26</v>
      </c>
      <c r="C115" s="70"/>
      <c r="D115" s="70"/>
      <c r="E115" s="87">
        <v>1</v>
      </c>
      <c r="F115" s="87"/>
      <c r="H115" s="81" t="s">
        <v>27</v>
      </c>
      <c r="I115" s="81"/>
      <c r="J115" s="81"/>
      <c r="K115" s="88">
        <v>1</v>
      </c>
      <c r="L115" s="89"/>
    </row>
    <row r="116" spans="2:12">
      <c r="B116" s="70" t="s">
        <v>28</v>
      </c>
      <c r="C116" s="70"/>
      <c r="D116" s="70"/>
      <c r="E116" s="87">
        <v>1</v>
      </c>
      <c r="F116" s="87"/>
      <c r="H116" s="81" t="s">
        <v>29</v>
      </c>
      <c r="I116" s="81"/>
      <c r="J116" s="81"/>
      <c r="K116" s="88">
        <v>2</v>
      </c>
      <c r="L116" s="89"/>
    </row>
    <row r="117" spans="2:12">
      <c r="B117" s="70" t="s">
        <v>30</v>
      </c>
      <c r="C117" s="70"/>
      <c r="D117" s="70"/>
      <c r="E117" s="87">
        <v>0</v>
      </c>
      <c r="F117" s="87"/>
      <c r="H117" s="14"/>
      <c r="I117" s="14"/>
      <c r="J117" s="14"/>
      <c r="K117" s="15"/>
      <c r="L117" s="15"/>
    </row>
    <row r="118" spans="2:12">
      <c r="B118" s="70" t="s">
        <v>31</v>
      </c>
      <c r="C118" s="70"/>
      <c r="D118" s="70"/>
      <c r="E118" s="87">
        <v>0</v>
      </c>
      <c r="F118" s="87"/>
      <c r="H118" s="14"/>
      <c r="I118" s="14"/>
      <c r="J118" s="14"/>
      <c r="K118" s="15"/>
      <c r="L118" s="15"/>
    </row>
    <row r="119" spans="2:12">
      <c r="B119" s="70" t="s">
        <v>32</v>
      </c>
      <c r="C119" s="70"/>
      <c r="D119" s="70"/>
      <c r="E119" s="87">
        <v>1</v>
      </c>
      <c r="F119" s="87"/>
      <c r="H119" s="14"/>
      <c r="I119" s="14"/>
      <c r="J119" s="14"/>
      <c r="K119" s="15"/>
      <c r="L119" s="15"/>
    </row>
    <row r="120" spans="2:12">
      <c r="B120" s="16"/>
      <c r="C120" s="16"/>
      <c r="D120" s="16"/>
      <c r="E120" s="15"/>
      <c r="F120" s="15"/>
      <c r="H120" s="14"/>
      <c r="I120" s="14"/>
      <c r="J120" s="14"/>
      <c r="K120" s="15"/>
      <c r="L120" s="15"/>
    </row>
    <row r="122" spans="2:12">
      <c r="B122" s="84" t="s">
        <v>33</v>
      </c>
      <c r="C122" s="84"/>
      <c r="D122" s="84"/>
      <c r="E122" s="84" t="s">
        <v>9</v>
      </c>
      <c r="F122" s="84"/>
      <c r="H122" s="84" t="s">
        <v>34</v>
      </c>
      <c r="I122" s="84"/>
      <c r="J122" s="84"/>
      <c r="K122" s="85" t="s">
        <v>9</v>
      </c>
      <c r="L122" s="86"/>
    </row>
    <row r="123" spans="2:12">
      <c r="B123" s="70" t="s">
        <v>24</v>
      </c>
      <c r="C123" s="70"/>
      <c r="D123" s="70"/>
      <c r="E123" s="58">
        <f>E114/$C$37</f>
        <v>0.90909090909090906</v>
      </c>
      <c r="F123" s="58"/>
      <c r="H123" s="70" t="s">
        <v>35</v>
      </c>
      <c r="I123" s="70"/>
      <c r="J123" s="70"/>
      <c r="K123" s="82">
        <f>K114/$C$37</f>
        <v>0.90909090909090906</v>
      </c>
      <c r="L123" s="83"/>
    </row>
    <row r="124" spans="2:12">
      <c r="B124" s="70" t="s">
        <v>26</v>
      </c>
      <c r="C124" s="70"/>
      <c r="D124" s="70"/>
      <c r="E124" s="58">
        <f t="shared" ref="E124:E128" si="3">E115/$C$37</f>
        <v>3.0303030303030304E-2</v>
      </c>
      <c r="F124" s="58"/>
      <c r="H124" s="81" t="s">
        <v>36</v>
      </c>
      <c r="I124" s="81"/>
      <c r="J124" s="81"/>
      <c r="K124" s="82">
        <f t="shared" ref="K124:K125" si="4">K115/$C$37</f>
        <v>3.0303030303030304E-2</v>
      </c>
      <c r="L124" s="83"/>
    </row>
    <row r="125" spans="2:12">
      <c r="B125" s="70" t="s">
        <v>28</v>
      </c>
      <c r="C125" s="70"/>
      <c r="D125" s="70"/>
      <c r="E125" s="58">
        <f t="shared" si="3"/>
        <v>3.0303030303030304E-2</v>
      </c>
      <c r="F125" s="58"/>
      <c r="H125" s="81" t="s">
        <v>29</v>
      </c>
      <c r="I125" s="81"/>
      <c r="J125" s="81"/>
      <c r="K125" s="82">
        <f t="shared" si="4"/>
        <v>6.0606060606060608E-2</v>
      </c>
      <c r="L125" s="83"/>
    </row>
    <row r="126" spans="2:12">
      <c r="B126" s="70" t="s">
        <v>30</v>
      </c>
      <c r="C126" s="70"/>
      <c r="D126" s="70"/>
      <c r="E126" s="58">
        <f t="shared" si="3"/>
        <v>0</v>
      </c>
      <c r="F126" s="58"/>
    </row>
    <row r="127" spans="2:12">
      <c r="B127" s="70" t="s">
        <v>31</v>
      </c>
      <c r="C127" s="70"/>
      <c r="D127" s="70"/>
      <c r="E127" s="58">
        <f t="shared" si="3"/>
        <v>0</v>
      </c>
      <c r="F127" s="58"/>
    </row>
    <row r="128" spans="2:12">
      <c r="B128" s="70" t="s">
        <v>32</v>
      </c>
      <c r="C128" s="70"/>
      <c r="D128" s="70"/>
      <c r="E128" s="58">
        <f t="shared" si="3"/>
        <v>3.0303030303030304E-2</v>
      </c>
      <c r="F128" s="58"/>
    </row>
    <row r="150" spans="2:18" ht="15.75">
      <c r="B150" s="7" t="s">
        <v>37</v>
      </c>
    </row>
    <row r="152" spans="2:18" ht="60">
      <c r="B152" s="45" t="s">
        <v>38</v>
      </c>
      <c r="C152" s="45" t="s">
        <v>39</v>
      </c>
      <c r="D152" s="45" t="s">
        <v>40</v>
      </c>
      <c r="E152" s="45" t="s">
        <v>41</v>
      </c>
      <c r="F152" s="13" t="s">
        <v>42</v>
      </c>
      <c r="G152" s="13" t="s">
        <v>43</v>
      </c>
      <c r="H152" s="13" t="s">
        <v>44</v>
      </c>
      <c r="I152" s="13" t="s">
        <v>45</v>
      </c>
      <c r="J152" s="13" t="s">
        <v>46</v>
      </c>
      <c r="K152" s="13" t="s">
        <v>47</v>
      </c>
      <c r="L152" s="13" t="s">
        <v>48</v>
      </c>
      <c r="M152" s="13" t="s">
        <v>49</v>
      </c>
      <c r="N152" s="13" t="s">
        <v>50</v>
      </c>
      <c r="O152" s="13" t="s">
        <v>51</v>
      </c>
      <c r="P152" s="13" t="s">
        <v>52</v>
      </c>
      <c r="Q152" s="13" t="s">
        <v>53</v>
      </c>
      <c r="R152" s="13" t="s">
        <v>54</v>
      </c>
    </row>
    <row r="153" spans="2:18">
      <c r="B153" s="17" t="s">
        <v>132</v>
      </c>
      <c r="C153" s="17" t="s">
        <v>133</v>
      </c>
      <c r="D153" s="17" t="s">
        <v>134</v>
      </c>
      <c r="E153" s="17" t="s">
        <v>135</v>
      </c>
      <c r="F153" s="17" t="s">
        <v>136</v>
      </c>
      <c r="G153" s="17" t="s">
        <v>58</v>
      </c>
      <c r="H153" s="17" t="s">
        <v>137</v>
      </c>
      <c r="I153" s="17" t="s">
        <v>138</v>
      </c>
      <c r="J153" s="17" t="s">
        <v>35</v>
      </c>
      <c r="K153" s="17" t="s">
        <v>127</v>
      </c>
      <c r="L153" s="17" t="s">
        <v>139</v>
      </c>
      <c r="M153" s="17" t="s">
        <v>140</v>
      </c>
      <c r="N153" s="17" t="s">
        <v>141</v>
      </c>
      <c r="O153" s="17" t="s">
        <v>142</v>
      </c>
      <c r="P153" s="17" t="s">
        <v>143</v>
      </c>
      <c r="Q153" s="17" t="s">
        <v>144</v>
      </c>
      <c r="R153" s="17" t="s">
        <v>145</v>
      </c>
    </row>
    <row r="154" spans="2:18">
      <c r="B154" s="17" t="s">
        <v>146</v>
      </c>
      <c r="C154" s="17" t="s">
        <v>147</v>
      </c>
      <c r="D154" s="17">
        <v>3137300</v>
      </c>
      <c r="E154" s="17" t="s">
        <v>148</v>
      </c>
      <c r="F154" s="17" t="s">
        <v>136</v>
      </c>
      <c r="G154" s="17" t="s">
        <v>57</v>
      </c>
      <c r="H154" s="17" t="s">
        <v>137</v>
      </c>
      <c r="I154" s="17" t="s">
        <v>149</v>
      </c>
      <c r="J154" s="17" t="s">
        <v>35</v>
      </c>
      <c r="K154" s="17" t="s">
        <v>127</v>
      </c>
      <c r="L154" s="17" t="s">
        <v>150</v>
      </c>
      <c r="M154" s="17" t="s">
        <v>151</v>
      </c>
      <c r="N154" s="17" t="s">
        <v>152</v>
      </c>
      <c r="O154" s="17" t="s">
        <v>153</v>
      </c>
      <c r="P154" s="17" t="s">
        <v>154</v>
      </c>
      <c r="Q154" s="17" t="s">
        <v>155</v>
      </c>
      <c r="R154" s="17" t="s">
        <v>156</v>
      </c>
    </row>
    <row r="155" spans="2:18">
      <c r="B155" s="17" t="s">
        <v>157</v>
      </c>
      <c r="C155" s="17" t="s">
        <v>157</v>
      </c>
      <c r="D155" s="17" t="s">
        <v>157</v>
      </c>
      <c r="E155" s="17" t="s">
        <v>157</v>
      </c>
      <c r="F155" s="17" t="s">
        <v>157</v>
      </c>
      <c r="G155" s="17" t="s">
        <v>157</v>
      </c>
      <c r="H155" s="17" t="s">
        <v>157</v>
      </c>
      <c r="I155" s="17" t="s">
        <v>157</v>
      </c>
      <c r="J155" s="17" t="s">
        <v>157</v>
      </c>
      <c r="K155" s="17" t="s">
        <v>157</v>
      </c>
      <c r="L155" s="17" t="s">
        <v>157</v>
      </c>
      <c r="M155" s="17" t="s">
        <v>157</v>
      </c>
      <c r="N155" s="17" t="s">
        <v>157</v>
      </c>
      <c r="O155" s="17" t="s">
        <v>157</v>
      </c>
      <c r="P155" s="17" t="s">
        <v>157</v>
      </c>
      <c r="Q155" s="17" t="s">
        <v>157</v>
      </c>
      <c r="R155" s="17" t="s">
        <v>157</v>
      </c>
    </row>
    <row r="156" spans="2:18">
      <c r="B156" s="17" t="s">
        <v>158</v>
      </c>
      <c r="C156" s="17" t="s">
        <v>159</v>
      </c>
      <c r="D156" s="17">
        <v>3422206</v>
      </c>
      <c r="E156" s="17" t="s">
        <v>160</v>
      </c>
      <c r="F156" s="17" t="s">
        <v>136</v>
      </c>
      <c r="G156" s="17" t="s">
        <v>57</v>
      </c>
      <c r="H156" s="17" t="s">
        <v>137</v>
      </c>
      <c r="I156" s="17" t="s">
        <v>138</v>
      </c>
      <c r="J156" s="17" t="s">
        <v>35</v>
      </c>
      <c r="K156" s="17" t="s">
        <v>127</v>
      </c>
      <c r="L156" s="17" t="s">
        <v>161</v>
      </c>
      <c r="M156" s="17" t="s">
        <v>57</v>
      </c>
      <c r="N156" s="17" t="s">
        <v>162</v>
      </c>
      <c r="O156" s="17" t="s">
        <v>163</v>
      </c>
      <c r="P156" s="17" t="s">
        <v>164</v>
      </c>
      <c r="Q156" s="17" t="s">
        <v>165</v>
      </c>
      <c r="R156" s="17" t="s">
        <v>145</v>
      </c>
    </row>
    <row r="157" spans="2:18">
      <c r="B157" s="17" t="s">
        <v>166</v>
      </c>
      <c r="C157" s="17" t="s">
        <v>167</v>
      </c>
      <c r="D157" s="17" t="s">
        <v>168</v>
      </c>
      <c r="E157" s="17" t="s">
        <v>169</v>
      </c>
      <c r="F157" s="17" t="s">
        <v>136</v>
      </c>
      <c r="G157" s="17" t="s">
        <v>57</v>
      </c>
      <c r="H157" s="17" t="s">
        <v>137</v>
      </c>
      <c r="I157" s="17" t="s">
        <v>138</v>
      </c>
      <c r="J157" s="17" t="s">
        <v>35</v>
      </c>
      <c r="K157" s="17" t="s">
        <v>127</v>
      </c>
      <c r="L157" s="17" t="s">
        <v>161</v>
      </c>
      <c r="M157" s="17" t="s">
        <v>57</v>
      </c>
      <c r="N157" s="17" t="s">
        <v>152</v>
      </c>
      <c r="O157" s="17" t="s">
        <v>163</v>
      </c>
      <c r="P157" s="17" t="s">
        <v>170</v>
      </c>
      <c r="Q157" s="17" t="s">
        <v>171</v>
      </c>
      <c r="R157" s="17" t="s">
        <v>145</v>
      </c>
    </row>
    <row r="158" spans="2:18">
      <c r="B158" s="17" t="s">
        <v>172</v>
      </c>
      <c r="C158" s="17" t="s">
        <v>173</v>
      </c>
      <c r="D158" s="17">
        <v>3216237374</v>
      </c>
      <c r="E158" s="17" t="s">
        <v>174</v>
      </c>
      <c r="F158" s="17" t="s">
        <v>175</v>
      </c>
      <c r="G158" s="17" t="s">
        <v>56</v>
      </c>
      <c r="H158" s="17" t="s">
        <v>176</v>
      </c>
      <c r="I158" s="17" t="s">
        <v>138</v>
      </c>
      <c r="J158" s="17" t="s">
        <v>62</v>
      </c>
      <c r="K158" s="17" t="s">
        <v>177</v>
      </c>
      <c r="L158" s="17" t="s">
        <v>178</v>
      </c>
      <c r="M158" s="17" t="s">
        <v>179</v>
      </c>
      <c r="N158" s="17" t="s">
        <v>179</v>
      </c>
      <c r="O158" s="17" t="s">
        <v>179</v>
      </c>
      <c r="P158" s="17" t="s">
        <v>164</v>
      </c>
      <c r="Q158" s="17" t="s">
        <v>180</v>
      </c>
      <c r="R158" s="17" t="s">
        <v>145</v>
      </c>
    </row>
    <row r="159" spans="2:18">
      <c r="B159" s="17" t="s">
        <v>181</v>
      </c>
      <c r="C159" s="17" t="s">
        <v>182</v>
      </c>
      <c r="D159" s="17" t="s">
        <v>183</v>
      </c>
      <c r="E159" s="17" t="s">
        <v>184</v>
      </c>
      <c r="F159" s="17" t="s">
        <v>136</v>
      </c>
      <c r="G159" s="17" t="s">
        <v>57</v>
      </c>
      <c r="H159" s="17" t="s">
        <v>137</v>
      </c>
      <c r="I159" s="17" t="s">
        <v>138</v>
      </c>
      <c r="J159" s="17" t="s">
        <v>35</v>
      </c>
      <c r="K159" s="17" t="s">
        <v>127</v>
      </c>
      <c r="L159" s="17" t="s">
        <v>185</v>
      </c>
      <c r="M159" s="17" t="s">
        <v>186</v>
      </c>
      <c r="N159" s="17" t="s">
        <v>152</v>
      </c>
      <c r="O159" s="17" t="s">
        <v>187</v>
      </c>
      <c r="P159" s="17" t="s">
        <v>164</v>
      </c>
      <c r="Q159" s="17" t="s">
        <v>155</v>
      </c>
      <c r="R159" s="17" t="s">
        <v>145</v>
      </c>
    </row>
    <row r="160" spans="2:18">
      <c r="B160" s="17" t="s">
        <v>188</v>
      </c>
      <c r="C160" s="17" t="s">
        <v>189</v>
      </c>
      <c r="D160" s="17">
        <v>3137300</v>
      </c>
      <c r="E160" s="17" t="s">
        <v>190</v>
      </c>
      <c r="F160" s="17" t="s">
        <v>136</v>
      </c>
      <c r="G160" s="17" t="s">
        <v>57</v>
      </c>
      <c r="H160" s="17" t="s">
        <v>137</v>
      </c>
      <c r="I160" s="17" t="s">
        <v>149</v>
      </c>
      <c r="J160" s="17" t="s">
        <v>35</v>
      </c>
      <c r="K160" s="17" t="s">
        <v>127</v>
      </c>
      <c r="L160" s="17" t="s">
        <v>161</v>
      </c>
      <c r="M160" s="17" t="s">
        <v>191</v>
      </c>
      <c r="N160" s="17" t="s">
        <v>152</v>
      </c>
      <c r="O160" s="17" t="s">
        <v>192</v>
      </c>
      <c r="P160" s="17" t="s">
        <v>164</v>
      </c>
      <c r="Q160" s="17" t="s">
        <v>155</v>
      </c>
      <c r="R160" s="17" t="s">
        <v>145</v>
      </c>
    </row>
    <row r="161" spans="2:18">
      <c r="B161" s="17" t="s">
        <v>193</v>
      </c>
      <c r="C161" s="17" t="s">
        <v>194</v>
      </c>
      <c r="D161" s="17">
        <v>6715842</v>
      </c>
      <c r="E161" s="17" t="s">
        <v>195</v>
      </c>
      <c r="F161" s="17" t="s">
        <v>136</v>
      </c>
      <c r="G161" s="17" t="s">
        <v>57</v>
      </c>
      <c r="H161" s="17" t="s">
        <v>137</v>
      </c>
      <c r="I161" s="17" t="s">
        <v>138</v>
      </c>
      <c r="J161" s="17" t="s">
        <v>35</v>
      </c>
      <c r="K161" s="17" t="s">
        <v>127</v>
      </c>
      <c r="L161" s="17" t="s">
        <v>178</v>
      </c>
      <c r="M161" s="17" t="s">
        <v>57</v>
      </c>
      <c r="N161" s="17" t="s">
        <v>152</v>
      </c>
      <c r="O161" s="17" t="s">
        <v>163</v>
      </c>
      <c r="P161" s="17" t="s">
        <v>196</v>
      </c>
      <c r="Q161" s="17" t="s">
        <v>197</v>
      </c>
      <c r="R161" s="17" t="s">
        <v>145</v>
      </c>
    </row>
    <row r="162" spans="2:18">
      <c r="B162" s="17" t="s">
        <v>146</v>
      </c>
      <c r="C162" s="17" t="s">
        <v>198</v>
      </c>
      <c r="D162" s="17">
        <v>3137300</v>
      </c>
      <c r="E162" s="17" t="s">
        <v>190</v>
      </c>
      <c r="F162" s="17" t="s">
        <v>136</v>
      </c>
      <c r="G162" s="17" t="s">
        <v>57</v>
      </c>
      <c r="H162" s="17" t="s">
        <v>137</v>
      </c>
      <c r="I162" s="17" t="s">
        <v>149</v>
      </c>
      <c r="J162" s="17" t="s">
        <v>35</v>
      </c>
      <c r="K162" s="17" t="s">
        <v>127</v>
      </c>
      <c r="L162" s="17" t="s">
        <v>161</v>
      </c>
      <c r="M162" s="17" t="s">
        <v>191</v>
      </c>
      <c r="N162" s="17" t="s">
        <v>199</v>
      </c>
      <c r="O162" s="17" t="s">
        <v>200</v>
      </c>
      <c r="P162" s="17" t="s">
        <v>201</v>
      </c>
      <c r="Q162" s="17" t="s">
        <v>202</v>
      </c>
      <c r="R162" s="17" t="s">
        <v>156</v>
      </c>
    </row>
    <row r="163" spans="2:18">
      <c r="B163" s="17" t="s">
        <v>203</v>
      </c>
      <c r="C163" s="17" t="s">
        <v>204</v>
      </c>
      <c r="D163" s="17">
        <v>7445317</v>
      </c>
      <c r="E163" s="17" t="s">
        <v>205</v>
      </c>
      <c r="F163" s="17" t="s">
        <v>136</v>
      </c>
      <c r="G163" s="17" t="s">
        <v>57</v>
      </c>
      <c r="H163" s="17" t="s">
        <v>137</v>
      </c>
      <c r="I163" s="17" t="s">
        <v>138</v>
      </c>
      <c r="J163" s="17" t="s">
        <v>35</v>
      </c>
      <c r="K163" s="17" t="s">
        <v>127</v>
      </c>
      <c r="L163" s="17" t="s">
        <v>161</v>
      </c>
      <c r="M163" s="17" t="s">
        <v>206</v>
      </c>
      <c r="N163" s="17" t="s">
        <v>152</v>
      </c>
      <c r="O163" s="17" t="s">
        <v>187</v>
      </c>
      <c r="P163" s="17" t="s">
        <v>207</v>
      </c>
      <c r="Q163" s="17" t="s">
        <v>208</v>
      </c>
      <c r="R163" s="17" t="s">
        <v>145</v>
      </c>
    </row>
    <row r="164" spans="2:18">
      <c r="B164" s="17" t="s">
        <v>209</v>
      </c>
      <c r="C164" s="17" t="s">
        <v>210</v>
      </c>
      <c r="D164" s="17">
        <v>3212221</v>
      </c>
      <c r="E164" s="17" t="s">
        <v>211</v>
      </c>
      <c r="F164" s="17" t="s">
        <v>136</v>
      </c>
      <c r="G164" s="17" t="s">
        <v>57</v>
      </c>
      <c r="H164" s="17" t="s">
        <v>176</v>
      </c>
      <c r="I164" s="17" t="s">
        <v>149</v>
      </c>
      <c r="J164" s="17" t="s">
        <v>35</v>
      </c>
      <c r="K164" s="17" t="s">
        <v>127</v>
      </c>
      <c r="L164" s="17" t="s">
        <v>185</v>
      </c>
      <c r="M164" s="17" t="s">
        <v>57</v>
      </c>
      <c r="N164" s="17" t="s">
        <v>152</v>
      </c>
      <c r="O164" s="17" t="s">
        <v>212</v>
      </c>
      <c r="P164" s="17" t="s">
        <v>164</v>
      </c>
      <c r="Q164" s="17" t="s">
        <v>155</v>
      </c>
      <c r="R164" s="17" t="s">
        <v>145</v>
      </c>
    </row>
    <row r="165" spans="2:18">
      <c r="B165" s="17" t="s">
        <v>188</v>
      </c>
      <c r="C165" s="17" t="s">
        <v>213</v>
      </c>
      <c r="D165" s="17">
        <v>3137300</v>
      </c>
      <c r="E165" s="17" t="s">
        <v>190</v>
      </c>
      <c r="F165" s="17" t="s">
        <v>214</v>
      </c>
      <c r="G165" s="17" t="s">
        <v>57</v>
      </c>
      <c r="H165" s="17" t="s">
        <v>137</v>
      </c>
      <c r="I165" s="17" t="s">
        <v>149</v>
      </c>
      <c r="J165" s="17" t="s">
        <v>35</v>
      </c>
      <c r="K165" s="17" t="s">
        <v>127</v>
      </c>
      <c r="L165" s="17" t="s">
        <v>139</v>
      </c>
      <c r="M165" s="17" t="s">
        <v>215</v>
      </c>
      <c r="N165" s="17" t="s">
        <v>216</v>
      </c>
      <c r="O165" s="17" t="s">
        <v>217</v>
      </c>
      <c r="P165" s="17" t="s">
        <v>201</v>
      </c>
      <c r="Q165" s="17" t="s">
        <v>155</v>
      </c>
      <c r="R165" s="17" t="s">
        <v>145</v>
      </c>
    </row>
    <row r="166" spans="2:18">
      <c r="B166" s="17" t="s">
        <v>218</v>
      </c>
      <c r="C166" s="17" t="s">
        <v>219</v>
      </c>
      <c r="D166" s="17">
        <v>8842141</v>
      </c>
      <c r="E166" s="17" t="s">
        <v>220</v>
      </c>
      <c r="F166" s="17" t="s">
        <v>136</v>
      </c>
      <c r="G166" s="17" t="s">
        <v>57</v>
      </c>
      <c r="H166" s="17" t="s">
        <v>137</v>
      </c>
      <c r="I166" s="17" t="s">
        <v>138</v>
      </c>
      <c r="J166" s="17" t="s">
        <v>35</v>
      </c>
      <c r="K166" s="17" t="s">
        <v>127</v>
      </c>
      <c r="L166" s="17" t="s">
        <v>139</v>
      </c>
      <c r="M166" s="17" t="s">
        <v>221</v>
      </c>
      <c r="N166" s="17" t="s">
        <v>222</v>
      </c>
      <c r="O166" s="17" t="s">
        <v>187</v>
      </c>
      <c r="P166" s="17" t="s">
        <v>170</v>
      </c>
      <c r="Q166" s="17" t="s">
        <v>223</v>
      </c>
      <c r="R166" s="17" t="s">
        <v>145</v>
      </c>
    </row>
    <row r="167" spans="2:18">
      <c r="B167" s="17" t="s">
        <v>157</v>
      </c>
      <c r="C167" s="17" t="s">
        <v>157</v>
      </c>
      <c r="D167" s="17" t="s">
        <v>157</v>
      </c>
      <c r="E167" s="17" t="s">
        <v>157</v>
      </c>
      <c r="F167" s="17" t="s">
        <v>157</v>
      </c>
      <c r="G167" s="17" t="s">
        <v>157</v>
      </c>
      <c r="H167" s="17" t="s">
        <v>157</v>
      </c>
      <c r="I167" s="17" t="s">
        <v>157</v>
      </c>
      <c r="J167" s="17" t="s">
        <v>157</v>
      </c>
      <c r="K167" s="17" t="s">
        <v>157</v>
      </c>
      <c r="L167" s="17" t="s">
        <v>157</v>
      </c>
      <c r="M167" s="17" t="s">
        <v>157</v>
      </c>
      <c r="N167" s="17" t="s">
        <v>157</v>
      </c>
      <c r="O167" s="17" t="s">
        <v>157</v>
      </c>
      <c r="P167" s="17" t="s">
        <v>157</v>
      </c>
      <c r="Q167" s="17" t="s">
        <v>157</v>
      </c>
      <c r="R167" s="17" t="s">
        <v>157</v>
      </c>
    </row>
    <row r="168" spans="2:18">
      <c r="B168" s="17" t="s">
        <v>224</v>
      </c>
      <c r="C168" s="17" t="s">
        <v>225</v>
      </c>
      <c r="D168" s="17" t="s">
        <v>226</v>
      </c>
      <c r="E168" s="17" t="s">
        <v>227</v>
      </c>
      <c r="F168" s="17" t="s">
        <v>136</v>
      </c>
      <c r="G168" s="17" t="s">
        <v>57</v>
      </c>
      <c r="H168" s="17" t="s">
        <v>137</v>
      </c>
      <c r="I168" s="17" t="s">
        <v>149</v>
      </c>
      <c r="J168" s="17" t="s">
        <v>35</v>
      </c>
      <c r="K168" s="17" t="s">
        <v>127</v>
      </c>
      <c r="L168" s="17" t="s">
        <v>185</v>
      </c>
      <c r="M168" s="17" t="s">
        <v>152</v>
      </c>
      <c r="N168" s="17" t="s">
        <v>228</v>
      </c>
      <c r="O168" s="17" t="s">
        <v>187</v>
      </c>
      <c r="P168" s="17" t="s">
        <v>207</v>
      </c>
      <c r="Q168" s="17" t="s">
        <v>208</v>
      </c>
      <c r="R168" s="17" t="s">
        <v>156</v>
      </c>
    </row>
    <row r="169" spans="2:18">
      <c r="B169" s="17" t="s">
        <v>229</v>
      </c>
      <c r="C169" s="17" t="s">
        <v>230</v>
      </c>
      <c r="D169" s="17" t="s">
        <v>231</v>
      </c>
      <c r="E169" s="17" t="s">
        <v>232</v>
      </c>
      <c r="F169" s="17" t="s">
        <v>136</v>
      </c>
      <c r="G169" s="17" t="s">
        <v>57</v>
      </c>
      <c r="H169" s="17" t="s">
        <v>137</v>
      </c>
      <c r="I169" s="17" t="s">
        <v>149</v>
      </c>
      <c r="J169" s="17" t="s">
        <v>35</v>
      </c>
      <c r="K169" s="17" t="s">
        <v>127</v>
      </c>
      <c r="L169" s="17" t="s">
        <v>185</v>
      </c>
      <c r="M169" s="17" t="s">
        <v>126</v>
      </c>
      <c r="N169" s="17" t="s">
        <v>233</v>
      </c>
      <c r="O169" s="17" t="s">
        <v>187</v>
      </c>
      <c r="P169" s="17" t="s">
        <v>170</v>
      </c>
      <c r="Q169" s="17" t="s">
        <v>234</v>
      </c>
      <c r="R169" s="17" t="s">
        <v>145</v>
      </c>
    </row>
    <row r="170" spans="2:18">
      <c r="B170" s="17" t="s">
        <v>235</v>
      </c>
      <c r="C170" s="17" t="s">
        <v>236</v>
      </c>
      <c r="D170" s="17">
        <v>3136833566</v>
      </c>
      <c r="E170" s="17" t="s">
        <v>237</v>
      </c>
      <c r="F170" s="17" t="s">
        <v>136</v>
      </c>
      <c r="G170" s="17" t="s">
        <v>57</v>
      </c>
      <c r="H170" s="17" t="s">
        <v>137</v>
      </c>
      <c r="I170" s="17" t="s">
        <v>138</v>
      </c>
      <c r="J170" s="17" t="s">
        <v>35</v>
      </c>
      <c r="K170" s="17" t="s">
        <v>127</v>
      </c>
      <c r="L170" s="17" t="s">
        <v>178</v>
      </c>
      <c r="M170" s="17" t="s">
        <v>238</v>
      </c>
      <c r="N170" s="17" t="s">
        <v>239</v>
      </c>
      <c r="O170" s="17" t="s">
        <v>240</v>
      </c>
      <c r="P170" s="17" t="s">
        <v>170</v>
      </c>
      <c r="Q170" s="17" t="s">
        <v>241</v>
      </c>
      <c r="R170" s="17" t="s">
        <v>145</v>
      </c>
    </row>
    <row r="171" spans="2:18">
      <c r="B171" s="17" t="s">
        <v>242</v>
      </c>
      <c r="C171" s="17" t="s">
        <v>243</v>
      </c>
      <c r="D171" s="17">
        <v>8906110</v>
      </c>
      <c r="E171" s="17" t="s">
        <v>244</v>
      </c>
      <c r="F171" s="17" t="s">
        <v>136</v>
      </c>
      <c r="G171" s="17" t="s">
        <v>57</v>
      </c>
      <c r="H171" s="17" t="s">
        <v>137</v>
      </c>
      <c r="I171" s="17" t="s">
        <v>138</v>
      </c>
      <c r="J171" s="17" t="s">
        <v>35</v>
      </c>
      <c r="K171" s="17" t="s">
        <v>127</v>
      </c>
      <c r="L171" s="17" t="s">
        <v>139</v>
      </c>
      <c r="M171" s="17" t="s">
        <v>245</v>
      </c>
      <c r="N171" s="17" t="s">
        <v>246</v>
      </c>
      <c r="O171" s="17" t="s">
        <v>247</v>
      </c>
      <c r="P171" s="17" t="s">
        <v>170</v>
      </c>
      <c r="Q171" s="17" t="s">
        <v>248</v>
      </c>
      <c r="R171" s="17" t="s">
        <v>145</v>
      </c>
    </row>
    <row r="172" spans="2:18">
      <c r="B172" s="17" t="s">
        <v>249</v>
      </c>
      <c r="C172" s="17" t="s">
        <v>250</v>
      </c>
      <c r="D172" s="17">
        <v>-3136175362</v>
      </c>
      <c r="E172" s="17" t="s">
        <v>251</v>
      </c>
      <c r="F172" s="17" t="s">
        <v>136</v>
      </c>
      <c r="G172" s="17" t="s">
        <v>57</v>
      </c>
      <c r="H172" s="17" t="s">
        <v>137</v>
      </c>
      <c r="I172" s="17" t="s">
        <v>149</v>
      </c>
      <c r="J172" s="17" t="s">
        <v>35</v>
      </c>
      <c r="K172" s="17" t="s">
        <v>127</v>
      </c>
      <c r="L172" s="17" t="s">
        <v>185</v>
      </c>
      <c r="M172" s="17" t="s">
        <v>252</v>
      </c>
      <c r="N172" s="17" t="s">
        <v>152</v>
      </c>
      <c r="O172" s="17" t="s">
        <v>253</v>
      </c>
      <c r="P172" s="17" t="s">
        <v>170</v>
      </c>
      <c r="Q172" s="17" t="s">
        <v>254</v>
      </c>
      <c r="R172" s="17" t="s">
        <v>145</v>
      </c>
    </row>
    <row r="173" spans="2:18">
      <c r="B173" s="17" t="s">
        <v>255</v>
      </c>
      <c r="C173" s="17" t="s">
        <v>256</v>
      </c>
      <c r="D173" s="17">
        <v>8842141</v>
      </c>
      <c r="E173" s="17" t="s">
        <v>257</v>
      </c>
      <c r="F173" s="17" t="s">
        <v>136</v>
      </c>
      <c r="G173" s="17" t="s">
        <v>57</v>
      </c>
      <c r="H173" s="17" t="s">
        <v>137</v>
      </c>
      <c r="I173" s="17" t="s">
        <v>138</v>
      </c>
      <c r="J173" s="17" t="s">
        <v>35</v>
      </c>
      <c r="K173" s="17" t="s">
        <v>127</v>
      </c>
      <c r="L173" s="17" t="s">
        <v>178</v>
      </c>
      <c r="M173" s="17" t="s">
        <v>258</v>
      </c>
      <c r="N173" s="17" t="s">
        <v>259</v>
      </c>
      <c r="O173" s="17" t="s">
        <v>163</v>
      </c>
      <c r="P173" s="17" t="s">
        <v>170</v>
      </c>
      <c r="Q173" s="17" t="s">
        <v>260</v>
      </c>
      <c r="R173" s="17" t="s">
        <v>145</v>
      </c>
    </row>
    <row r="174" spans="2:18">
      <c r="B174" s="17" t="s">
        <v>261</v>
      </c>
      <c r="C174" s="17" t="s">
        <v>262</v>
      </c>
      <c r="D174" s="17" t="s">
        <v>263</v>
      </c>
      <c r="E174" s="17" t="s">
        <v>232</v>
      </c>
      <c r="F174" s="17" t="s">
        <v>136</v>
      </c>
      <c r="G174" s="17" t="s">
        <v>57</v>
      </c>
      <c r="H174" s="17" t="s">
        <v>137</v>
      </c>
      <c r="I174" s="17" t="s">
        <v>264</v>
      </c>
      <c r="J174" s="17" t="s">
        <v>35</v>
      </c>
      <c r="K174" s="17" t="s">
        <v>127</v>
      </c>
      <c r="L174" s="17" t="s">
        <v>161</v>
      </c>
      <c r="M174" s="17" t="s">
        <v>265</v>
      </c>
      <c r="N174" s="17" t="s">
        <v>266</v>
      </c>
      <c r="O174" s="17" t="s">
        <v>267</v>
      </c>
      <c r="P174" s="17" t="s">
        <v>268</v>
      </c>
      <c r="Q174" s="17" t="s">
        <v>269</v>
      </c>
      <c r="R174" s="17" t="s">
        <v>270</v>
      </c>
    </row>
    <row r="175" spans="2:18">
      <c r="B175" s="17" t="s">
        <v>271</v>
      </c>
      <c r="C175" s="17" t="s">
        <v>272</v>
      </c>
      <c r="D175" s="17" t="s">
        <v>273</v>
      </c>
      <c r="E175" s="17" t="s">
        <v>274</v>
      </c>
      <c r="F175" s="17" t="s">
        <v>136</v>
      </c>
      <c r="G175" s="17" t="s">
        <v>57</v>
      </c>
      <c r="H175" s="17" t="s">
        <v>137</v>
      </c>
      <c r="I175" s="17" t="s">
        <v>138</v>
      </c>
      <c r="J175" s="17" t="s">
        <v>35</v>
      </c>
      <c r="K175" s="17" t="s">
        <v>127</v>
      </c>
      <c r="L175" s="17" t="s">
        <v>178</v>
      </c>
      <c r="M175" s="17" t="s">
        <v>57</v>
      </c>
      <c r="N175" s="17" t="s">
        <v>152</v>
      </c>
      <c r="O175" s="17" t="s">
        <v>275</v>
      </c>
      <c r="P175" s="17" t="s">
        <v>170</v>
      </c>
      <c r="Q175" s="17" t="s">
        <v>272</v>
      </c>
      <c r="R175" s="17" t="s">
        <v>145</v>
      </c>
    </row>
    <row r="176" spans="2:18">
      <c r="B176" s="17" t="s">
        <v>276</v>
      </c>
      <c r="C176" s="17" t="s">
        <v>277</v>
      </c>
      <c r="D176" s="17">
        <v>8982444</v>
      </c>
      <c r="E176" s="17" t="s">
        <v>278</v>
      </c>
      <c r="F176" s="17" t="s">
        <v>214</v>
      </c>
      <c r="G176" s="17" t="s">
        <v>57</v>
      </c>
      <c r="H176" s="17" t="s">
        <v>137</v>
      </c>
      <c r="I176" s="17" t="s">
        <v>138</v>
      </c>
      <c r="J176" s="17" t="s">
        <v>35</v>
      </c>
      <c r="K176" s="17" t="s">
        <v>127</v>
      </c>
      <c r="L176" s="17" t="s">
        <v>185</v>
      </c>
      <c r="M176" s="17" t="s">
        <v>279</v>
      </c>
      <c r="N176" s="17" t="s">
        <v>162</v>
      </c>
      <c r="O176" s="17" t="s">
        <v>240</v>
      </c>
      <c r="P176" s="17" t="s">
        <v>170</v>
      </c>
      <c r="Q176" s="17" t="s">
        <v>280</v>
      </c>
      <c r="R176" s="17" t="s">
        <v>145</v>
      </c>
    </row>
    <row r="177" spans="2:18">
      <c r="B177" s="17" t="s">
        <v>281</v>
      </c>
      <c r="C177" s="17" t="s">
        <v>282</v>
      </c>
      <c r="D177" s="17">
        <v>3104038203</v>
      </c>
      <c r="E177" s="17" t="s">
        <v>283</v>
      </c>
      <c r="F177" s="17" t="s">
        <v>136</v>
      </c>
      <c r="G177" s="17" t="s">
        <v>57</v>
      </c>
      <c r="H177" s="17" t="s">
        <v>137</v>
      </c>
      <c r="I177" s="17" t="s">
        <v>138</v>
      </c>
      <c r="J177" s="17" t="s">
        <v>35</v>
      </c>
      <c r="K177" s="17" t="s">
        <v>127</v>
      </c>
      <c r="L177" s="17" t="s">
        <v>178</v>
      </c>
      <c r="M177" s="17" t="s">
        <v>284</v>
      </c>
      <c r="N177" s="17" t="s">
        <v>152</v>
      </c>
      <c r="O177" s="17" t="s">
        <v>285</v>
      </c>
      <c r="P177" s="17" t="s">
        <v>286</v>
      </c>
      <c r="Q177" s="17" t="s">
        <v>287</v>
      </c>
      <c r="R177" s="17" t="s">
        <v>288</v>
      </c>
    </row>
    <row r="178" spans="2:18">
      <c r="B178" s="17" t="s">
        <v>289</v>
      </c>
      <c r="C178" s="17" t="s">
        <v>290</v>
      </c>
      <c r="D178" s="17">
        <v>3116218857</v>
      </c>
      <c r="E178" s="17" t="s">
        <v>291</v>
      </c>
      <c r="F178" s="17" t="s">
        <v>136</v>
      </c>
      <c r="G178" s="17" t="s">
        <v>57</v>
      </c>
      <c r="H178" s="17" t="s">
        <v>137</v>
      </c>
      <c r="I178" s="17" t="s">
        <v>138</v>
      </c>
      <c r="J178" s="17" t="s">
        <v>35</v>
      </c>
      <c r="K178" s="17" t="s">
        <v>127</v>
      </c>
      <c r="L178" s="17" t="s">
        <v>185</v>
      </c>
      <c r="M178" s="17" t="s">
        <v>245</v>
      </c>
      <c r="N178" s="17" t="s">
        <v>233</v>
      </c>
      <c r="O178" s="17" t="s">
        <v>187</v>
      </c>
      <c r="P178" s="17" t="s">
        <v>170</v>
      </c>
      <c r="Q178" s="17" t="s">
        <v>290</v>
      </c>
      <c r="R178" s="17" t="s">
        <v>145</v>
      </c>
    </row>
    <row r="179" spans="2:18">
      <c r="B179" s="17" t="s">
        <v>292</v>
      </c>
      <c r="C179" s="17" t="s">
        <v>256</v>
      </c>
      <c r="D179" s="17">
        <v>8848321</v>
      </c>
      <c r="E179" s="17" t="s">
        <v>293</v>
      </c>
      <c r="F179" s="17" t="s">
        <v>136</v>
      </c>
      <c r="G179" s="17" t="s">
        <v>57</v>
      </c>
      <c r="H179" s="17" t="s">
        <v>137</v>
      </c>
      <c r="I179" s="17" t="s">
        <v>138</v>
      </c>
      <c r="J179" s="17" t="s">
        <v>35</v>
      </c>
      <c r="K179" s="17" t="s">
        <v>127</v>
      </c>
      <c r="L179" s="17" t="s">
        <v>178</v>
      </c>
      <c r="M179" s="17" t="s">
        <v>294</v>
      </c>
      <c r="N179" s="17" t="s">
        <v>152</v>
      </c>
      <c r="O179" s="17" t="s">
        <v>295</v>
      </c>
      <c r="P179" s="17" t="s">
        <v>170</v>
      </c>
      <c r="Q179" s="17" t="s">
        <v>296</v>
      </c>
      <c r="R179" s="17" t="s">
        <v>145</v>
      </c>
    </row>
    <row r="180" spans="2:18">
      <c r="B180" s="17" t="s">
        <v>297</v>
      </c>
      <c r="C180" s="17" t="s">
        <v>298</v>
      </c>
      <c r="D180" s="17">
        <v>8658127</v>
      </c>
      <c r="E180" s="17" t="s">
        <v>299</v>
      </c>
      <c r="F180" s="17" t="s">
        <v>136</v>
      </c>
      <c r="G180" s="17" t="s">
        <v>57</v>
      </c>
      <c r="H180" s="17" t="s">
        <v>137</v>
      </c>
      <c r="I180" s="17" t="s">
        <v>264</v>
      </c>
      <c r="J180" s="17" t="s">
        <v>35</v>
      </c>
      <c r="K180" s="17" t="s">
        <v>127</v>
      </c>
      <c r="L180" s="17" t="s">
        <v>185</v>
      </c>
      <c r="M180" s="17" t="s">
        <v>300</v>
      </c>
      <c r="N180" s="17" t="s">
        <v>301</v>
      </c>
      <c r="O180" s="17" t="s">
        <v>187</v>
      </c>
      <c r="P180" s="17" t="s">
        <v>170</v>
      </c>
      <c r="Q180" s="17" t="s">
        <v>302</v>
      </c>
      <c r="R180" s="17" t="s">
        <v>145</v>
      </c>
    </row>
    <row r="181" spans="2:18">
      <c r="B181" s="17" t="s">
        <v>303</v>
      </c>
      <c r="C181" s="17" t="s">
        <v>304</v>
      </c>
      <c r="D181" s="17" t="s">
        <v>305</v>
      </c>
      <c r="E181" s="17" t="s">
        <v>232</v>
      </c>
      <c r="F181" s="17" t="s">
        <v>136</v>
      </c>
      <c r="G181" s="17" t="s">
        <v>57</v>
      </c>
      <c r="H181" s="17" t="s">
        <v>137</v>
      </c>
      <c r="I181" s="17" t="s">
        <v>264</v>
      </c>
      <c r="J181" s="17" t="s">
        <v>35</v>
      </c>
      <c r="K181" s="17" t="s">
        <v>127</v>
      </c>
      <c r="L181" s="17" t="s">
        <v>185</v>
      </c>
      <c r="M181" s="17" t="s">
        <v>306</v>
      </c>
      <c r="N181" s="17" t="s">
        <v>266</v>
      </c>
      <c r="O181" s="17" t="s">
        <v>267</v>
      </c>
      <c r="P181" s="17" t="s">
        <v>268</v>
      </c>
      <c r="Q181" s="17" t="s">
        <v>307</v>
      </c>
      <c r="R181" s="17" t="s">
        <v>270</v>
      </c>
    </row>
    <row r="182" spans="2:18">
      <c r="B182" s="17" t="s">
        <v>308</v>
      </c>
      <c r="C182" s="17" t="s">
        <v>309</v>
      </c>
      <c r="D182" s="17">
        <v>3146782295</v>
      </c>
      <c r="E182" s="17" t="s">
        <v>310</v>
      </c>
      <c r="F182" s="17" t="s">
        <v>136</v>
      </c>
      <c r="G182" s="17" t="s">
        <v>57</v>
      </c>
      <c r="H182" s="17" t="s">
        <v>137</v>
      </c>
      <c r="I182" s="17" t="s">
        <v>138</v>
      </c>
      <c r="J182" s="17" t="s">
        <v>35</v>
      </c>
      <c r="K182" s="17" t="s">
        <v>127</v>
      </c>
      <c r="L182" s="17" t="s">
        <v>139</v>
      </c>
      <c r="M182" s="17" t="s">
        <v>311</v>
      </c>
      <c r="N182" s="17" t="s">
        <v>312</v>
      </c>
      <c r="O182" s="17" t="s">
        <v>313</v>
      </c>
      <c r="P182" s="17" t="s">
        <v>164</v>
      </c>
      <c r="Q182" s="17" t="s">
        <v>155</v>
      </c>
      <c r="R182" s="17" t="s">
        <v>145</v>
      </c>
    </row>
    <row r="183" spans="2:18">
      <c r="B183" s="17" t="s">
        <v>314</v>
      </c>
      <c r="C183" s="17" t="s">
        <v>315</v>
      </c>
      <c r="D183" s="17">
        <v>2108665</v>
      </c>
      <c r="E183" s="17" t="s">
        <v>316</v>
      </c>
      <c r="F183" s="17" t="s">
        <v>136</v>
      </c>
      <c r="G183" s="17" t="s">
        <v>57</v>
      </c>
      <c r="H183" s="17" t="s">
        <v>137</v>
      </c>
      <c r="I183" s="17" t="s">
        <v>138</v>
      </c>
      <c r="J183" s="17" t="s">
        <v>35</v>
      </c>
      <c r="K183" s="17" t="s">
        <v>127</v>
      </c>
      <c r="L183" s="17" t="s">
        <v>161</v>
      </c>
      <c r="M183" s="17" t="s">
        <v>245</v>
      </c>
      <c r="N183" s="17" t="s">
        <v>152</v>
      </c>
      <c r="O183" s="17" t="s">
        <v>240</v>
      </c>
      <c r="P183" s="17" t="s">
        <v>317</v>
      </c>
      <c r="Q183" s="17" t="s">
        <v>318</v>
      </c>
      <c r="R183" s="17" t="s">
        <v>145</v>
      </c>
    </row>
    <row r="184" spans="2:18">
      <c r="B184" s="17" t="s">
        <v>319</v>
      </c>
      <c r="C184" s="17" t="s">
        <v>320</v>
      </c>
      <c r="D184" s="17">
        <v>3684439</v>
      </c>
      <c r="E184" s="17" t="s">
        <v>321</v>
      </c>
      <c r="F184" s="17" t="s">
        <v>136</v>
      </c>
      <c r="G184" s="17" t="s">
        <v>57</v>
      </c>
      <c r="H184" s="17" t="s">
        <v>137</v>
      </c>
      <c r="I184" s="17" t="s">
        <v>138</v>
      </c>
      <c r="J184" s="17" t="s">
        <v>35</v>
      </c>
      <c r="K184" s="17" t="s">
        <v>127</v>
      </c>
      <c r="L184" s="17" t="s">
        <v>322</v>
      </c>
      <c r="M184" s="17" t="s">
        <v>323</v>
      </c>
      <c r="N184" s="17" t="s">
        <v>152</v>
      </c>
      <c r="O184" s="17" t="s">
        <v>285</v>
      </c>
      <c r="P184" s="17" t="s">
        <v>324</v>
      </c>
      <c r="Q184" s="17" t="s">
        <v>325</v>
      </c>
      <c r="R184" s="17" t="s">
        <v>145</v>
      </c>
    </row>
    <row r="185" spans="2:18">
      <c r="B185" s="17" t="s">
        <v>326</v>
      </c>
      <c r="C185" s="17" t="s">
        <v>327</v>
      </c>
      <c r="D185" s="17">
        <v>3398300</v>
      </c>
      <c r="E185" s="17" t="s">
        <v>328</v>
      </c>
      <c r="F185" s="17" t="s">
        <v>136</v>
      </c>
      <c r="G185" s="17" t="s">
        <v>57</v>
      </c>
      <c r="H185" s="17" t="s">
        <v>137</v>
      </c>
      <c r="I185" s="17" t="s">
        <v>149</v>
      </c>
      <c r="J185" s="17" t="s">
        <v>35</v>
      </c>
      <c r="K185" s="17" t="s">
        <v>127</v>
      </c>
      <c r="L185" s="17" t="s">
        <v>178</v>
      </c>
      <c r="M185" s="17" t="s">
        <v>329</v>
      </c>
      <c r="N185" s="17" t="s">
        <v>301</v>
      </c>
      <c r="O185" s="17" t="s">
        <v>330</v>
      </c>
      <c r="P185" s="17" t="s">
        <v>201</v>
      </c>
      <c r="Q185" s="17" t="s">
        <v>155</v>
      </c>
      <c r="R185" s="17" t="s">
        <v>145</v>
      </c>
    </row>
    <row r="187" spans="2:18">
      <c r="B187" s="18" t="s">
        <v>55</v>
      </c>
      <c r="C187" s="12" t="s">
        <v>8</v>
      </c>
      <c r="D187" s="12" t="s">
        <v>9</v>
      </c>
    </row>
    <row r="188" spans="2:18">
      <c r="B188" s="17" t="s">
        <v>57</v>
      </c>
      <c r="C188" s="19">
        <v>29</v>
      </c>
      <c r="D188" s="20">
        <f>C188/$C$192</f>
        <v>0.87878787878787878</v>
      </c>
    </row>
    <row r="189" spans="2:18">
      <c r="B189" s="17" t="s">
        <v>56</v>
      </c>
      <c r="C189" s="19">
        <v>1</v>
      </c>
      <c r="D189" s="20">
        <f>C189/$C$192</f>
        <v>3.0303030303030304E-2</v>
      </c>
    </row>
    <row r="190" spans="2:18">
      <c r="B190" s="17" t="s">
        <v>58</v>
      </c>
      <c r="C190" s="19">
        <v>1</v>
      </c>
      <c r="D190" s="20">
        <f>C190/$C$192</f>
        <v>3.0303030303030304E-2</v>
      </c>
    </row>
    <row r="191" spans="2:18">
      <c r="B191" s="12" t="s">
        <v>59</v>
      </c>
      <c r="C191" s="30">
        <v>2</v>
      </c>
      <c r="D191" s="20">
        <f>C191/$C$192</f>
        <v>6.0606060606060608E-2</v>
      </c>
    </row>
    <row r="192" spans="2:18">
      <c r="B192" s="12" t="s">
        <v>12</v>
      </c>
      <c r="C192" s="26">
        <f>SUM(C188:C191)</f>
        <v>33</v>
      </c>
      <c r="D192" s="20">
        <f>SUM(D188:D191)</f>
        <v>1</v>
      </c>
    </row>
    <row r="193" spans="2:4">
      <c r="B193" s="76"/>
      <c r="C193" s="76"/>
      <c r="D193" s="2"/>
    </row>
    <row r="194" spans="2:4">
      <c r="B194" s="15"/>
      <c r="C194" s="15"/>
      <c r="D194" s="2"/>
    </row>
    <row r="213" spans="2:5" ht="15.75">
      <c r="B213" s="7" t="s">
        <v>60</v>
      </c>
    </row>
    <row r="215" spans="2:5" ht="69" customHeight="1">
      <c r="B215" s="77" t="s">
        <v>61</v>
      </c>
      <c r="C215" s="78"/>
      <c r="D215" s="22" t="s">
        <v>8</v>
      </c>
      <c r="E215" s="22" t="s">
        <v>9</v>
      </c>
    </row>
    <row r="216" spans="2:5">
      <c r="B216" s="79" t="s">
        <v>35</v>
      </c>
      <c r="C216" s="80"/>
      <c r="D216" s="30">
        <v>13</v>
      </c>
      <c r="E216" s="23">
        <f>D216/$C$37</f>
        <v>0.39393939393939392</v>
      </c>
    </row>
    <row r="217" spans="2:5">
      <c r="B217" s="63" t="s">
        <v>62</v>
      </c>
      <c r="C217" s="63"/>
      <c r="D217" s="30">
        <v>20</v>
      </c>
      <c r="E217" s="23">
        <f>D217/$C$37</f>
        <v>0.60606060606060608</v>
      </c>
    </row>
    <row r="218" spans="2:5">
      <c r="B218" s="63" t="s">
        <v>63</v>
      </c>
      <c r="C218" s="63"/>
      <c r="D218" s="30">
        <f>SUM(D216:D217)</f>
        <v>33</v>
      </c>
      <c r="E218" s="43">
        <f>SUM(E216:E217)</f>
        <v>1</v>
      </c>
    </row>
    <row r="219" spans="2:5">
      <c r="B219" s="76"/>
      <c r="C219" s="76"/>
      <c r="D219" s="76"/>
    </row>
    <row r="220" spans="2:5">
      <c r="B220" s="76"/>
      <c r="C220" s="76"/>
      <c r="D220" s="76"/>
    </row>
    <row r="221" spans="2:5">
      <c r="B221" s="76"/>
      <c r="C221" s="76"/>
      <c r="D221" s="76"/>
    </row>
    <row r="222" spans="2:5">
      <c r="B222" s="76"/>
      <c r="C222" s="76"/>
      <c r="D222" s="76"/>
    </row>
    <row r="223" spans="2:5">
      <c r="B223" s="76"/>
      <c r="C223" s="76"/>
      <c r="D223" s="76"/>
    </row>
    <row r="224" spans="2:5">
      <c r="B224" s="76"/>
      <c r="C224" s="76"/>
      <c r="D224" s="76"/>
    </row>
    <row r="231" spans="2:5">
      <c r="B231" s="24" t="s">
        <v>64</v>
      </c>
    </row>
    <row r="233" spans="2:5">
      <c r="B233" s="24" t="s">
        <v>65</v>
      </c>
    </row>
    <row r="234" spans="2:5">
      <c r="B234" s="24"/>
    </row>
    <row r="235" spans="2:5">
      <c r="B235" s="59" t="s">
        <v>66</v>
      </c>
      <c r="C235" s="59"/>
      <c r="D235" s="59"/>
      <c r="E235" s="25" t="s">
        <v>8</v>
      </c>
    </row>
    <row r="236" spans="2:5" ht="48" customHeight="1">
      <c r="B236" s="72" t="s">
        <v>67</v>
      </c>
      <c r="C236" s="72"/>
      <c r="D236" s="72"/>
      <c r="E236" s="30">
        <v>1</v>
      </c>
    </row>
    <row r="237" spans="2:5" ht="36" customHeight="1">
      <c r="B237" s="72" t="s">
        <v>68</v>
      </c>
      <c r="C237" s="72"/>
      <c r="D237" s="72"/>
      <c r="E237" s="30">
        <v>7</v>
      </c>
    </row>
    <row r="238" spans="2:5" ht="60" customHeight="1">
      <c r="B238" s="72" t="s">
        <v>69</v>
      </c>
      <c r="C238" s="72"/>
      <c r="D238" s="72"/>
      <c r="E238" s="30">
        <v>4</v>
      </c>
    </row>
    <row r="239" spans="2:5">
      <c r="B239" s="72" t="s">
        <v>70</v>
      </c>
      <c r="C239" s="72"/>
      <c r="D239" s="72"/>
      <c r="E239" s="30">
        <v>0</v>
      </c>
    </row>
    <row r="240" spans="2:5">
      <c r="B240" s="72" t="s">
        <v>71</v>
      </c>
      <c r="C240" s="72"/>
      <c r="D240" s="72"/>
      <c r="E240" s="30">
        <v>0</v>
      </c>
    </row>
    <row r="241" spans="2:10">
      <c r="B241" s="72" t="s">
        <v>72</v>
      </c>
      <c r="C241" s="72"/>
      <c r="D241" s="72"/>
      <c r="E241" s="30">
        <v>0</v>
      </c>
    </row>
    <row r="242" spans="2:10">
      <c r="B242" s="72" t="s">
        <v>73</v>
      </c>
      <c r="C242" s="72"/>
      <c r="D242" s="72"/>
      <c r="E242" s="30">
        <v>0</v>
      </c>
    </row>
    <row r="243" spans="2:10" ht="24" customHeight="1">
      <c r="B243" s="72" t="s">
        <v>74</v>
      </c>
      <c r="C243" s="72"/>
      <c r="D243" s="72"/>
      <c r="E243" s="30">
        <v>4</v>
      </c>
    </row>
    <row r="249" spans="2:10" ht="15.75">
      <c r="B249" s="7" t="s">
        <v>75</v>
      </c>
    </row>
    <row r="251" spans="2:10" ht="108" customHeight="1">
      <c r="B251" s="73" t="s">
        <v>76</v>
      </c>
      <c r="C251" s="73"/>
      <c r="D251" s="73"/>
      <c r="E251" s="27" t="s">
        <v>8</v>
      </c>
      <c r="F251" s="27" t="s">
        <v>9</v>
      </c>
      <c r="H251" s="63"/>
      <c r="I251" s="63"/>
      <c r="J251" s="27" t="s">
        <v>9</v>
      </c>
    </row>
    <row r="252" spans="2:10">
      <c r="B252" s="70" t="s">
        <v>35</v>
      </c>
      <c r="C252" s="70"/>
      <c r="D252" s="70"/>
      <c r="E252" s="40">
        <v>26</v>
      </c>
      <c r="F252" s="20">
        <f>E252/$C$37</f>
        <v>0.78787878787878785</v>
      </c>
      <c r="H252" s="74" t="s">
        <v>35</v>
      </c>
      <c r="I252" s="75"/>
      <c r="J252" s="11">
        <f>F252</f>
        <v>0.78787878787878785</v>
      </c>
    </row>
    <row r="253" spans="2:10">
      <c r="B253" s="70" t="s">
        <v>62</v>
      </c>
      <c r="C253" s="70"/>
      <c r="D253" s="70"/>
      <c r="E253" s="40">
        <v>7</v>
      </c>
      <c r="F253" s="20">
        <f t="shared" ref="F253:F254" si="5">E253/$C$37</f>
        <v>0.21212121212121213</v>
      </c>
      <c r="H253" s="70" t="s">
        <v>62</v>
      </c>
      <c r="I253" s="70"/>
      <c r="J253" s="11">
        <f>F253</f>
        <v>0.21212121212121213</v>
      </c>
    </row>
    <row r="254" spans="2:10">
      <c r="B254" s="70" t="s">
        <v>12</v>
      </c>
      <c r="C254" s="70"/>
      <c r="D254" s="70"/>
      <c r="E254" s="41">
        <f>SUM(E252:E253)</f>
        <v>33</v>
      </c>
      <c r="F254" s="20">
        <f t="shared" si="5"/>
        <v>1</v>
      </c>
      <c r="H254" s="70" t="s">
        <v>12</v>
      </c>
      <c r="I254" s="70"/>
      <c r="J254" s="11">
        <f>F254</f>
        <v>1</v>
      </c>
    </row>
    <row r="278" spans="2:5" ht="15.75">
      <c r="B278" s="7" t="s">
        <v>77</v>
      </c>
    </row>
    <row r="279" spans="2:5" ht="15.75">
      <c r="B279" s="7"/>
    </row>
    <row r="280" spans="2:5">
      <c r="B280" s="24" t="s">
        <v>78</v>
      </c>
    </row>
    <row r="281" spans="2:5">
      <c r="B281" s="24"/>
    </row>
    <row r="282" spans="2:5">
      <c r="B282" s="24"/>
    </row>
    <row r="283" spans="2:5">
      <c r="B283" s="71" t="s">
        <v>79</v>
      </c>
      <c r="C283" s="71"/>
      <c r="D283" s="71"/>
      <c r="E283" s="39" t="s">
        <v>8</v>
      </c>
    </row>
    <row r="284" spans="2:5">
      <c r="B284" s="66" t="s">
        <v>80</v>
      </c>
      <c r="C284" s="66"/>
      <c r="D284" s="66"/>
      <c r="E284" s="30">
        <v>18</v>
      </c>
    </row>
    <row r="285" spans="2:5">
      <c r="B285" s="66" t="s">
        <v>81</v>
      </c>
      <c r="C285" s="66"/>
      <c r="D285" s="66"/>
      <c r="E285" s="30">
        <v>16</v>
      </c>
    </row>
    <row r="286" spans="2:5">
      <c r="B286" s="66" t="s">
        <v>82</v>
      </c>
      <c r="C286" s="66"/>
      <c r="D286" s="66"/>
      <c r="E286" s="30">
        <v>8</v>
      </c>
    </row>
    <row r="287" spans="2:5">
      <c r="B287" s="66" t="s">
        <v>83</v>
      </c>
      <c r="C287" s="66"/>
      <c r="D287" s="66"/>
      <c r="E287" s="30">
        <v>4</v>
      </c>
    </row>
    <row r="288" spans="2:5">
      <c r="B288" s="66" t="s">
        <v>84</v>
      </c>
      <c r="C288" s="66"/>
      <c r="D288" s="66"/>
      <c r="E288" s="30">
        <v>0</v>
      </c>
    </row>
    <row r="289" spans="2:5">
      <c r="B289" s="66" t="s">
        <v>85</v>
      </c>
      <c r="C289" s="66"/>
      <c r="D289" s="66"/>
      <c r="E289" s="30">
        <v>3</v>
      </c>
    </row>
    <row r="290" spans="2:5">
      <c r="B290" s="66" t="s">
        <v>86</v>
      </c>
      <c r="C290" s="66"/>
      <c r="D290" s="66"/>
      <c r="E290" s="30">
        <v>2</v>
      </c>
    </row>
    <row r="291" spans="2:5">
      <c r="B291" s="66" t="s">
        <v>87</v>
      </c>
      <c r="C291" s="66"/>
      <c r="D291" s="66"/>
      <c r="E291" s="30">
        <v>2</v>
      </c>
    </row>
    <row r="293" spans="2:5" ht="10.5" customHeight="1"/>
    <row r="294" spans="2:5" ht="18" customHeight="1">
      <c r="B294" s="7" t="s">
        <v>88</v>
      </c>
    </row>
    <row r="295" spans="2:5" ht="10.5" customHeight="1">
      <c r="B295" s="7"/>
    </row>
    <row r="296" spans="2:5" ht="21" customHeight="1">
      <c r="B296" s="24" t="s">
        <v>89</v>
      </c>
    </row>
    <row r="297" spans="2:5">
      <c r="B297" s="24"/>
    </row>
    <row r="298" spans="2:5">
      <c r="B298" s="24"/>
    </row>
    <row r="299" spans="2:5">
      <c r="B299" s="44" t="s">
        <v>90</v>
      </c>
      <c r="C299" s="44" t="s">
        <v>8</v>
      </c>
    </row>
    <row r="300" spans="2:5">
      <c r="B300" s="21">
        <v>1</v>
      </c>
      <c r="C300" s="30">
        <v>0</v>
      </c>
    </row>
    <row r="301" spans="2:5">
      <c r="B301" s="21">
        <v>2</v>
      </c>
      <c r="C301" s="30">
        <v>0</v>
      </c>
    </row>
    <row r="302" spans="2:5">
      <c r="B302" s="21">
        <v>3</v>
      </c>
      <c r="C302" s="30">
        <v>4</v>
      </c>
    </row>
    <row r="303" spans="2:5">
      <c r="B303" s="21">
        <v>4</v>
      </c>
      <c r="C303" s="30">
        <v>7</v>
      </c>
    </row>
    <row r="304" spans="2:5">
      <c r="B304" s="21">
        <v>5</v>
      </c>
      <c r="C304" s="30">
        <v>22</v>
      </c>
    </row>
    <row r="307" spans="2:3">
      <c r="B307" s="28" t="s">
        <v>90</v>
      </c>
      <c r="C307" s="28" t="s">
        <v>8</v>
      </c>
    </row>
    <row r="308" spans="2:3">
      <c r="B308" s="21">
        <v>1</v>
      </c>
      <c r="C308" s="47">
        <f>C300/$C$37</f>
        <v>0</v>
      </c>
    </row>
    <row r="309" spans="2:3">
      <c r="B309" s="21">
        <v>2</v>
      </c>
      <c r="C309" s="47">
        <f t="shared" ref="C309:C312" si="6">C301/$C$37</f>
        <v>0</v>
      </c>
    </row>
    <row r="310" spans="2:3">
      <c r="B310" s="21">
        <v>3</v>
      </c>
      <c r="C310" s="47">
        <f t="shared" si="6"/>
        <v>0.12121212121212122</v>
      </c>
    </row>
    <row r="311" spans="2:3">
      <c r="B311" s="21">
        <v>4</v>
      </c>
      <c r="C311" s="47">
        <f t="shared" si="6"/>
        <v>0.21212121212121213</v>
      </c>
    </row>
    <row r="312" spans="2:3">
      <c r="B312" s="21">
        <v>5</v>
      </c>
      <c r="C312" s="47">
        <f t="shared" si="6"/>
        <v>0.66666666666666663</v>
      </c>
    </row>
    <row r="321" spans="2:4" ht="15.75">
      <c r="B321" s="7" t="s">
        <v>91</v>
      </c>
    </row>
    <row r="322" spans="2:4" ht="15.75">
      <c r="B322" s="7"/>
    </row>
    <row r="323" spans="2:4">
      <c r="B323" s="24" t="s">
        <v>92</v>
      </c>
    </row>
    <row r="324" spans="2:4">
      <c r="B324" s="24"/>
    </row>
    <row r="325" spans="2:4">
      <c r="B325" s="24"/>
    </row>
    <row r="326" spans="2:4">
      <c r="B326" s="28" t="s">
        <v>93</v>
      </c>
      <c r="C326" s="28" t="s">
        <v>8</v>
      </c>
    </row>
    <row r="327" spans="2:4">
      <c r="B327" s="21" t="s">
        <v>35</v>
      </c>
      <c r="C327" s="40">
        <v>29</v>
      </c>
      <c r="D327" s="29"/>
    </row>
    <row r="328" spans="2:4">
      <c r="B328" s="21" t="s">
        <v>62</v>
      </c>
      <c r="C328" s="40">
        <v>4</v>
      </c>
      <c r="D328" s="29"/>
    </row>
    <row r="331" spans="2:4">
      <c r="B331" s="28" t="s">
        <v>93</v>
      </c>
      <c r="C331" s="28" t="s">
        <v>9</v>
      </c>
    </row>
    <row r="332" spans="2:4">
      <c r="B332" s="21" t="s">
        <v>35</v>
      </c>
      <c r="C332" s="20">
        <f>C327/$C$37</f>
        <v>0.87878787878787878</v>
      </c>
    </row>
    <row r="333" spans="2:4">
      <c r="B333" s="21" t="s">
        <v>62</v>
      </c>
      <c r="C333" s="20">
        <f>C328/$C$37</f>
        <v>0.12121212121212122</v>
      </c>
    </row>
    <row r="346" spans="2:8" ht="15.75">
      <c r="B346" s="7" t="s">
        <v>94</v>
      </c>
    </row>
    <row r="347" spans="2:8" ht="15.75">
      <c r="B347" s="7"/>
    </row>
    <row r="348" spans="2:8">
      <c r="B348" s="24" t="s">
        <v>95</v>
      </c>
    </row>
    <row r="349" spans="2:8">
      <c r="B349" s="24"/>
    </row>
    <row r="350" spans="2:8">
      <c r="B350" s="24"/>
    </row>
    <row r="351" spans="2:8">
      <c r="B351" s="67" t="s">
        <v>96</v>
      </c>
      <c r="C351" s="68"/>
      <c r="D351" s="68"/>
      <c r="E351" s="69"/>
      <c r="F351" s="39" t="s">
        <v>97</v>
      </c>
      <c r="G351" s="39" t="s">
        <v>98</v>
      </c>
      <c r="H351" s="39" t="s">
        <v>99</v>
      </c>
    </row>
    <row r="352" spans="2:8">
      <c r="B352" s="60" t="s">
        <v>100</v>
      </c>
      <c r="C352" s="60"/>
      <c r="D352" s="60"/>
      <c r="E352" s="60"/>
      <c r="F352" s="30">
        <v>20</v>
      </c>
      <c r="G352" s="30">
        <v>9</v>
      </c>
      <c r="H352" s="30">
        <v>5</v>
      </c>
    </row>
    <row r="353" spans="2:12">
      <c r="B353" s="60" t="s">
        <v>101</v>
      </c>
      <c r="C353" s="60"/>
      <c r="D353" s="60"/>
      <c r="E353" s="60"/>
      <c r="F353" s="30">
        <v>6</v>
      </c>
      <c r="G353" s="30">
        <v>0</v>
      </c>
      <c r="H353" s="30">
        <v>23</v>
      </c>
    </row>
    <row r="354" spans="2:12">
      <c r="B354" s="63" t="s">
        <v>102</v>
      </c>
      <c r="C354" s="63"/>
      <c r="D354" s="63"/>
      <c r="E354" s="63"/>
      <c r="F354" s="30">
        <v>12</v>
      </c>
      <c r="G354" s="30">
        <v>6</v>
      </c>
      <c r="H354" s="30">
        <v>13</v>
      </c>
    </row>
    <row r="355" spans="2:12">
      <c r="B355" s="63" t="s">
        <v>103</v>
      </c>
      <c r="C355" s="63"/>
      <c r="D355" s="63"/>
      <c r="E355" s="63"/>
      <c r="F355" s="30">
        <v>24</v>
      </c>
      <c r="G355" s="30">
        <v>5</v>
      </c>
      <c r="H355" s="30">
        <v>5</v>
      </c>
    </row>
    <row r="356" spans="2:12">
      <c r="B356" s="63" t="s">
        <v>104</v>
      </c>
      <c r="C356" s="63"/>
      <c r="D356" s="63"/>
      <c r="E356" s="63"/>
      <c r="F356" s="30">
        <v>19</v>
      </c>
      <c r="G356" s="30">
        <v>17</v>
      </c>
      <c r="H356" s="30">
        <v>3</v>
      </c>
    </row>
    <row r="357" spans="2:12">
      <c r="B357" s="63" t="s">
        <v>105</v>
      </c>
      <c r="C357" s="63"/>
      <c r="D357" s="63"/>
      <c r="E357" s="63"/>
      <c r="F357" s="30">
        <v>14</v>
      </c>
      <c r="G357" s="30">
        <v>2</v>
      </c>
      <c r="H357" s="30">
        <v>15</v>
      </c>
    </row>
    <row r="358" spans="2:12">
      <c r="B358" s="63" t="s">
        <v>106</v>
      </c>
      <c r="C358" s="63"/>
      <c r="D358" s="63"/>
      <c r="E358" s="63"/>
      <c r="F358" s="30">
        <v>13</v>
      </c>
      <c r="G358" s="30">
        <v>0</v>
      </c>
      <c r="H358" s="30">
        <v>17</v>
      </c>
    </row>
    <row r="359" spans="2:12">
      <c r="B359" s="63" t="s">
        <v>107</v>
      </c>
      <c r="C359" s="63"/>
      <c r="D359" s="63"/>
      <c r="E359" s="63"/>
      <c r="F359" s="30">
        <v>18</v>
      </c>
      <c r="G359" s="30">
        <v>6</v>
      </c>
      <c r="H359" s="30">
        <v>11</v>
      </c>
    </row>
    <row r="365" spans="2:12" ht="15.75">
      <c r="B365" s="64" t="s">
        <v>108</v>
      </c>
      <c r="C365" s="64"/>
      <c r="D365" s="64"/>
    </row>
    <row r="368" spans="2:12" ht="15" customHeight="1">
      <c r="B368" s="65" t="s">
        <v>109</v>
      </c>
      <c r="C368" s="65"/>
      <c r="D368" s="65"/>
      <c r="F368" s="61" t="s">
        <v>110</v>
      </c>
      <c r="G368" s="61"/>
      <c r="H368" s="61"/>
      <c r="I368" s="61"/>
      <c r="J368" s="31"/>
      <c r="K368" s="31"/>
      <c r="L368" s="31"/>
    </row>
    <row r="369" spans="2:12">
      <c r="B369" s="65"/>
      <c r="C369" s="65"/>
      <c r="D369" s="65"/>
      <c r="F369" s="61"/>
      <c r="G369" s="61"/>
      <c r="H369" s="61"/>
      <c r="I369" s="61"/>
      <c r="J369" s="31"/>
      <c r="K369" s="31"/>
      <c r="L369" s="31"/>
    </row>
    <row r="370" spans="2:12">
      <c r="B370" s="65"/>
      <c r="C370" s="65"/>
      <c r="D370" s="65"/>
      <c r="F370" s="61"/>
      <c r="G370" s="61"/>
      <c r="H370" s="61"/>
      <c r="I370" s="61"/>
      <c r="J370" s="32"/>
      <c r="K370" s="32"/>
      <c r="L370" s="32"/>
    </row>
    <row r="371" spans="2:12">
      <c r="B371" s="65"/>
      <c r="C371" s="65"/>
      <c r="D371" s="65"/>
      <c r="F371" s="32"/>
      <c r="G371" s="32"/>
      <c r="H371" s="32"/>
      <c r="I371" s="32"/>
      <c r="J371" s="32"/>
      <c r="K371" s="32"/>
      <c r="L371" s="32"/>
    </row>
    <row r="372" spans="2:12">
      <c r="B372" s="32"/>
      <c r="C372" s="32"/>
      <c r="D372" s="32"/>
      <c r="F372" s="32"/>
      <c r="G372" s="32"/>
      <c r="H372" s="32"/>
      <c r="I372" s="32"/>
      <c r="J372" s="32"/>
      <c r="K372" s="32"/>
      <c r="L372" s="32"/>
    </row>
    <row r="373" spans="2:12">
      <c r="B373" s="32"/>
      <c r="C373" s="32"/>
      <c r="D373" s="32"/>
      <c r="F373" s="32"/>
      <c r="G373" s="32"/>
      <c r="H373" s="32"/>
      <c r="I373" s="32"/>
      <c r="J373" s="32"/>
      <c r="K373" s="32"/>
      <c r="L373" s="32"/>
    </row>
    <row r="374" spans="2:12">
      <c r="B374" s="28" t="s">
        <v>111</v>
      </c>
      <c r="C374" s="46" t="s">
        <v>8</v>
      </c>
    </row>
    <row r="375" spans="2:12">
      <c r="B375" s="12" t="s">
        <v>112</v>
      </c>
      <c r="C375" s="30">
        <v>16</v>
      </c>
      <c r="G375" s="28" t="s">
        <v>113</v>
      </c>
      <c r="H375" s="28" t="s">
        <v>8</v>
      </c>
    </row>
    <row r="376" spans="2:12">
      <c r="B376" s="12" t="s">
        <v>114</v>
      </c>
      <c r="C376" s="30">
        <v>9</v>
      </c>
      <c r="G376" s="12" t="s">
        <v>35</v>
      </c>
      <c r="H376" s="30">
        <v>26</v>
      </c>
    </row>
    <row r="377" spans="2:12">
      <c r="B377" s="12" t="s">
        <v>115</v>
      </c>
      <c r="C377" s="30">
        <v>2</v>
      </c>
      <c r="G377" s="12" t="s">
        <v>116</v>
      </c>
      <c r="H377" s="30">
        <v>7</v>
      </c>
    </row>
    <row r="378" spans="2:12">
      <c r="B378" s="12" t="s">
        <v>117</v>
      </c>
      <c r="C378" s="30">
        <v>1</v>
      </c>
    </row>
    <row r="379" spans="2:12">
      <c r="B379" s="12" t="s">
        <v>118</v>
      </c>
      <c r="C379" s="30">
        <v>6</v>
      </c>
    </row>
    <row r="380" spans="2:12">
      <c r="G380" s="28" t="s">
        <v>113</v>
      </c>
      <c r="H380" s="28" t="s">
        <v>9</v>
      </c>
    </row>
    <row r="381" spans="2:12">
      <c r="B381" s="28" t="s">
        <v>111</v>
      </c>
      <c r="C381" s="28" t="s">
        <v>9</v>
      </c>
      <c r="G381" s="12" t="s">
        <v>35</v>
      </c>
      <c r="H381" s="47">
        <f>H376/$C$37</f>
        <v>0.78787878787878785</v>
      </c>
    </row>
    <row r="382" spans="2:12">
      <c r="B382" s="12" t="s">
        <v>112</v>
      </c>
      <c r="C382" s="47">
        <f>C375/$C$37</f>
        <v>0.48484848484848486</v>
      </c>
      <c r="F382" s="2"/>
      <c r="G382" s="12" t="s">
        <v>116</v>
      </c>
      <c r="H382" s="47">
        <f>H377/$C$37</f>
        <v>0.21212121212121213</v>
      </c>
    </row>
    <row r="383" spans="2:12">
      <c r="B383" s="12" t="s">
        <v>114</v>
      </c>
      <c r="C383" s="47">
        <f t="shared" ref="C383:C386" si="7">C376/$C$37</f>
        <v>0.27272727272727271</v>
      </c>
      <c r="F383" s="2"/>
      <c r="G383" s="33"/>
    </row>
    <row r="384" spans="2:12">
      <c r="B384" s="12" t="s">
        <v>115</v>
      </c>
      <c r="C384" s="47">
        <f t="shared" si="7"/>
        <v>6.0606060606060608E-2</v>
      </c>
    </row>
    <row r="385" spans="2:11">
      <c r="B385" s="12" t="s">
        <v>117</v>
      </c>
      <c r="C385" s="47">
        <f t="shared" si="7"/>
        <v>3.0303030303030304E-2</v>
      </c>
    </row>
    <row r="386" spans="2:11">
      <c r="B386" s="12" t="s">
        <v>118</v>
      </c>
      <c r="C386" s="47">
        <f t="shared" si="7"/>
        <v>0.18181818181818182</v>
      </c>
    </row>
    <row r="390" spans="2:11" ht="15" customHeight="1">
      <c r="B390" s="62" t="s">
        <v>119</v>
      </c>
      <c r="C390" s="62"/>
      <c r="D390" s="62"/>
      <c r="F390" s="61" t="s">
        <v>120</v>
      </c>
      <c r="G390" s="61"/>
      <c r="H390" s="61"/>
      <c r="I390" s="61"/>
      <c r="J390" s="61"/>
      <c r="K390" s="61"/>
    </row>
    <row r="391" spans="2:11" ht="15" customHeight="1">
      <c r="B391" s="62"/>
      <c r="C391" s="62"/>
      <c r="D391" s="62"/>
      <c r="F391" s="61"/>
      <c r="G391" s="61"/>
      <c r="H391" s="61"/>
      <c r="I391" s="61"/>
      <c r="J391" s="61"/>
      <c r="K391" s="61"/>
    </row>
    <row r="392" spans="2:11" ht="15" customHeight="1">
      <c r="B392" s="62"/>
      <c r="C392" s="62"/>
      <c r="D392" s="62"/>
      <c r="F392" s="61"/>
      <c r="G392" s="61"/>
      <c r="H392" s="61"/>
      <c r="I392" s="61"/>
      <c r="J392" s="61"/>
      <c r="K392" s="61"/>
    </row>
    <row r="393" spans="2:11">
      <c r="F393" s="61"/>
      <c r="G393" s="61"/>
      <c r="H393" s="61"/>
      <c r="I393" s="61"/>
      <c r="J393" s="61"/>
      <c r="K393" s="61"/>
    </row>
    <row r="394" spans="2:11">
      <c r="B394" s="28" t="s">
        <v>121</v>
      </c>
      <c r="C394" s="28" t="s">
        <v>8</v>
      </c>
    </row>
    <row r="395" spans="2:11">
      <c r="B395" s="12" t="s">
        <v>35</v>
      </c>
      <c r="C395" s="30">
        <v>31</v>
      </c>
    </row>
    <row r="396" spans="2:11">
      <c r="B396" s="12" t="s">
        <v>116</v>
      </c>
      <c r="C396" s="30">
        <v>2</v>
      </c>
      <c r="H396" s="28" t="s">
        <v>121</v>
      </c>
      <c r="I396" s="28" t="s">
        <v>8</v>
      </c>
    </row>
    <row r="397" spans="2:11">
      <c r="H397" s="12" t="s">
        <v>35</v>
      </c>
      <c r="I397" s="30">
        <v>32</v>
      </c>
    </row>
    <row r="398" spans="2:11">
      <c r="H398" s="12" t="s">
        <v>116</v>
      </c>
      <c r="I398" s="30">
        <v>1</v>
      </c>
    </row>
    <row r="399" spans="2:11">
      <c r="B399" s="28" t="s">
        <v>121</v>
      </c>
      <c r="C399" s="28" t="s">
        <v>9</v>
      </c>
    </row>
    <row r="400" spans="2:11">
      <c r="B400" s="12" t="s">
        <v>35</v>
      </c>
      <c r="C400" s="47">
        <f>C395/$C$37</f>
        <v>0.93939393939393945</v>
      </c>
    </row>
    <row r="401" spans="2:9">
      <c r="B401" s="12" t="s">
        <v>116</v>
      </c>
      <c r="C401" s="47">
        <f>C396/$C$37</f>
        <v>6.0606060606060608E-2</v>
      </c>
      <c r="H401" s="28" t="s">
        <v>121</v>
      </c>
      <c r="I401" s="28" t="s">
        <v>9</v>
      </c>
    </row>
    <row r="402" spans="2:9">
      <c r="H402" s="12" t="s">
        <v>35</v>
      </c>
      <c r="I402" s="47">
        <f>I397/$C$37</f>
        <v>0.96969696969696972</v>
      </c>
    </row>
    <row r="403" spans="2:9">
      <c r="H403" s="12" t="s">
        <v>116</v>
      </c>
      <c r="I403" s="47">
        <f>I398/$C$37</f>
        <v>3.0303030303030304E-2</v>
      </c>
    </row>
    <row r="405" spans="2:9" ht="15" customHeight="1">
      <c r="B405" s="62" t="s">
        <v>122</v>
      </c>
      <c r="C405" s="62"/>
      <c r="D405" s="62"/>
    </row>
    <row r="406" spans="2:9">
      <c r="B406" s="62"/>
      <c r="C406" s="62"/>
      <c r="D406" s="62"/>
    </row>
    <row r="407" spans="2:9">
      <c r="B407" s="62"/>
      <c r="C407" s="62"/>
      <c r="D407" s="62"/>
    </row>
    <row r="409" spans="2:9">
      <c r="B409" s="28" t="s">
        <v>123</v>
      </c>
      <c r="C409" s="59" t="s">
        <v>8</v>
      </c>
      <c r="D409" s="59"/>
    </row>
    <row r="410" spans="2:9">
      <c r="B410" s="21">
        <v>1</v>
      </c>
      <c r="C410" s="60">
        <v>0</v>
      </c>
      <c r="D410" s="60"/>
    </row>
    <row r="411" spans="2:9">
      <c r="B411" s="21">
        <v>2</v>
      </c>
      <c r="C411" s="60">
        <v>0</v>
      </c>
      <c r="D411" s="60"/>
    </row>
    <row r="412" spans="2:9">
      <c r="B412" s="21">
        <v>3</v>
      </c>
      <c r="C412" s="60">
        <v>1</v>
      </c>
      <c r="D412" s="60"/>
    </row>
    <row r="413" spans="2:9">
      <c r="B413" s="21">
        <v>4</v>
      </c>
      <c r="C413" s="60">
        <v>11</v>
      </c>
      <c r="D413" s="60"/>
    </row>
    <row r="414" spans="2:9">
      <c r="B414" s="21">
        <v>5</v>
      </c>
      <c r="C414" s="60">
        <v>21</v>
      </c>
      <c r="D414" s="60"/>
    </row>
    <row r="416" spans="2:9">
      <c r="B416" s="28" t="s">
        <v>123</v>
      </c>
      <c r="C416" s="59" t="s">
        <v>9</v>
      </c>
      <c r="D416" s="59"/>
    </row>
    <row r="417" spans="2:10">
      <c r="B417" s="21">
        <v>1</v>
      </c>
      <c r="C417" s="58">
        <f>C410/$C$37</f>
        <v>0</v>
      </c>
      <c r="D417" s="58"/>
    </row>
    <row r="418" spans="2:10">
      <c r="B418" s="21">
        <v>2</v>
      </c>
      <c r="C418" s="58">
        <f t="shared" ref="C418:C421" si="8">C411/$C$37</f>
        <v>0</v>
      </c>
      <c r="D418" s="58"/>
    </row>
    <row r="419" spans="2:10">
      <c r="B419" s="21">
        <v>3</v>
      </c>
      <c r="C419" s="58">
        <f t="shared" si="8"/>
        <v>3.0303030303030304E-2</v>
      </c>
      <c r="D419" s="58"/>
    </row>
    <row r="420" spans="2:10">
      <c r="B420" s="21">
        <v>4</v>
      </c>
      <c r="C420" s="58">
        <f t="shared" si="8"/>
        <v>0.33333333333333331</v>
      </c>
      <c r="D420" s="58"/>
    </row>
    <row r="421" spans="2:10">
      <c r="B421" s="21">
        <v>5</v>
      </c>
      <c r="C421" s="58">
        <f t="shared" si="8"/>
        <v>0.63636363636363635</v>
      </c>
      <c r="D421" s="58"/>
    </row>
    <row r="426" spans="2:10" ht="15.75">
      <c r="B426" s="7" t="s">
        <v>124</v>
      </c>
    </row>
    <row r="428" spans="2:10">
      <c r="B428" s="59" t="s">
        <v>125</v>
      </c>
      <c r="C428" s="59"/>
      <c r="D428" s="59"/>
      <c r="E428" s="59"/>
      <c r="F428" s="59"/>
      <c r="G428" s="59"/>
      <c r="H428" s="59"/>
      <c r="I428" s="59"/>
      <c r="J428" s="59"/>
    </row>
    <row r="429" spans="2:10">
      <c r="B429" s="48" t="s">
        <v>331</v>
      </c>
      <c r="C429" s="34"/>
      <c r="D429" s="34"/>
      <c r="E429" s="34"/>
      <c r="F429" s="34"/>
      <c r="G429" s="34"/>
      <c r="H429" s="34"/>
      <c r="I429" s="51"/>
      <c r="J429" s="35"/>
    </row>
    <row r="430" spans="2:10">
      <c r="B430" s="48" t="s">
        <v>332</v>
      </c>
      <c r="C430" s="2"/>
      <c r="D430" s="2"/>
      <c r="E430" s="2"/>
      <c r="F430" s="2"/>
      <c r="G430" s="2"/>
      <c r="H430" s="2"/>
      <c r="I430" s="2"/>
      <c r="J430" s="35"/>
    </row>
    <row r="431" spans="2:10">
      <c r="B431" s="48" t="s">
        <v>333</v>
      </c>
      <c r="C431" s="2"/>
      <c r="D431" s="2"/>
      <c r="E431" s="2"/>
      <c r="F431" s="2"/>
      <c r="G431" s="2"/>
      <c r="H431" s="2"/>
      <c r="I431" s="2"/>
      <c r="J431" s="35"/>
    </row>
    <row r="432" spans="2:10">
      <c r="B432" s="48" t="s">
        <v>334</v>
      </c>
      <c r="C432" s="2"/>
      <c r="D432" s="2"/>
      <c r="E432" s="2"/>
      <c r="F432" s="2"/>
      <c r="G432" s="2"/>
      <c r="H432" s="2"/>
      <c r="I432" s="2"/>
      <c r="J432" s="35"/>
    </row>
    <row r="433" spans="2:10">
      <c r="B433" s="48" t="s">
        <v>335</v>
      </c>
      <c r="C433" s="2"/>
      <c r="D433" s="2"/>
      <c r="E433" s="2"/>
      <c r="F433" s="2"/>
      <c r="G433" s="2"/>
      <c r="H433" s="2"/>
      <c r="I433" s="2"/>
      <c r="J433" s="35"/>
    </row>
    <row r="434" spans="2:10">
      <c r="B434" s="48" t="s">
        <v>336</v>
      </c>
      <c r="C434" s="2"/>
      <c r="D434" s="2"/>
      <c r="E434" s="2"/>
      <c r="F434" s="2"/>
      <c r="G434" s="2"/>
      <c r="H434" s="2"/>
      <c r="I434" s="2"/>
      <c r="J434" s="35"/>
    </row>
    <row r="435" spans="2:10">
      <c r="B435" s="48" t="s">
        <v>128</v>
      </c>
      <c r="C435" s="2"/>
      <c r="D435" s="2"/>
      <c r="E435" s="2"/>
      <c r="F435" s="2"/>
      <c r="G435" s="2"/>
      <c r="H435" s="2"/>
      <c r="I435" s="2"/>
      <c r="J435" s="35"/>
    </row>
    <row r="436" spans="2:10">
      <c r="B436" s="48" t="s">
        <v>337</v>
      </c>
      <c r="C436" s="2"/>
      <c r="D436" s="2"/>
      <c r="E436" s="2"/>
      <c r="F436" s="2"/>
      <c r="G436" s="2"/>
      <c r="H436" s="2"/>
      <c r="I436" s="49"/>
      <c r="J436" s="36"/>
    </row>
    <row r="437" spans="2:10">
      <c r="B437" s="48" t="s">
        <v>338</v>
      </c>
      <c r="C437" s="2"/>
      <c r="D437" s="2"/>
      <c r="E437" s="2"/>
      <c r="F437" s="2"/>
      <c r="G437" s="2"/>
      <c r="H437" s="2"/>
      <c r="I437" s="2"/>
      <c r="J437" s="35"/>
    </row>
    <row r="438" spans="2:10">
      <c r="B438" s="48" t="s">
        <v>339</v>
      </c>
      <c r="C438" s="2"/>
      <c r="D438" s="2"/>
      <c r="E438" s="2"/>
      <c r="F438" s="2"/>
      <c r="G438" s="2"/>
      <c r="H438" s="2"/>
      <c r="I438" s="2"/>
      <c r="J438" s="35"/>
    </row>
    <row r="439" spans="2:10">
      <c r="B439" s="48" t="s">
        <v>340</v>
      </c>
      <c r="C439" s="2"/>
      <c r="D439" s="2"/>
      <c r="E439" s="2"/>
      <c r="F439" s="2"/>
      <c r="G439" s="2"/>
      <c r="H439" s="2"/>
      <c r="I439" s="2"/>
      <c r="J439" s="35"/>
    </row>
    <row r="440" spans="2:10">
      <c r="B440" s="48" t="s">
        <v>341</v>
      </c>
      <c r="C440" s="2"/>
      <c r="D440" s="2"/>
      <c r="E440" s="2"/>
      <c r="F440" s="2"/>
      <c r="G440" s="2"/>
      <c r="H440" s="2"/>
      <c r="I440" s="2"/>
      <c r="J440" s="35"/>
    </row>
    <row r="441" spans="2:10">
      <c r="B441" s="48" t="s">
        <v>342</v>
      </c>
      <c r="C441" s="2"/>
      <c r="D441" s="2"/>
      <c r="E441" s="2"/>
      <c r="F441" s="2"/>
      <c r="G441" s="2"/>
      <c r="H441" s="2"/>
      <c r="I441" s="2"/>
      <c r="J441" s="35"/>
    </row>
    <row r="442" spans="2:10">
      <c r="B442" s="48" t="s">
        <v>343</v>
      </c>
      <c r="C442" s="2"/>
      <c r="D442" s="2"/>
      <c r="E442" s="2"/>
      <c r="F442" s="2"/>
      <c r="G442" s="2"/>
      <c r="H442" s="2"/>
      <c r="I442" s="2"/>
      <c r="J442" s="35"/>
    </row>
    <row r="443" spans="2:10">
      <c r="B443" s="48" t="s">
        <v>344</v>
      </c>
      <c r="C443" s="2"/>
      <c r="D443" s="2"/>
      <c r="E443" s="2"/>
      <c r="F443" s="2"/>
      <c r="G443" s="2"/>
      <c r="H443" s="2"/>
      <c r="I443" s="2"/>
      <c r="J443" s="35"/>
    </row>
    <row r="444" spans="2:10">
      <c r="B444" s="48" t="s">
        <v>345</v>
      </c>
      <c r="C444" s="2"/>
      <c r="D444" s="2"/>
      <c r="E444" s="2"/>
      <c r="F444" s="2"/>
      <c r="G444" s="2"/>
      <c r="H444" s="2"/>
      <c r="I444" s="2"/>
      <c r="J444" s="35"/>
    </row>
    <row r="445" spans="2:10">
      <c r="B445" s="48" t="s">
        <v>27</v>
      </c>
      <c r="C445" s="2"/>
      <c r="D445" s="2"/>
      <c r="E445" s="2"/>
      <c r="F445" s="2"/>
      <c r="G445" s="2"/>
      <c r="H445" s="2"/>
      <c r="I445" s="2"/>
      <c r="J445" s="35"/>
    </row>
    <row r="446" spans="2:10">
      <c r="B446" s="48" t="s">
        <v>128</v>
      </c>
      <c r="C446" s="2"/>
      <c r="D446" s="2"/>
      <c r="E446" s="2"/>
      <c r="F446" s="2"/>
      <c r="G446" s="2"/>
      <c r="H446" s="2"/>
      <c r="I446" s="2"/>
      <c r="J446" s="35"/>
    </row>
    <row r="447" spans="2:10">
      <c r="B447" s="48" t="s">
        <v>128</v>
      </c>
      <c r="C447" s="2"/>
      <c r="D447" s="2"/>
      <c r="E447" s="2"/>
      <c r="F447" s="2"/>
      <c r="G447" s="2"/>
      <c r="H447" s="2"/>
      <c r="I447" s="2"/>
      <c r="J447" s="35"/>
    </row>
    <row r="448" spans="2:10">
      <c r="B448" s="48" t="s">
        <v>346</v>
      </c>
      <c r="C448" s="2"/>
      <c r="D448" s="2"/>
      <c r="E448" s="2"/>
      <c r="F448" s="2"/>
      <c r="G448" s="2"/>
      <c r="H448" s="2"/>
      <c r="I448" s="2"/>
      <c r="J448" s="35"/>
    </row>
    <row r="449" spans="2:10">
      <c r="B449" s="48" t="s">
        <v>347</v>
      </c>
      <c r="C449" s="2"/>
      <c r="D449" s="2"/>
      <c r="E449" s="2"/>
      <c r="F449" s="2"/>
      <c r="G449" s="2"/>
      <c r="H449" s="2"/>
      <c r="I449" s="2"/>
      <c r="J449" s="35"/>
    </row>
    <row r="450" spans="2:10">
      <c r="B450" s="48" t="s">
        <v>348</v>
      </c>
      <c r="C450" s="2"/>
      <c r="D450" s="2"/>
      <c r="E450" s="2"/>
      <c r="F450" s="2"/>
      <c r="G450" s="2"/>
      <c r="H450" s="2"/>
      <c r="I450" s="2"/>
      <c r="J450" s="35"/>
    </row>
    <row r="451" spans="2:10">
      <c r="B451" s="48" t="s">
        <v>349</v>
      </c>
      <c r="C451" s="2"/>
      <c r="D451" s="2"/>
      <c r="E451" s="2"/>
      <c r="F451" s="2"/>
      <c r="G451" s="2"/>
      <c r="H451" s="2"/>
      <c r="I451" s="37"/>
      <c r="J451" s="38"/>
    </row>
    <row r="452" spans="2:10">
      <c r="B452" s="48" t="s">
        <v>350</v>
      </c>
      <c r="C452" s="2"/>
      <c r="D452" s="2"/>
      <c r="E452" s="2"/>
      <c r="F452" s="2"/>
      <c r="G452" s="2"/>
      <c r="H452" s="2"/>
      <c r="I452" s="2"/>
      <c r="J452" s="35"/>
    </row>
    <row r="453" spans="2:10">
      <c r="B453" s="48" t="s">
        <v>351</v>
      </c>
      <c r="C453" s="2"/>
      <c r="D453" s="2"/>
      <c r="E453" s="2"/>
      <c r="F453" s="2"/>
      <c r="G453" s="2"/>
      <c r="H453" s="2"/>
      <c r="I453" s="2"/>
      <c r="J453" s="35"/>
    </row>
    <row r="454" spans="2:10">
      <c r="B454" s="48" t="s">
        <v>352</v>
      </c>
      <c r="C454" s="2"/>
      <c r="D454" s="2"/>
      <c r="E454" s="2"/>
      <c r="F454" s="2"/>
      <c r="G454" s="2"/>
      <c r="H454" s="2"/>
      <c r="I454" s="2"/>
      <c r="J454" s="35"/>
    </row>
    <row r="455" spans="2:10">
      <c r="B455" s="48" t="s">
        <v>353</v>
      </c>
      <c r="C455" s="2"/>
      <c r="D455" s="2"/>
      <c r="E455" s="2"/>
      <c r="F455" s="2"/>
      <c r="G455" s="2"/>
      <c r="H455" s="2"/>
      <c r="I455" s="2"/>
      <c r="J455" s="35"/>
    </row>
    <row r="456" spans="2:10">
      <c r="B456" s="48" t="s">
        <v>354</v>
      </c>
      <c r="C456" s="2"/>
      <c r="D456" s="2"/>
      <c r="E456" s="2"/>
      <c r="F456" s="2"/>
      <c r="G456" s="2"/>
      <c r="H456" s="2"/>
      <c r="I456" s="2"/>
      <c r="J456" s="35"/>
    </row>
    <row r="457" spans="2:10">
      <c r="B457" s="48" t="s">
        <v>355</v>
      </c>
      <c r="C457" s="2"/>
      <c r="D457" s="2"/>
      <c r="E457" s="2"/>
      <c r="F457" s="2"/>
      <c r="G457" s="2"/>
      <c r="H457" s="2"/>
      <c r="I457" s="2"/>
      <c r="J457" s="35"/>
    </row>
    <row r="458" spans="2:10">
      <c r="B458" s="48" t="s">
        <v>356</v>
      </c>
      <c r="C458" s="2"/>
      <c r="D458" s="2"/>
      <c r="E458" s="2"/>
      <c r="F458" s="2"/>
      <c r="G458" s="2"/>
      <c r="H458" s="2"/>
      <c r="I458" s="2"/>
      <c r="J458" s="35"/>
    </row>
    <row r="459" spans="2:10">
      <c r="B459" s="48" t="s">
        <v>357</v>
      </c>
      <c r="C459" s="2"/>
      <c r="D459" s="2"/>
      <c r="E459" s="2"/>
      <c r="F459" s="2"/>
      <c r="G459" s="2"/>
      <c r="H459" s="2"/>
      <c r="I459" s="2"/>
      <c r="J459" s="35"/>
    </row>
    <row r="460" spans="2:10">
      <c r="B460" s="48" t="s">
        <v>62</v>
      </c>
      <c r="C460" s="2"/>
      <c r="D460" s="2"/>
      <c r="E460" s="2"/>
      <c r="F460" s="2"/>
      <c r="G460" s="2"/>
      <c r="H460" s="2"/>
      <c r="I460" s="2"/>
      <c r="J460" s="35"/>
    </row>
    <row r="461" spans="2:10">
      <c r="B461" s="50" t="s">
        <v>358</v>
      </c>
      <c r="C461" s="37"/>
      <c r="D461" s="37"/>
      <c r="E461" s="37"/>
      <c r="F461" s="37"/>
      <c r="G461" s="37"/>
      <c r="H461" s="37"/>
      <c r="I461" s="37"/>
      <c r="J461" s="38"/>
    </row>
  </sheetData>
  <mergeCells count="110">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93:C193"/>
    <mergeCell ref="B215:C215"/>
    <mergeCell ref="B216:C216"/>
    <mergeCell ref="B217:C217"/>
    <mergeCell ref="B218:C218"/>
    <mergeCell ref="B219:D219"/>
    <mergeCell ref="B126:D126"/>
    <mergeCell ref="E126:F126"/>
    <mergeCell ref="B127:D127"/>
    <mergeCell ref="E127:F127"/>
    <mergeCell ref="B128:D128"/>
    <mergeCell ref="E128:F128"/>
    <mergeCell ref="B236:D236"/>
    <mergeCell ref="B237:D237"/>
    <mergeCell ref="B238:D238"/>
    <mergeCell ref="B239:D239"/>
    <mergeCell ref="B240:D240"/>
    <mergeCell ref="B241:D241"/>
    <mergeCell ref="B220:D220"/>
    <mergeCell ref="B221:D221"/>
    <mergeCell ref="B222:D222"/>
    <mergeCell ref="B223:D223"/>
    <mergeCell ref="B224:D224"/>
    <mergeCell ref="B235:D235"/>
    <mergeCell ref="B253:D253"/>
    <mergeCell ref="H253:I253"/>
    <mergeCell ref="B254:D254"/>
    <mergeCell ref="H254:I254"/>
    <mergeCell ref="B283:D283"/>
    <mergeCell ref="B284:D284"/>
    <mergeCell ref="B242:D242"/>
    <mergeCell ref="B243:D243"/>
    <mergeCell ref="B251:D251"/>
    <mergeCell ref="H251:I251"/>
    <mergeCell ref="B252:D252"/>
    <mergeCell ref="H252:I252"/>
    <mergeCell ref="B291:D291"/>
    <mergeCell ref="B351:E351"/>
    <mergeCell ref="B352:E352"/>
    <mergeCell ref="B353:E353"/>
    <mergeCell ref="B354:E354"/>
    <mergeCell ref="B355:E355"/>
    <mergeCell ref="B285:D285"/>
    <mergeCell ref="B286:D286"/>
    <mergeCell ref="B287:D287"/>
    <mergeCell ref="B288:D288"/>
    <mergeCell ref="B289:D289"/>
    <mergeCell ref="B290:D290"/>
    <mergeCell ref="F368:I370"/>
    <mergeCell ref="B390:D392"/>
    <mergeCell ref="F390:K393"/>
    <mergeCell ref="B405:D407"/>
    <mergeCell ref="C409:D409"/>
    <mergeCell ref="C410:D410"/>
    <mergeCell ref="B356:E356"/>
    <mergeCell ref="B357:E357"/>
    <mergeCell ref="B358:E358"/>
    <mergeCell ref="B359:E359"/>
    <mergeCell ref="B365:D365"/>
    <mergeCell ref="B368:D371"/>
    <mergeCell ref="C418:D418"/>
    <mergeCell ref="C419:D419"/>
    <mergeCell ref="C420:D420"/>
    <mergeCell ref="C421:D421"/>
    <mergeCell ref="B428:J428"/>
    <mergeCell ref="C411:D411"/>
    <mergeCell ref="C412:D412"/>
    <mergeCell ref="C413:D413"/>
    <mergeCell ref="C414:D414"/>
    <mergeCell ref="C416:D416"/>
    <mergeCell ref="C417:D41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A18" sqref="A18"/>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3" t="s">
        <v>130</v>
      </c>
      <c r="C14" s="93"/>
      <c r="D14" s="93"/>
      <c r="E14" s="93"/>
      <c r="F14" s="93"/>
    </row>
    <row r="15" spans="2:6">
      <c r="B15" s="93"/>
      <c r="C15" s="93"/>
      <c r="D15" s="93"/>
      <c r="E15" s="93"/>
      <c r="F15" s="93"/>
    </row>
    <row r="16" spans="2:6">
      <c r="B16" s="93"/>
      <c r="C16" s="93"/>
      <c r="D16" s="93"/>
      <c r="E16" s="93"/>
      <c r="F16" s="93"/>
    </row>
    <row r="17" spans="2:6">
      <c r="B17" s="93"/>
      <c r="C17" s="93"/>
      <c r="D17" s="93"/>
      <c r="E17" s="93"/>
      <c r="F17" s="93"/>
    </row>
    <row r="18" spans="2:6">
      <c r="B18" s="93"/>
      <c r="C18" s="93"/>
      <c r="D18" s="93"/>
      <c r="E18" s="93"/>
      <c r="F18" s="93"/>
    </row>
    <row r="19" spans="2:6">
      <c r="B19" s="93"/>
      <c r="C19" s="93"/>
      <c r="D19" s="93"/>
      <c r="E19" s="93"/>
      <c r="F19" s="93"/>
    </row>
    <row r="20" spans="2:6">
      <c r="B20" s="93"/>
      <c r="C20" s="93"/>
      <c r="D20" s="93"/>
      <c r="E20" s="93"/>
      <c r="F20" s="93"/>
    </row>
    <row r="21" spans="2:6">
      <c r="B21" s="93"/>
      <c r="C21" s="93"/>
      <c r="D21" s="93"/>
      <c r="E21" s="93"/>
      <c r="F21" s="93"/>
    </row>
    <row r="22" spans="2:6">
      <c r="B22" s="93"/>
      <c r="C22" s="93"/>
      <c r="D22" s="93"/>
      <c r="E22" s="93"/>
      <c r="F22" s="93"/>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2018-10-30T13:37:32Z</dcterms:modified>
</cp:coreProperties>
</file>