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style2.xml" ContentType="application/vnd.ms-office.chartstyle+xml"/>
  <Override PartName="/xl/charts/colors2.xml" ContentType="application/vnd.ms-office.chartcolorstyle+xml"/>
  <Override PartName="/xl/charts/chart25.xml" ContentType="application/vnd.openxmlformats-officedocument.drawingml.chart+xml"/>
  <Override PartName="/xl/charts/style3.xml" ContentType="application/vnd.ms-office.chartstyle+xml"/>
  <Override PartName="/xl/charts/colors3.xml" ContentType="application/vnd.ms-office.chartcolorstyle+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style4.xml" ContentType="application/vnd.ms-office.chartstyle+xml"/>
  <Override PartName="/xl/charts/colors4.xml" ContentType="application/vnd.ms-office.chartcolorstyle+xml"/>
  <Override PartName="/xl/charts/chart37.xml" ContentType="application/vnd.openxmlformats-officedocument.drawingml.chart+xml"/>
  <Override PartName="/xl/charts/style5.xml" ContentType="application/vnd.ms-office.chartstyle+xml"/>
  <Override PartName="/xl/charts/colors5.xml" ContentType="application/vnd.ms-office.chartcolorstyle+xml"/>
  <Override PartName="/xl/charts/chart38.xml" ContentType="application/vnd.openxmlformats-officedocument.drawingml.chart+xml"/>
  <Override PartName="/xl/charts/style6.xml" ContentType="application/vnd.ms-office.chartstyle+xml"/>
  <Override PartName="/xl/charts/colors6.xml" ContentType="application/vnd.ms-office.chartcolorstyle+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style7.xml" ContentType="application/vnd.ms-office.chartstyle+xml"/>
  <Override PartName="/xl/charts/colors7.xml" ContentType="application/vnd.ms-office.chartcolorstyle+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style8.xml" ContentType="application/vnd.ms-office.chartstyle+xml"/>
  <Override PartName="/xl/charts/colors8.xml" ContentType="application/vnd.ms-office.chartcolorstyle+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style9.xml" ContentType="application/vnd.ms-office.chartstyle+xml"/>
  <Override PartName="/xl/charts/colors9.xml" ContentType="application/vnd.ms-office.chartcolorstyle+xml"/>
  <Override PartName="/xl/charts/chart59.xml" ContentType="application/vnd.openxmlformats-officedocument.drawingml.chart+xml"/>
  <Override PartName="/xl/charts/chart60.xml" ContentType="application/vnd.openxmlformats-officedocument.drawingml.chart+xml"/>
  <Override PartName="/xl/charts/style10.xml" ContentType="application/vnd.ms-office.chartstyle+xml"/>
  <Override PartName="/xl/charts/colors10.xml" ContentType="application/vnd.ms-office.chartcolorstyle+xml"/>
  <Override PartName="/xl/charts/chart61.xml" ContentType="application/vnd.openxmlformats-officedocument.drawingml.chart+xml"/>
  <Override PartName="/xl/charts/style11.xml" ContentType="application/vnd.ms-office.chartstyle+xml"/>
  <Override PartName="/xl/charts/colors11.xml" ContentType="application/vnd.ms-office.chartcolorstyle+xml"/>
  <Override PartName="/xl/charts/chart62.xml" ContentType="application/vnd.openxmlformats-officedocument.drawingml.chart+xml"/>
  <Override PartName="/xl/charts/style12.xml" ContentType="application/vnd.ms-office.chartstyle+xml"/>
  <Override PartName="/xl/charts/colors12.xml" ContentType="application/vnd.ms-office.chartcolorstyle+xml"/>
  <Override PartName="/xl/charts/chart63.xml" ContentType="application/vnd.openxmlformats-officedocument.drawingml.chart+xml"/>
  <Override PartName="/xl/charts/style13.xml" ContentType="application/vnd.ms-office.chartstyle+xml"/>
  <Override PartName="/xl/charts/colors13.xml" ContentType="application/vnd.ms-office.chartcolorstyle+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ulgi\Downloads\Informes hasta diciembre 2018\"/>
    </mc:Choice>
  </mc:AlternateContent>
  <bookViews>
    <workbookView xWindow="0" yWindow="0" windowWidth="20490" windowHeight="7350"/>
  </bookViews>
  <sheets>
    <sheet name="Presentación" sheetId="2" r:id="rId1"/>
    <sheet name="Egresados" sheetId="6" r:id="rId2"/>
    <sheet name="Empleadores" sheetId="5" r:id="rId3"/>
    <sheet name="OLE" sheetId="3" r:id="rId4"/>
    <sheet name="Educación Continuada" sheetId="1" r:id="rId5"/>
  </sheets>
  <externalReferences>
    <externalReference r:id="rId6"/>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19" i="6" l="1"/>
  <c r="F182" i="6"/>
  <c r="F216" i="6"/>
  <c r="G444" i="6"/>
  <c r="F249" i="6"/>
  <c r="H469" i="6"/>
  <c r="H789" i="6" l="1"/>
  <c r="F233" i="6"/>
  <c r="F200" i="6"/>
  <c r="H486" i="6"/>
  <c r="G579" i="6"/>
  <c r="H758" i="6"/>
  <c r="G588" i="6"/>
  <c r="F267" i="6"/>
  <c r="G502" i="6"/>
  <c r="F166" i="6"/>
  <c r="G693" i="6"/>
  <c r="F283" i="6"/>
  <c r="D43" i="1" l="1"/>
  <c r="G844" i="6" l="1"/>
  <c r="F317" i="6"/>
  <c r="F281" i="6"/>
  <c r="G842" i="6"/>
  <c r="F230" i="6"/>
  <c r="G854" i="6"/>
  <c r="F211" i="6"/>
  <c r="F244" i="6"/>
  <c r="F1063" i="6"/>
  <c r="G858" i="6"/>
  <c r="G852" i="6"/>
  <c r="F163" i="6"/>
  <c r="F318" i="6"/>
  <c r="G845" i="6"/>
  <c r="G846" i="6"/>
  <c r="F1049" i="6"/>
  <c r="F282" i="6"/>
  <c r="G860" i="6"/>
  <c r="F1034" i="6"/>
  <c r="G861" i="6"/>
  <c r="G562" i="6"/>
  <c r="G843" i="6"/>
  <c r="G587" i="6"/>
  <c r="G586" i="6"/>
  <c r="F179" i="6"/>
  <c r="G606" i="6"/>
  <c r="F177" i="6"/>
  <c r="G853" i="6"/>
  <c r="G568" i="6"/>
  <c r="F1001" i="6"/>
  <c r="F161" i="6"/>
  <c r="F246" i="6"/>
  <c r="F989" i="6"/>
  <c r="F1048" i="6"/>
  <c r="G563" i="6"/>
  <c r="G862" i="6"/>
  <c r="G565" i="6"/>
  <c r="F212" i="6"/>
  <c r="G690" i="6"/>
  <c r="G851" i="6"/>
  <c r="F229" i="6"/>
  <c r="F1013" i="6"/>
  <c r="F1064" i="6"/>
  <c r="F263" i="6"/>
  <c r="F178" i="6"/>
  <c r="F1033" i="6"/>
  <c r="F280" i="6"/>
  <c r="F332" i="6"/>
  <c r="F988" i="6"/>
  <c r="F266" i="6"/>
  <c r="H484" i="6"/>
  <c r="F1030" i="6"/>
  <c r="F214" i="6"/>
  <c r="H785" i="6"/>
  <c r="G442" i="6"/>
  <c r="G607" i="6"/>
  <c r="F215" i="6"/>
  <c r="G630" i="6"/>
  <c r="H757" i="6"/>
  <c r="G501" i="6"/>
  <c r="H482" i="6"/>
  <c r="G608" i="6"/>
  <c r="G859" i="6"/>
  <c r="H467" i="6"/>
  <c r="G635" i="6"/>
  <c r="F1060" i="6"/>
  <c r="G626" i="6"/>
  <c r="G850" i="6"/>
  <c r="F1016" i="6"/>
  <c r="F331" i="6"/>
  <c r="G629" i="6"/>
  <c r="F985" i="6"/>
  <c r="F162" i="6"/>
  <c r="G564" i="6"/>
  <c r="H481" i="6"/>
  <c r="F333" i="6"/>
  <c r="F195" i="6" l="1"/>
  <c r="F938" i="6"/>
  <c r="H780" i="6"/>
  <c r="F231" i="6"/>
  <c r="F939" i="6"/>
  <c r="F940" i="6"/>
  <c r="G440" i="6"/>
  <c r="F196" i="6"/>
  <c r="G954" i="6"/>
  <c r="H48" i="6"/>
  <c r="H782" i="6"/>
  <c r="H786" i="6"/>
  <c r="G624" i="6"/>
  <c r="G953" i="6"/>
  <c r="H787" i="6"/>
  <c r="G574" i="6"/>
  <c r="F245" i="6"/>
  <c r="F1002" i="6"/>
  <c r="G956" i="6"/>
  <c r="G604" i="6"/>
  <c r="F1032" i="6"/>
  <c r="F1003" i="6"/>
  <c r="H483" i="6"/>
  <c r="G438" i="6"/>
  <c r="F1031" i="6"/>
  <c r="F232" i="6"/>
  <c r="H59" i="6"/>
  <c r="H58" i="6"/>
  <c r="F1062" i="6"/>
  <c r="G692" i="6"/>
  <c r="F247" i="6"/>
  <c r="G955" i="6"/>
  <c r="F1015" i="6"/>
  <c r="F248" i="6"/>
  <c r="F265" i="6"/>
  <c r="H784" i="6"/>
  <c r="H756" i="6"/>
  <c r="F262" i="6"/>
  <c r="G691" i="6"/>
  <c r="F198" i="6"/>
  <c r="G636" i="6"/>
  <c r="G578" i="6"/>
  <c r="F164" i="6"/>
  <c r="G632" i="6"/>
  <c r="F1061" i="6"/>
  <c r="G634" i="6"/>
  <c r="H49" i="6"/>
  <c r="G605" i="6"/>
  <c r="G567" i="6"/>
  <c r="F165" i="6"/>
  <c r="F199" i="6"/>
  <c r="G633" i="6"/>
  <c r="G576" i="6"/>
  <c r="F1017" i="6"/>
  <c r="F180" i="6"/>
  <c r="H468" i="6"/>
  <c r="H466" i="6"/>
  <c r="F228" i="6"/>
  <c r="G631" i="6"/>
  <c r="G603" i="6"/>
  <c r="F999" i="6"/>
  <c r="G566" i="6"/>
  <c r="G441" i="6"/>
  <c r="F197" i="6"/>
  <c r="F1000" i="6"/>
  <c r="H465" i="6"/>
  <c r="H893" i="6"/>
  <c r="F1045" i="6"/>
  <c r="H895" i="6"/>
  <c r="E941" i="6"/>
  <c r="E945" i="6" s="1"/>
  <c r="F1046" i="6"/>
  <c r="G439" i="6"/>
  <c r="G571" i="6"/>
  <c r="G577" i="6"/>
  <c r="G569" i="6"/>
  <c r="G575" i="6"/>
  <c r="H485" i="6"/>
  <c r="H894" i="6"/>
  <c r="H781" i="6"/>
  <c r="G622" i="6"/>
  <c r="G500" i="6"/>
  <c r="G625" i="6"/>
  <c r="H896" i="6"/>
  <c r="G570" i="6"/>
  <c r="F264" i="6"/>
  <c r="D941" i="6"/>
  <c r="D946" i="6" s="1"/>
  <c r="F936" i="6"/>
  <c r="F181" i="6"/>
  <c r="F986" i="6"/>
  <c r="H783" i="6"/>
  <c r="F1014" i="6"/>
  <c r="F279" i="6"/>
  <c r="G573" i="6"/>
  <c r="H892" i="6"/>
  <c r="G637" i="6"/>
  <c r="G621" i="6"/>
  <c r="H788" i="6"/>
  <c r="D945" i="6"/>
  <c r="F937" i="6"/>
  <c r="H60" i="6"/>
  <c r="F1047" i="6"/>
  <c r="G628" i="6"/>
  <c r="G627" i="6"/>
  <c r="G623" i="6"/>
  <c r="F278" i="6"/>
  <c r="G572" i="6"/>
  <c r="F987" i="6"/>
  <c r="G443" i="6"/>
  <c r="F213" i="6"/>
  <c r="D944" i="6" l="1"/>
  <c r="E947" i="6"/>
  <c r="D948" i="6"/>
  <c r="E946" i="6"/>
  <c r="E944" i="6"/>
  <c r="E948" i="6"/>
  <c r="D947" i="6"/>
  <c r="F941" i="6"/>
</calcChain>
</file>

<file path=xl/sharedStrings.xml><?xml version="1.0" encoding="utf-8"?>
<sst xmlns="http://schemas.openxmlformats.org/spreadsheetml/2006/main" count="1281" uniqueCount="429">
  <si>
    <t>Introducción</t>
  </si>
  <si>
    <t>El proceso Gestión de Egresados fortalece a la Universidad con los resultados de las encuestas realizadas a egresados y empleadores, igualmente brinda la información suministrada por el Observatorio Laboral para la Educación (OLE),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t>
  </si>
  <si>
    <t>Este informe, presenta los resultados obtenidos de la aplicación de encuesta a egresados en momento de grado (MG), primer, tercer y quinto año de egreso, además de los resultados de las encuestas a empleadores.</t>
  </si>
  <si>
    <r>
      <t xml:space="preserve">
A continuación se presentan en las siguientes pestañas información sobre:
</t>
    </r>
    <r>
      <rPr>
        <b/>
        <sz val="12"/>
        <rFont val="Calibri"/>
        <family val="2"/>
        <scheme val="minor"/>
      </rPr>
      <t xml:space="preserve">Egresados: </t>
    </r>
    <r>
      <rPr>
        <sz val="12"/>
        <rFont val="Calibri"/>
        <family val="2"/>
        <scheme val="minor"/>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</si>
  <si>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r>
      <rPr>
        <b/>
        <sz val="12"/>
        <color theme="1"/>
        <rFont val="Calibri"/>
        <family val="2"/>
        <scheme val="minor"/>
      </rPr>
      <t>Empleadores:</t>
    </r>
    <r>
      <rPr>
        <sz val="12"/>
        <color theme="1"/>
        <rFont val="Calibri"/>
        <family val="2"/>
        <scheme val="minor"/>
      </rPr>
      <t xml:space="preserve">
* Empresas y empleadores.
* Autoevaluación.
* Nivel de desarrollo de las competencias generales para los profesionales.
* Competencias.
</t>
    </r>
  </si>
  <si>
    <r>
      <rPr>
        <b/>
        <sz val="12"/>
        <color theme="1"/>
        <rFont val="Calibri"/>
        <family val="2"/>
        <scheme val="minor"/>
      </rPr>
      <t xml:space="preserve">Observatorio Laboral para la Educación:
</t>
    </r>
    <r>
      <rPr>
        <sz val="12"/>
        <color theme="1"/>
        <rFont val="Calibri"/>
        <family val="2"/>
        <scheme val="minor"/>
      </rPr>
      <t>* Tasa de cotizantes 
* Promedio salarial mensual</t>
    </r>
  </si>
  <si>
    <t>Equipo de trabajo</t>
  </si>
  <si>
    <r>
      <rPr>
        <b/>
        <sz val="12"/>
        <color indexed="8"/>
        <rFont val="Calibri"/>
        <family val="2"/>
      </rPr>
      <t xml:space="preserve">Gestión de Egresados
Asociación Nacional de Egresados
</t>
    </r>
    <r>
      <rPr>
        <sz val="12"/>
        <color indexed="8"/>
        <rFont val="Calibri"/>
        <family val="2"/>
      </rPr>
      <t>www.utp.edu.co/egresados
Edificio 15C-302
Universidad Tecnológica de Pereira</t>
    </r>
  </si>
  <si>
    <r>
      <rPr>
        <b/>
        <sz val="12"/>
        <color indexed="8"/>
        <rFont val="Calibri"/>
        <family val="2"/>
      </rPr>
      <t>Yenny Viviana Quiceno Barreto</t>
    </r>
    <r>
      <rPr>
        <sz val="12"/>
        <color indexed="8"/>
        <rFont val="Calibri"/>
        <family val="2"/>
      </rPr>
      <t xml:space="preserve">
Directora Ejecutiva Asociación Nacional de Egresados ASEUTP
diregresados@utp.edu.co  -  3137355
</t>
    </r>
    <r>
      <rPr>
        <b/>
        <sz val="12"/>
        <color indexed="8"/>
        <rFont val="Calibri"/>
        <family val="2"/>
      </rPr>
      <t xml:space="preserve">
Julian Osorio Salazar</t>
    </r>
    <r>
      <rPr>
        <sz val="12"/>
        <color indexed="8"/>
        <rFont val="Calibri"/>
        <family val="2"/>
      </rPr>
      <t xml:space="preserve">
Monitor de Apoyo Oficina de Egresados
egresados@utp.edu.co  -  3137533</t>
    </r>
    <r>
      <rPr>
        <sz val="12"/>
        <color indexed="8"/>
        <rFont val="Calibri"/>
        <family val="2"/>
      </rPr>
      <t xml:space="preserve">
</t>
    </r>
  </si>
  <si>
    <t xml:space="preserve">No </t>
  </si>
  <si>
    <t>Nombre de la empresa</t>
  </si>
  <si>
    <t>NIT</t>
  </si>
  <si>
    <t>Nombre del empleador</t>
  </si>
  <si>
    <t>País</t>
  </si>
  <si>
    <t>Departamento o estado</t>
  </si>
  <si>
    <t>Ciudad</t>
  </si>
  <si>
    <t>Dirección Institución/Empresa</t>
  </si>
  <si>
    <t>Teléfono Institución/Empresa</t>
  </si>
  <si>
    <t>Fax</t>
  </si>
  <si>
    <t>Correo electrónico</t>
  </si>
  <si>
    <t>¿ A qué sector económico pertenece la empresa?</t>
  </si>
  <si>
    <t>Tipo de empresa</t>
  </si>
  <si>
    <t>RADIOLOGOS ASOCIADOS</t>
  </si>
  <si>
    <t>891409390-1</t>
  </si>
  <si>
    <t>JUAN GUILLERMO GONZALEZ G</t>
  </si>
  <si>
    <t>Colombia</t>
  </si>
  <si>
    <t>RISARALDA</t>
  </si>
  <si>
    <t>PEREIRA</t>
  </si>
  <si>
    <t>cra 6 22-25</t>
  </si>
  <si>
    <t>talentohumano@radiologosasociados.net</t>
  </si>
  <si>
    <t>Salud</t>
  </si>
  <si>
    <t>Privada</t>
  </si>
  <si>
    <t>COSMITET LTDA</t>
  </si>
  <si>
    <t>AV CIRCUNVALAR # 3-13</t>
  </si>
  <si>
    <t>ghumana_pereira@cosmitet.net</t>
  </si>
  <si>
    <t>SERVICIO DE EMERGENCIAS REGIONAL SA</t>
  </si>
  <si>
    <t>816003869-7</t>
  </si>
  <si>
    <t>VICTORIA EUGENIA GIRALDO VELASQUEZ</t>
  </si>
  <si>
    <t>CALLE 14 nO. 21 - 82</t>
  </si>
  <si>
    <t>3135910 EXT 121</t>
  </si>
  <si>
    <t>victoria.gialdo@grupoemi.com</t>
  </si>
  <si>
    <t xml:space="preserve">HOSPITAL SANTA MÓNICA </t>
  </si>
  <si>
    <t>891411663-1</t>
  </si>
  <si>
    <t>DOSQUEBRADAS</t>
  </si>
  <si>
    <t>Carrera 19 con Calle 18 esquina</t>
  </si>
  <si>
    <t>bvillegasdj@gmail.com</t>
  </si>
  <si>
    <t>Pública</t>
  </si>
  <si>
    <t>ABB LTDA.</t>
  </si>
  <si>
    <t>860003563-9</t>
  </si>
  <si>
    <t>Diego Aguirre</t>
  </si>
  <si>
    <t>Risaralda</t>
  </si>
  <si>
    <t>Dosquebradas</t>
  </si>
  <si>
    <t>Calle 16 # 15-124</t>
  </si>
  <si>
    <t>diego.aguirre@co.abb.com</t>
  </si>
  <si>
    <t>Industrial</t>
  </si>
  <si>
    <t>¿Sabe usted si este programa académico ha generado proyectos de impacto social?</t>
  </si>
  <si>
    <t>Califique de 1 a 5 la calidad del desempeño de los egresados vinculados en su empresa/institución. (5 equivale a la más alta calificación)</t>
  </si>
  <si>
    <t>No</t>
  </si>
  <si>
    <t>Si</t>
  </si>
  <si>
    <t>La Autoevalución es el proceso de medición colectivo que permite identificar debilidades, fortalezas, amenazas y oportunidades y la autorregulación es la capacidad permanentemente a fin de tener informción que le permita tomar decisiones y orientar los procesos de planeación académica y administrativa del programa para mantenerlo en niveles altos de excelencia.</t>
  </si>
  <si>
    <t>De acuerdo a la definición anterior ¿En su opinión los programas  cumplen con esas características?</t>
  </si>
  <si>
    <t>¿Por qué?</t>
  </si>
  <si>
    <t>¿Considera usted que los perfiles de formación de los egresados corresponden a los requerimientos laborales y ocupacionales de su organización?</t>
  </si>
  <si>
    <t>Alto grado</t>
  </si>
  <si>
    <t xml:space="preserve">Tienen programas en muchas áreas </t>
  </si>
  <si>
    <t>Los profesionales salen muy bien capacitados y con muy buenas competencias laborales</t>
  </si>
  <si>
    <t>Los profesionales y posgraduados se han destacado por su excelencia en el desarrollo de sus labores, especialmente con aquellas que se requieren al conocimiento específico de sus estudios. Se han caracterizado especialmente por ser INNOVADORES</t>
  </si>
  <si>
    <t xml:space="preserve">Los perfiles corresponden específicamente a los roles contratados. Se puede hacer mayor énfasis en humanización y trato interpersonal. También enfocarse un poco más en orientación a los resultados, más que a la tarea. Y reforzar Excel en todas las carreras. </t>
  </si>
  <si>
    <t>Los perfiles de los egresados se ajustan a la dinámica del sector donde se desempeñan. Tienen adecuada proyección personal y laboral. Se adaptan al sector salud que es tan particular y específico</t>
  </si>
  <si>
    <t xml:space="preserve">De acuerdo con el enunciado anterior, ¿Considera que los procesos de autoevaluación y acreditación de la Universidad Tecnológica de Pereira contribuyen a mejorar la calidad de los programas académicos? </t>
  </si>
  <si>
    <t xml:space="preserve">¿En qué grado  los programas académicos, han impactado positivamente el desarrollo de la región?  </t>
  </si>
  <si>
    <t>De acuerdo con el desempeño laboral, califique la calidad de la formación que imparten los programas sobre sus estudiantes.</t>
  </si>
  <si>
    <t>Si tiene sugerencias para mejorar la calidad de la formación académica, por favor menciónelas</t>
  </si>
  <si>
    <t>Alto Grado</t>
  </si>
  <si>
    <t>Mediano Grado</t>
  </si>
  <si>
    <t>Es posible implementar estrategias que requieran que estudiantes de las áreas administrativas se enfoquen mayor en el manejo de herramientas ofimáticas; y los estudiantes de medicina y tec en atención pre-hospitalaria se enfoquen más en trato humanizado del paciente. Realmente es una excelente universidad!!!</t>
  </si>
  <si>
    <t>Enfatizar en la formación con liderazgo, definitivo e importantísimo en la proyección laboral actual</t>
  </si>
  <si>
    <t>Teniendo en cuenta la escala de valoración que se describe a continuación, señale cual es el nivel de desarrollo de las competencias generales para los profesionales que está evaluando. (5 equivale al más alto desarrollo).</t>
  </si>
  <si>
    <t>1. Planificar y utilizar el tiempo de manera efectiva de tal forma que se logran los objetivos planteados.</t>
  </si>
  <si>
    <t>2. Utilizar herramientas informáticas especializadas (paquetes estadísticos, software de diseño, etc.)</t>
  </si>
  <si>
    <t>3. Formular y ejecutar proyectos</t>
  </si>
  <si>
    <t>4. Trabajar en equipo para alcanzar metas comunes</t>
  </si>
  <si>
    <t>5. Trabajar de manera independiente sin supervisión permanente</t>
  </si>
  <si>
    <t>6. Aplicar valores y ética profesional en el desempeño laboral</t>
  </si>
  <si>
    <t>7. Adaptarse a los cambios (trabajar en contextos nuevos y diversos)</t>
  </si>
  <si>
    <t>8. Trabajar bajo presión</t>
  </si>
  <si>
    <t>Competencias</t>
  </si>
  <si>
    <t>Califique la percepción sobre la calidad humana, ética y profesional, que sobre los egresados de su programa académico tiene el medio:</t>
  </si>
  <si>
    <t>La más útil - Competencias</t>
  </si>
  <si>
    <t>La menos útil - Competencias</t>
  </si>
  <si>
    <t>Qué competencias adicionales considera que requiere un egresado de la UTP.</t>
  </si>
  <si>
    <t>¿En qué grado los egresados del programa académico vinculados a su organización han impactado positivamente el desarrollo de la región?</t>
  </si>
  <si>
    <t>Calidad Humana</t>
  </si>
  <si>
    <t>Calidad ética</t>
  </si>
  <si>
    <t>Calidad profesional</t>
  </si>
  <si>
    <t>Bueno</t>
  </si>
  <si>
    <t>cuentan con buenas competencias para desempeñar muy bien su trabajo</t>
  </si>
  <si>
    <t>Orientación a los resultados // Busqueda de la excelencia // Empoderamiento y empatía</t>
  </si>
  <si>
    <t>Han desarrollado proyectos y planes que permiten mejorar los procesos de la organización. Automatizar tareas para reducir tiempo y liderar equipos de alto desempeño</t>
  </si>
  <si>
    <t>Regular</t>
  </si>
  <si>
    <t>Excelente</t>
  </si>
  <si>
    <t>Desempeño importante y sus competencias se adaptan a la dinámica laboral e institucional</t>
  </si>
  <si>
    <t>Mayores informes:</t>
  </si>
  <si>
    <t>Gestión de egresados</t>
  </si>
  <si>
    <t>egresados@utp.edu.co</t>
  </si>
  <si>
    <t>Teléfono: 3137533</t>
  </si>
  <si>
    <t>Información Observatorio Laboral para la Educación</t>
  </si>
  <si>
    <t>NIVEL DE ESTUDIO</t>
  </si>
  <si>
    <t>AÑO DE EGRESO</t>
  </si>
  <si>
    <t>NIVEL ACADEMICO</t>
  </si>
  <si>
    <t>NIVEL DE FORMACION</t>
  </si>
  <si>
    <t>PRMEDIO INGRESO 2016</t>
  </si>
  <si>
    <t>TASA DE COTIZANTES</t>
  </si>
  <si>
    <t>PREGRADO</t>
  </si>
  <si>
    <t xml:space="preserve">Medicina </t>
  </si>
  <si>
    <t>Primer año de egreso (2015)</t>
  </si>
  <si>
    <t>Tercer año de egreso (2013)</t>
  </si>
  <si>
    <t>Quinto año de egreos (2011)</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</si>
  <si>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</si>
  <si>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</si>
  <si>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</si>
  <si>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 xml:space="preserve">Temas de interés para Educación Continuada </t>
  </si>
  <si>
    <t xml:space="preserve">Programa </t>
  </si>
  <si>
    <t xml:space="preserve">Temas de interés </t>
  </si>
  <si>
    <t>Frecuencia</t>
  </si>
  <si>
    <t>Porcentaje</t>
  </si>
  <si>
    <t>Medicina</t>
  </si>
  <si>
    <t>ACLS - URGENCIAS</t>
  </si>
  <si>
    <t xml:space="preserve">reanimación cardiovascular </t>
  </si>
  <si>
    <t>Medicina interna, Ginecología y obstetricia, Pediatría</t>
  </si>
  <si>
    <t>Advance Cardiopulmonar y Life Support (ACLS), Advance Trauma Life Support (ATLS)</t>
  </si>
  <si>
    <t>medicina - neurocirugía</t>
  </si>
  <si>
    <t>Trauma- reanimación</t>
  </si>
  <si>
    <t>Urgencias Médicas</t>
  </si>
  <si>
    <t>Cursos de reanimación básica y avanzada</t>
  </si>
  <si>
    <t>Inmunología- dermatología</t>
  </si>
  <si>
    <t>Cirugía General</t>
  </si>
  <si>
    <t>actualizaciones en ginecologia, pediatría, medicina interna cirugía</t>
  </si>
  <si>
    <t>Salud ocupacional y laboral</t>
  </si>
  <si>
    <t>ACTUALEZACIONES MÉDICAS</t>
  </si>
  <si>
    <t>ATLS, ACUPUNTURA</t>
  </si>
  <si>
    <t>Medicina de urgencias, medicina crítica, neurocirugía</t>
  </si>
  <si>
    <t>Reanimación y primeros auxilios</t>
  </si>
  <si>
    <t>Neurocirugia, reanimación, antibiotico terapia, hipertension, diabetes</t>
  </si>
  <si>
    <t>Psiquiatría</t>
  </si>
  <si>
    <t>reanimación y soporte vital</t>
  </si>
  <si>
    <t>Arte, música, idiomas</t>
  </si>
  <si>
    <t>soporte vital avanzado</t>
  </si>
  <si>
    <t>INVESTIGACIÓN</t>
  </si>
  <si>
    <t>Reanimación cardiocerebro pulmonar</t>
  </si>
  <si>
    <t>Imágenes diagnósticas</t>
  </si>
  <si>
    <t>Manejo optimo del tiempo</t>
  </si>
  <si>
    <t>Ginecología y Obstetricia</t>
  </si>
  <si>
    <t>reanimación y urgencias</t>
  </si>
  <si>
    <t>APRENDIZAJE BÁSICO DE LA LENGUA ALEMANA</t>
  </si>
  <si>
    <t>Fotografía</t>
  </si>
  <si>
    <t>Total</t>
  </si>
  <si>
    <r>
      <rPr>
        <b/>
        <sz val="11"/>
        <color indexed="8"/>
        <rFont val="Calibri"/>
        <family val="2"/>
      </rPr>
      <t>Empleadores</t>
    </r>
    <r>
      <rPr>
        <sz val="11"/>
        <color theme="1"/>
        <rFont val="Calibri"/>
        <family val="2"/>
        <scheme val="minor"/>
      </rPr>
      <t xml:space="preserve">
Fecha de corte: 31-12-2018</t>
    </r>
  </si>
  <si>
    <t>1. Información Personal y Familiar</t>
  </si>
  <si>
    <t>• Género</t>
  </si>
  <si>
    <t>MG</t>
  </si>
  <si>
    <t>1 Año</t>
  </si>
  <si>
    <t>3 Año</t>
  </si>
  <si>
    <t>5 Año</t>
  </si>
  <si>
    <t>Masculino</t>
  </si>
  <si>
    <t>Femenino</t>
  </si>
  <si>
    <t>• Estado Civil</t>
  </si>
  <si>
    <t>Soltero(a)</t>
  </si>
  <si>
    <t>Casado(a)/unión libre</t>
  </si>
  <si>
    <t>Otro</t>
  </si>
  <si>
    <t>• Número de hijos</t>
  </si>
  <si>
    <t>2. Competencias</t>
  </si>
  <si>
    <t>• Bilingüismo</t>
  </si>
  <si>
    <t>Inglés</t>
  </si>
  <si>
    <t>Alto</t>
  </si>
  <si>
    <t>Medio</t>
  </si>
  <si>
    <t>Bajo</t>
  </si>
  <si>
    <t>Habla</t>
  </si>
  <si>
    <t>Escucha</t>
  </si>
  <si>
    <t>Lectura</t>
  </si>
  <si>
    <t>Escritura</t>
  </si>
  <si>
    <t>Otro Idioma</t>
  </si>
  <si>
    <t>• Competencias Generales y Laborales</t>
  </si>
  <si>
    <t xml:space="preserve">Competencias Generales </t>
  </si>
  <si>
    <t>Promedio</t>
  </si>
  <si>
    <t>Exponer las ideas por medios escritos</t>
  </si>
  <si>
    <t>Comunicarse oralmente con claridad</t>
  </si>
  <si>
    <t>Persuadir y convencer a sus interlocutores</t>
  </si>
  <si>
    <t>Identificar y utilizar símbolos para comunicarse (lenguaje icónico, lenguaje no verbal, etc.)</t>
  </si>
  <si>
    <t>Aceptar las diferencias y trabajar en contexto multiculturales</t>
  </si>
  <si>
    <t>Utilizar herramientas informáticas básicas (procesadores de texto, hojas de cálculo, correo electrónico, etc.)</t>
  </si>
  <si>
    <t>Aprender y mantenerse actualizado</t>
  </si>
  <si>
    <t>Ser creativo e innovador</t>
  </si>
  <si>
    <t>Buscar, analizar, administrar y compartir información</t>
  </si>
  <si>
    <t>Crear, investigar y adoptar tecnología</t>
  </si>
  <si>
    <t>Diseñar e implementar soluciones con el apoyo de tecnología</t>
  </si>
  <si>
    <t>Plantear y resolver problemas</t>
  </si>
  <si>
    <t>Capacidad de abstracción análisis y síntesis</t>
  </si>
  <si>
    <t>Comprender la realidad que lo rodea</t>
  </si>
  <si>
    <t>Asumir una cultura de convivencia</t>
  </si>
  <si>
    <t>Asumir responsabilidades y tomar decisiones</t>
  </si>
  <si>
    <t>Competencias Generales Laborales</t>
  </si>
  <si>
    <t>Planificar y utilizar el tiempo de manera efectiva de tal forma que se logran los objetivos planteados.</t>
  </si>
  <si>
    <t>Utilizar herramientas informáticas especializadas (paquetes estadísticos, software de diseño, etc.)</t>
  </si>
  <si>
    <t>Formular y ejecutar proyectos</t>
  </si>
  <si>
    <t>Trabajar en equipo para alcanzar metas comunes</t>
  </si>
  <si>
    <t>Trabajar de manera independiente sin supervisión permanente</t>
  </si>
  <si>
    <t>Aplicar valores y ética profesional en el desempeño laboral</t>
  </si>
  <si>
    <t>Adaptarse a los cambios (trabajar en contextos nuevos y diversos)</t>
  </si>
  <si>
    <t>Trabajar bajo presión</t>
  </si>
  <si>
    <t>3.  CONTRIBUCIÓN DEL FORTALECIMIENTO DEL PROYECTO DE VIDA</t>
  </si>
  <si>
    <t>• ¿Cuál es su percepción acerca de la forma en que el programa contribuyó a su proyecto de vida, en cada una de los siguientes niveles?</t>
  </si>
  <si>
    <t>Ética</t>
  </si>
  <si>
    <t>Mediano</t>
  </si>
  <si>
    <t>Ninguno</t>
  </si>
  <si>
    <t>No sabe</t>
  </si>
  <si>
    <t>Sin respuesta</t>
  </si>
  <si>
    <t>Ética %</t>
  </si>
  <si>
    <t>Espiritual</t>
  </si>
  <si>
    <t>Espiritual %</t>
  </si>
  <si>
    <t>Cognitiva</t>
  </si>
  <si>
    <t>Cognitiva %</t>
  </si>
  <si>
    <t>Afectiva</t>
  </si>
  <si>
    <t>Afectiva %</t>
  </si>
  <si>
    <t>Comunicativa</t>
  </si>
  <si>
    <t>Comunicativa %</t>
  </si>
  <si>
    <t>Estética</t>
  </si>
  <si>
    <t>Estética %</t>
  </si>
  <si>
    <t>Corporal</t>
  </si>
  <si>
    <t>Corporal %</t>
  </si>
  <si>
    <t>Socio Política</t>
  </si>
  <si>
    <t>Socio Política %</t>
  </si>
  <si>
    <t>3. Plan de Vida</t>
  </si>
  <si>
    <t>• ¿Qué ha pensado hacer en el largo plazo?</t>
  </si>
  <si>
    <t>Opcion</t>
  </si>
  <si>
    <t xml:space="preserve">Iniciar una nueva carrera tecnológica </t>
  </si>
  <si>
    <t>Iniciar una nueva carrera técnica</t>
  </si>
  <si>
    <t>Iniciar una nueva carrera universitaria</t>
  </si>
  <si>
    <t>Trabajar fuera de Colombia</t>
  </si>
  <si>
    <t>Crear una empresa</t>
  </si>
  <si>
    <t>Estudiar un posgrado fuera de Colombia</t>
  </si>
  <si>
    <t>Estudiar un posgrado en Colombia</t>
  </si>
  <si>
    <t>Trabajar en Colombia</t>
  </si>
  <si>
    <t>• ¿Desea realizar educación posgraduada?</t>
  </si>
  <si>
    <t>SIN RESPUESTA</t>
  </si>
  <si>
    <t>• Si le interesa realizar educación posgraduada, señale el nivel y escriba el nombre del programa que desea</t>
  </si>
  <si>
    <t>Especialización</t>
  </si>
  <si>
    <t>Maestría</t>
  </si>
  <si>
    <t>Doctorado</t>
  </si>
  <si>
    <t>• ¿En el futuro, le gustaría cursar otros estudios en esta institución?</t>
  </si>
  <si>
    <t xml:space="preserve">• ¿Principalmente, qué otros estudios le gustaría cursar en esta institución? </t>
  </si>
  <si>
    <t xml:space="preserve">Diplomados </t>
  </si>
  <si>
    <t xml:space="preserve">Seminarios/Cursos </t>
  </si>
  <si>
    <t xml:space="preserve">Estudios Técnicos </t>
  </si>
  <si>
    <t xml:space="preserve">Tecnológicos </t>
  </si>
  <si>
    <t>Universitarios</t>
  </si>
  <si>
    <t>• ¿En qué tipo de programas y en qué temas le gustaría realizar educación continuada?</t>
  </si>
  <si>
    <t>Diplomados</t>
  </si>
  <si>
    <t>Cursos/seminarios/Talleres</t>
  </si>
  <si>
    <t>Congresos</t>
  </si>
  <si>
    <t>Foros</t>
  </si>
  <si>
    <t>• Tipo de Asociaciones Nacionales o Internacionales a los que pertenece y se encuentra activo. Determine el nombre correspondiente y si es nacional o internacional:</t>
  </si>
  <si>
    <t>Comunidades Académicas reconocidas</t>
  </si>
  <si>
    <t>Asociaciones Científicas</t>
  </si>
  <si>
    <t>Profesionales/ Tecnológicas/Técnicas/artísticas y culturales</t>
  </si>
  <si>
    <t>Políticas</t>
  </si>
  <si>
    <t>Religiosas</t>
  </si>
  <si>
    <t>Sector Productivo</t>
  </si>
  <si>
    <t>Otras</t>
  </si>
  <si>
    <t>Ninguna</t>
  </si>
  <si>
    <t>4. Responsabilidad Social</t>
  </si>
  <si>
    <t>• ¿Ha realizado proyectos en beneficio del contexto social y/o público?</t>
  </si>
  <si>
    <t>5. Situación Laboral</t>
  </si>
  <si>
    <t>• En la actualidad, en qué actividad ocupa la mayor parte de su tiempo</t>
  </si>
  <si>
    <t xml:space="preserve">Buscando trabajo       </t>
  </si>
  <si>
    <t xml:space="preserve">Estudiando         </t>
  </si>
  <si>
    <t>Oficios del hogar</t>
  </si>
  <si>
    <t>Otra actividad</t>
  </si>
  <si>
    <t xml:space="preserve">Trabajando         </t>
  </si>
  <si>
    <t xml:space="preserve">Incapacitado permanente para  trabajar  </t>
  </si>
  <si>
    <t>• ¿Además de lo anterior, realiza alguna actividad remunerada?</t>
  </si>
  <si>
    <t>Si, tengo una empresa/negocio/finca</t>
  </si>
  <si>
    <t>Si, trabajo como empleado</t>
  </si>
  <si>
    <t>Si, trabajo en un negocio familiar sin remuneración</t>
  </si>
  <si>
    <t>• En esta actividad usted es:</t>
  </si>
  <si>
    <t>Empleado de empresa familiar sin remuneración</t>
  </si>
  <si>
    <t>Empleado de empresa particular</t>
  </si>
  <si>
    <t>Empleado del gobierno</t>
  </si>
  <si>
    <t>Empresario/Empleador</t>
  </si>
  <si>
    <t>Trabajador independiente (Sector público o privado)</t>
  </si>
  <si>
    <t xml:space="preserve">• ¿Se encuentra relacionado su empleo con la carrera que estudió?
</t>
  </si>
  <si>
    <t>•¿Qué tipo de vinculación tiene con esta empresa/institución?</t>
  </si>
  <si>
    <t>Contrato a término fijo</t>
  </si>
  <si>
    <t>Contrato a término indefinido</t>
  </si>
  <si>
    <t>Contrato de prestación de servicios</t>
  </si>
  <si>
    <t>Otro tipo de contrato</t>
  </si>
  <si>
    <t xml:space="preserve"> </t>
  </si>
  <si>
    <t xml:space="preserve">• ¿Su contrato de trabajo incluye prestaciones Sociales? 
</t>
  </si>
  <si>
    <t>• ¿Cuál fue su ingreso laboral en el mes pasado?</t>
  </si>
  <si>
    <t>menor a 1 SMLV (Salario mínimo legal vigente)</t>
  </si>
  <si>
    <t>entre 1 SMLV y menos de 2 SMLV</t>
  </si>
  <si>
    <t>entre 2 SMLV y menos de 3 SMLV</t>
  </si>
  <si>
    <t>entre 3 SMLV y menos de 4 SMLV</t>
  </si>
  <si>
    <t>entre 4 SMLV y menos de 5 SMLV</t>
  </si>
  <si>
    <t>entre 5 SMLV y menos de 6 SMLV</t>
  </si>
  <si>
    <t>más de 6 SMLV</t>
  </si>
  <si>
    <t>• Su actividad económica es:</t>
  </si>
  <si>
    <t>Pesca</t>
  </si>
  <si>
    <t>Comercio; Reparación de Automotores, Motocicletas, Efectos Personales y Enseres Domésticos</t>
  </si>
  <si>
    <t>Actividades Inmobiliarias de Alquiler y Empresariales y de Alquiler</t>
  </si>
  <si>
    <t>Hogares Privados con Servicio Doméstico</t>
  </si>
  <si>
    <t>Hoteles y Restaurantes</t>
  </si>
  <si>
    <t>Organizaciones y Órganos Extraterritoriales</t>
  </si>
  <si>
    <t>Explotación de Minas y Canteras</t>
  </si>
  <si>
    <t>Suministros de Electricidad, Gas y Agua</t>
  </si>
  <si>
    <t>Construcción</t>
  </si>
  <si>
    <t>Transporte, Almacenamiento y Comunicaciones</t>
  </si>
  <si>
    <t>Intermediación Financiera</t>
  </si>
  <si>
    <t>Administración Pública y Defensa; Seguridad Social de Afiliación Obligatoria</t>
  </si>
  <si>
    <t>Industrias Manufactureras</t>
  </si>
  <si>
    <t>Servicios Sociales y de Salud</t>
  </si>
  <si>
    <t>Otras Actividades de Servicios Comunitarios, Sociales y Personales</t>
  </si>
  <si>
    <t>Agricultura, Ganadería, Caza y Silvicultura</t>
  </si>
  <si>
    <t>Educación</t>
  </si>
  <si>
    <t>5.1 Graduados que son Independientes</t>
  </si>
  <si>
    <t>• ¿Se encuentran relacionadas las actividades que realiza por cuenta propia con la carrera que estudió?</t>
  </si>
  <si>
    <t xml:space="preserve">• ¿Cuál de las siguientes formas de trabajo realiza en las actividades que desempeña por su cuenta? </t>
  </si>
  <si>
    <t>Prestación de servicios</t>
  </si>
  <si>
    <t xml:space="preserve">Trabajo por obra </t>
  </si>
  <si>
    <t xml:space="preserve">Trabajo por piezas o a destajo </t>
  </si>
  <si>
    <t xml:space="preserve">Trabajo por comisión </t>
  </si>
  <si>
    <t xml:space="preserve">Venta por catálogo </t>
  </si>
  <si>
    <t>Se dedica a un oficio</t>
  </si>
  <si>
    <t>5.2 Graduados que son propietarios / socios de una empresa o negocio particular</t>
  </si>
  <si>
    <t>• ¿Cuál es el ingreso promedio mensual que le corresponde por las actividades en su empresa?</t>
  </si>
  <si>
    <t xml:space="preserve">• ¿Cuál considera la principal dificultad a la hora de conseguir el trabajo que busca? </t>
  </si>
  <si>
    <t xml:space="preserve">No hay trabajo disponible en la ciudad en donde vive </t>
  </si>
  <si>
    <t xml:space="preserve">No sabe cómo buscarlo </t>
  </si>
  <si>
    <t xml:space="preserve">No encuentra el trabajo apropiado en  su oficio o profesión  </t>
  </si>
  <si>
    <t xml:space="preserve">Carece de la experiencia necesaria </t>
  </si>
  <si>
    <t>Los empleadores lo ven muy joven</t>
  </si>
  <si>
    <t xml:space="preserve">Carece de las competencias requeridas </t>
  </si>
  <si>
    <t>El salario que le ofrecen es muy bajo</t>
  </si>
  <si>
    <t>• ¿Cuántos meses ha estado buscando trabajo?</t>
  </si>
  <si>
    <t>0 y menos de 1 año</t>
  </si>
  <si>
    <t>Entre 1 año y menos de 2</t>
  </si>
  <si>
    <t>Mayor a 2 años</t>
  </si>
  <si>
    <t>ASPECTOS GENERALES DE LAS ACTIVIDADES LABORALES DE LOS EGRESADOS</t>
  </si>
  <si>
    <t xml:space="preserve">• ¿Qué actividades complementarias realizadas durante sus estudios de pregrado le aportaron ventajas comparativas al momento de emplearse? </t>
  </si>
  <si>
    <t>Monitoría/Tutoría en la institución</t>
  </si>
  <si>
    <t>Estudio de otro idioma</t>
  </si>
  <si>
    <t>Participó en actividades deportivas / culturales / Religiosas / beneficio social</t>
  </si>
  <si>
    <t>Participó en grupos/ semilleros de investigación</t>
  </si>
  <si>
    <t>Participó en la realización de proyectos al interior de la UTP</t>
  </si>
  <si>
    <t>Realizó prácticas empresariales o participó en Actividades de emprendimiento</t>
  </si>
  <si>
    <t>Otra</t>
  </si>
  <si>
    <t>• ¿Qué distinciones o reconocimientos significativos ha tenido en su desempeño laboral?</t>
  </si>
  <si>
    <t>Premios</t>
  </si>
  <si>
    <t>Becas para capacitación</t>
  </si>
  <si>
    <t>Condecoraciones/Menciones</t>
  </si>
  <si>
    <t>EMPRENDIMIENTO DE LOS EGRESADOS</t>
  </si>
  <si>
    <t>• ¿Tiene interés por crear empresa?</t>
  </si>
  <si>
    <t>• ¿Cuál considera que es la principal dificultad en la creación de una empresa?</t>
  </si>
  <si>
    <t>No estar seguro si la idea pueda  convertirse en un negocio exitoso</t>
  </si>
  <si>
    <t xml:space="preserve">Falta de recursos económicos propios </t>
  </si>
  <si>
    <t xml:space="preserve">No poder encontrar socios de confianza </t>
  </si>
  <si>
    <t xml:space="preserve">No tener conocimientos para la creación  de una empresa </t>
  </si>
  <si>
    <t xml:space="preserve">Difícil acceso a las entidades financieras </t>
  </si>
  <si>
    <t>Falta de apoyo del gobierno</t>
  </si>
  <si>
    <t xml:space="preserve">La costumbre de tener un salario fijo </t>
  </si>
  <si>
    <t>Temor para asumir el riesgo</t>
  </si>
  <si>
    <t>Otros</t>
  </si>
  <si>
    <t>SATISFACCIÓN CON LOS RECURSOS OFRECIDOS POR LA INSTITUCIÓN</t>
  </si>
  <si>
    <t>• ¿Los programas académicos que ofrece la institución deben ser relevantes académicamente y deben responder a necesidades locales, regionales, nacionales e internacionales. En su opinión el programa del que egresó cumple con esas características?</t>
  </si>
  <si>
    <t>PROCESOS ACADÉMICOS</t>
  </si>
  <si>
    <t>• De acuerdo con la definición anterior. ¿En qué medida el proceso de autoevaluación ha contribuido al mejoramiento continuo del mismo?</t>
  </si>
  <si>
    <t>ORGANIZACIÓN ADMINISTRATIVA Y GESTIÓN</t>
  </si>
  <si>
    <t>• La difusión y promoción del programa a través de los medios de  comunicación  es:</t>
  </si>
  <si>
    <t>¿De calidad?</t>
  </si>
  <si>
    <t>Siempre</t>
  </si>
  <si>
    <t>Casi Siempre</t>
  </si>
  <si>
    <t>Algunas veces</t>
  </si>
  <si>
    <t>Nunca</t>
  </si>
  <si>
    <t>¿Oportuna?</t>
  </si>
  <si>
    <t>¿Pertinente?</t>
  </si>
  <si>
    <t>% ¿De calidad?</t>
  </si>
  <si>
    <t>% ¿Oportuna?</t>
  </si>
  <si>
    <t>% ¿Pertinente?</t>
  </si>
  <si>
    <t>EGRESADOS E IMPACTO EN EL MEDIO</t>
  </si>
  <si>
    <t>• Califique de 1 a 5 la calidad de la formación que imparte el programa sobre sus estudiantes. (5 equivale a la más alta calidad)</t>
  </si>
  <si>
    <t xml:space="preserve">• ¿Cuáles debilidades encontró en su programa académico? </t>
  </si>
  <si>
    <t>Frecuencia y Porcentaje</t>
  </si>
  <si>
    <t xml:space="preserve"> % MG</t>
  </si>
  <si>
    <t>Baja calidad en la formación</t>
  </si>
  <si>
    <t>Baja calidad de los docentes</t>
  </si>
  <si>
    <t>Poco reconocimiento del programa</t>
  </si>
  <si>
    <t>Inadecuada orientación del programa respecto al entorno</t>
  </si>
  <si>
    <t>La institución no cuenta con los recursos necesarios para apoyar el proceso de formación</t>
  </si>
  <si>
    <t>• El grado de compromiso de la institución con apoyo para la inserción laboral de los egresados es:</t>
  </si>
  <si>
    <t>• ¿En su opinión la participación de los egresados en la vida institucional ha sido?</t>
  </si>
  <si>
    <t>De alto impacto</t>
  </si>
  <si>
    <t>De mediano impacto</t>
  </si>
  <si>
    <t>De bajo impacto</t>
  </si>
  <si>
    <t>Ningún impacto</t>
  </si>
  <si>
    <t>• Califique la efectividad de los servicios que la Universidad ofrece a sus egresados</t>
  </si>
  <si>
    <t>Educación continuada</t>
  </si>
  <si>
    <t>Malo</t>
  </si>
  <si>
    <t>No ha participado</t>
  </si>
  <si>
    <t>% Educación continuada</t>
  </si>
  <si>
    <t xml:space="preserve">Actividades de Bienestar </t>
  </si>
  <si>
    <t xml:space="preserve">% Actividades de Bienestar </t>
  </si>
  <si>
    <t>Eventos Académicos</t>
  </si>
  <si>
    <t>% Eventos Académicos</t>
  </si>
  <si>
    <t>Bolsa de Empleo</t>
  </si>
  <si>
    <t>% Bolsa de Empleo</t>
  </si>
  <si>
    <t>Biblioteca</t>
  </si>
  <si>
    <t>% Biblioteca</t>
  </si>
  <si>
    <t>Divulgación de información</t>
  </si>
  <si>
    <t>% Divulgación de información</t>
  </si>
  <si>
    <t xml:space="preserve">• ¿Qué  imagen le merece la Universidad Tecnológica de Pereira de acuerdo con la calidad del servicio educativo que ofrece? </t>
  </si>
  <si>
    <t>Imagen de la Universidad</t>
  </si>
  <si>
    <t>% MG</t>
  </si>
  <si>
    <t>Buena</t>
  </si>
  <si>
    <t>Mala</t>
  </si>
  <si>
    <t>• ¿En qué grado aportó la formación recibida a su  desempeño laboral?</t>
  </si>
  <si>
    <t>% 1 Año</t>
  </si>
  <si>
    <t>Fecha de corte: 31-12-2018</t>
  </si>
  <si>
    <t>Total graduados: 2037</t>
  </si>
  <si>
    <t>Total encuestas: 822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</si>
</sst>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quot;\ #,##0_);[Red]\(&quot;$&quot;\ #,##0\)"/>
    <numFmt numFmtId="165" formatCode="0.0%"/>
    <numFmt numFmtId="166" formatCode="0.0"/>
  </numFmts>
  <fonts count="33">
    <font>
      <sz val="11"/>
      <color theme="1"/>
      <name val="Calibri"/>
      <family val="2"/>
      <scheme val="minor"/>
    </font>
    <font>
      <sz val="12"/>
      <color theme="1"/>
      <name val="Calibri"/>
      <family val="2"/>
      <scheme val="minor"/>
    </font>
    <font>
      <sz val="12"/>
      <name val="Calibri"/>
      <family val="2"/>
      <scheme val="minor"/>
    </font>
    <font>
      <b/>
      <sz val="12"/>
      <name val="Calibri"/>
      <family val="2"/>
      <scheme val="minor"/>
    </font>
    <font>
      <b/>
      <sz val="12"/>
      <color theme="1"/>
      <name val="Calibri"/>
      <family val="2"/>
      <scheme val="minor"/>
    </font>
    <font>
      <sz val="12"/>
      <color indexed="8"/>
      <name val="Calibri"/>
      <family val="2"/>
    </font>
    <font>
      <b/>
      <sz val="12"/>
      <color indexed="8"/>
      <name val="Calibri"/>
      <family val="2"/>
    </font>
    <font>
      <sz val="10"/>
      <name val="Segoe UI"/>
      <family val="2"/>
    </font>
    <font>
      <b/>
      <sz val="14"/>
      <color theme="5"/>
      <name val="Calibri"/>
      <family val="2"/>
      <scheme val="minor"/>
    </font>
    <font>
      <sz val="11"/>
      <color theme="1"/>
      <name val="Calibri"/>
      <family val="2"/>
      <scheme val="minor"/>
    </font>
    <font>
      <b/>
      <sz val="11"/>
      <color theme="1"/>
      <name val="Calibri"/>
      <family val="2"/>
      <scheme val="minor"/>
    </font>
    <font>
      <b/>
      <sz val="24"/>
      <color theme="1"/>
      <name val="Calibri"/>
      <family val="2"/>
      <scheme val="minor"/>
    </font>
    <font>
      <b/>
      <sz val="11"/>
      <color indexed="8"/>
      <name val="Calibri"/>
      <family val="2"/>
    </font>
    <font>
      <u/>
      <sz val="11"/>
      <color theme="10"/>
      <name val="Calibri"/>
      <family val="2"/>
    </font>
    <font>
      <sz val="11"/>
      <name val="Calibri"/>
      <family val="2"/>
      <scheme val="minor"/>
    </font>
    <font>
      <b/>
      <sz val="8"/>
      <name val="Lucida Sans"/>
      <family val="2"/>
    </font>
    <font>
      <sz val="8"/>
      <name val="Lucida Sans"/>
      <family val="2"/>
    </font>
    <font>
      <sz val="8"/>
      <color rgb="FF000000"/>
      <name val="Lucida Sans Regular"/>
    </font>
    <font>
      <sz val="8"/>
      <name val="Inherit"/>
    </font>
    <font>
      <b/>
      <sz val="11"/>
      <name val="Calibri"/>
      <family val="2"/>
      <scheme val="minor"/>
    </font>
    <font>
      <sz val="10"/>
      <color indexed="8"/>
      <name val="Calibri"/>
      <family val="2"/>
      <scheme val="minor"/>
    </font>
    <font>
      <b/>
      <sz val="14"/>
      <color theme="1"/>
      <name val="Calibri"/>
      <family val="2"/>
      <scheme val="minor"/>
    </font>
    <font>
      <sz val="10"/>
      <color theme="1"/>
      <name val="Calibri"/>
      <family val="2"/>
      <scheme val="minor"/>
    </font>
    <font>
      <b/>
      <sz val="18"/>
      <color theme="0"/>
      <name val="Calibri"/>
      <family val="2"/>
      <scheme val="minor"/>
    </font>
    <font>
      <b/>
      <sz val="18"/>
      <color theme="1"/>
      <name val="Calibri"/>
      <family val="2"/>
      <scheme val="minor"/>
    </font>
    <font>
      <b/>
      <sz val="16"/>
      <color theme="4" tint="-0.249977111117893"/>
      <name val="Calibri"/>
      <family val="2"/>
      <scheme val="minor"/>
    </font>
    <font>
      <sz val="14"/>
      <color theme="1"/>
      <name val="Calibri"/>
      <family val="2"/>
      <scheme val="minor"/>
    </font>
    <font>
      <sz val="18"/>
      <color theme="1"/>
      <name val="Calibri"/>
      <family val="2"/>
      <scheme val="minor"/>
    </font>
    <font>
      <b/>
      <sz val="16"/>
      <color theme="1"/>
      <name val="Calibri"/>
      <family val="2"/>
      <scheme val="minor"/>
    </font>
    <font>
      <b/>
      <sz val="17"/>
      <color theme="1"/>
      <name val="Calibri"/>
      <family val="2"/>
      <scheme val="minor"/>
    </font>
    <font>
      <b/>
      <sz val="14"/>
      <color theme="4" tint="-0.249977111117893"/>
      <name val="Calibri"/>
      <family val="2"/>
      <scheme val="minor"/>
    </font>
    <font>
      <sz val="14"/>
      <name val="Calibri"/>
      <family val="2"/>
      <scheme val="minor"/>
    </font>
    <font>
      <sz val="16"/>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4" tint="-0.499984740745262"/>
        <bgColor indexed="64"/>
      </patternFill>
    </fill>
    <fill>
      <patternFill patternType="solid">
        <fgColor theme="3" tint="0.79998168889431442"/>
        <bgColor indexed="64"/>
      </patternFill>
    </fill>
    <fill>
      <patternFill patternType="solid">
        <fgColor theme="4"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4">
    <xf numFmtId="0" fontId="0" fillId="0" borderId="0"/>
    <xf numFmtId="0" fontId="7" fillId="0" borderId="0"/>
    <xf numFmtId="9" fontId="9" fillId="0" borderId="0" applyFont="0" applyFill="0" applyBorder="0" applyAlignment="0" applyProtection="0"/>
    <xf numFmtId="0" fontId="13" fillId="0" borderId="0" applyNumberFormat="0" applyFill="0" applyBorder="0" applyAlignment="0" applyProtection="0">
      <alignment vertical="top"/>
      <protection locked="0"/>
    </xf>
  </cellStyleXfs>
  <cellXfs count="141">
    <xf numFmtId="0" fontId="0" fillId="0" borderId="0" xfId="0"/>
    <xf numFmtId="0" fontId="0" fillId="2" borderId="0" xfId="0" applyFill="1"/>
    <xf numFmtId="0" fontId="1" fillId="2" borderId="0" xfId="0" applyFont="1" applyFill="1"/>
    <xf numFmtId="0" fontId="0" fillId="2" borderId="0" xfId="0" applyFill="1" applyBorder="1"/>
    <xf numFmtId="0" fontId="4" fillId="2" borderId="0" xfId="0" applyFont="1" applyFill="1" applyAlignment="1">
      <alignment vertical="center"/>
    </xf>
    <xf numFmtId="0" fontId="0" fillId="2" borderId="0" xfId="0" applyFill="1" applyAlignment="1">
      <alignment vertical="top" wrapText="1"/>
    </xf>
    <xf numFmtId="0" fontId="5" fillId="2" borderId="0" xfId="0" applyFont="1" applyFill="1" applyAlignment="1">
      <alignment horizontal="left" vertical="top" wrapText="1"/>
    </xf>
    <xf numFmtId="0" fontId="1" fillId="2" borderId="0" xfId="0" applyFont="1" applyFill="1" applyAlignment="1">
      <alignment horizontal="left" vertical="top"/>
    </xf>
    <xf numFmtId="0" fontId="5" fillId="2" borderId="0" xfId="0" applyFont="1" applyFill="1" applyAlignment="1">
      <alignment horizontal="center" vertical="center" wrapText="1"/>
    </xf>
    <xf numFmtId="0" fontId="1" fillId="2" borderId="0" xfId="0" applyFont="1" applyFill="1" applyAlignment="1">
      <alignment horizontal="center" vertical="center" wrapText="1"/>
    </xf>
    <xf numFmtId="0" fontId="8" fillId="2" borderId="0" xfId="0" applyFont="1" applyFill="1" applyAlignment="1">
      <alignment horizontal="left" wrapText="1"/>
    </xf>
    <xf numFmtId="0" fontId="0" fillId="2" borderId="0" xfId="0" applyFill="1" applyAlignment="1">
      <alignment horizontal="left" vertical="center" wrapText="1"/>
    </xf>
    <xf numFmtId="0" fontId="2" fillId="2" borderId="0" xfId="0" applyFont="1" applyFill="1" applyAlignment="1">
      <alignment horizontal="left" vertical="top" wrapText="1"/>
    </xf>
    <xf numFmtId="0" fontId="1" fillId="2" borderId="0" xfId="0" applyFont="1" applyFill="1" applyAlignment="1">
      <alignment horizontal="left" vertical="top" wrapText="1"/>
    </xf>
    <xf numFmtId="0" fontId="11" fillId="2" borderId="0" xfId="0" applyFont="1" applyFill="1" applyAlignment="1">
      <alignment vertical="top" wrapText="1"/>
    </xf>
    <xf numFmtId="0" fontId="11" fillId="2" borderId="0" xfId="0" applyFont="1" applyFill="1" applyAlignment="1">
      <alignment vertical="top" wrapText="1"/>
    </xf>
    <xf numFmtId="10" fontId="4" fillId="3" borderId="1" xfId="2" applyNumberFormat="1" applyFont="1" applyFill="1" applyBorder="1" applyAlignment="1">
      <alignment horizontal="center" vertical="center" wrapText="1"/>
    </xf>
    <xf numFmtId="10" fontId="4" fillId="3" borderId="2" xfId="2" applyNumberFormat="1" applyFont="1" applyFill="1" applyBorder="1" applyAlignment="1">
      <alignment horizontal="center" vertical="center" wrapText="1"/>
    </xf>
    <xf numFmtId="10" fontId="4" fillId="3" borderId="3" xfId="2" applyNumberFormat="1" applyFont="1" applyFill="1" applyBorder="1" applyAlignment="1">
      <alignment horizontal="center" vertical="center" wrapText="1"/>
    </xf>
    <xf numFmtId="0" fontId="10" fillId="2" borderId="1" xfId="2"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0" fillId="2" borderId="1" xfId="0" applyFill="1" applyBorder="1" applyAlignment="1">
      <alignment horizontal="center" vertical="center" wrapText="1"/>
    </xf>
    <xf numFmtId="0" fontId="0" fillId="2" borderId="4" xfId="0" applyFill="1" applyBorder="1" applyAlignment="1">
      <alignment horizontal="center" vertical="center" wrapText="1"/>
    </xf>
    <xf numFmtId="0" fontId="1" fillId="2" borderId="0" xfId="2" applyNumberFormat="1" applyFont="1" applyFill="1" applyBorder="1" applyAlignment="1">
      <alignment horizontal="center" vertical="center" wrapText="1"/>
    </xf>
    <xf numFmtId="10" fontId="4" fillId="3" borderId="1" xfId="2" applyNumberFormat="1" applyFont="1" applyFill="1" applyBorder="1" applyAlignment="1">
      <alignment vertical="center" wrapText="1"/>
    </xf>
    <xf numFmtId="10" fontId="4" fillId="3" borderId="4" xfId="2" applyNumberFormat="1" applyFont="1" applyFill="1" applyBorder="1" applyAlignment="1">
      <alignment horizontal="center" vertical="center" wrapText="1"/>
    </xf>
    <xf numFmtId="10" fontId="4" fillId="2" borderId="5" xfId="2" applyNumberFormat="1" applyFont="1" applyFill="1" applyBorder="1" applyAlignment="1">
      <alignment horizontal="center" vertical="center" wrapText="1"/>
    </xf>
    <xf numFmtId="0" fontId="0" fillId="2" borderId="0" xfId="0" applyFill="1" applyBorder="1" applyAlignment="1">
      <alignment vertical="top" wrapText="1"/>
    </xf>
    <xf numFmtId="0" fontId="0" fillId="0" borderId="0" xfId="0" applyBorder="1" applyAlignment="1">
      <alignment horizontal="center" vertical="center"/>
    </xf>
    <xf numFmtId="0" fontId="0" fillId="0" borderId="0" xfId="0" applyBorder="1" applyAlignment="1">
      <alignment horizontal="left" vertical="center"/>
    </xf>
    <xf numFmtId="0" fontId="0" fillId="2" borderId="0" xfId="0" applyFill="1" applyBorder="1" applyAlignment="1">
      <alignment horizontal="left" vertical="center"/>
    </xf>
    <xf numFmtId="0" fontId="0" fillId="2" borderId="0" xfId="0" applyFill="1" applyAlignment="1">
      <alignment horizontal="center" vertical="top"/>
    </xf>
    <xf numFmtId="10" fontId="1" fillId="2" borderId="1" xfId="2" applyNumberFormat="1" applyFont="1" applyFill="1" applyBorder="1" applyAlignment="1">
      <alignment horizontal="center" vertical="center" wrapText="1"/>
    </xf>
    <xf numFmtId="0" fontId="1" fillId="2" borderId="1" xfId="2" applyNumberFormat="1" applyFont="1" applyFill="1" applyBorder="1" applyAlignment="1">
      <alignment horizontal="center" vertical="center" wrapText="1"/>
    </xf>
    <xf numFmtId="0" fontId="1" fillId="2" borderId="5" xfId="2" applyNumberFormat="1" applyFont="1" applyFill="1" applyBorder="1" applyAlignment="1">
      <alignment vertical="center" wrapText="1"/>
    </xf>
    <xf numFmtId="0" fontId="1" fillId="2" borderId="0" xfId="2" applyNumberFormat="1" applyFont="1" applyFill="1" applyBorder="1" applyAlignment="1">
      <alignment vertical="center" wrapText="1"/>
    </xf>
    <xf numFmtId="0" fontId="1" fillId="2" borderId="4" xfId="2" applyNumberFormat="1" applyFont="1" applyFill="1" applyBorder="1" applyAlignment="1">
      <alignment horizontal="center" vertical="center" wrapText="1"/>
    </xf>
    <xf numFmtId="0" fontId="0" fillId="0" borderId="0" xfId="0" applyBorder="1" applyAlignment="1">
      <alignment horizontal="center" vertical="center" wrapText="1"/>
    </xf>
    <xf numFmtId="10" fontId="4" fillId="3" borderId="1" xfId="2"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0" fillId="2" borderId="0" xfId="0" applyFont="1" applyFill="1" applyAlignment="1">
      <alignment vertical="top" wrapText="1"/>
    </xf>
    <xf numFmtId="0" fontId="10" fillId="2" borderId="0" xfId="0" applyFont="1" applyFill="1" applyAlignment="1">
      <alignment vertical="top" wrapText="1"/>
    </xf>
    <xf numFmtId="0" fontId="7" fillId="0" borderId="1" xfId="1" applyBorder="1" applyAlignment="1">
      <alignment horizontal="center" vertical="center" wrapText="1"/>
    </xf>
    <xf numFmtId="0" fontId="0" fillId="0" borderId="0" xfId="0" applyAlignment="1">
      <alignment vertical="top" wrapText="1"/>
    </xf>
    <xf numFmtId="10" fontId="4" fillId="2" borderId="0" xfId="2" applyNumberFormat="1" applyFont="1" applyFill="1" applyBorder="1" applyAlignment="1">
      <alignment vertical="top" wrapText="1"/>
    </xf>
    <xf numFmtId="10" fontId="4" fillId="3" borderId="6" xfId="2" applyNumberFormat="1" applyFont="1" applyFill="1" applyBorder="1" applyAlignment="1">
      <alignment horizontal="center" vertical="center" wrapText="1"/>
    </xf>
    <xf numFmtId="0" fontId="0" fillId="0" borderId="1" xfId="0" applyBorder="1" applyAlignment="1">
      <alignment horizontal="center" vertical="center"/>
    </xf>
    <xf numFmtId="10" fontId="4" fillId="3" borderId="4" xfId="2" applyNumberFormat="1" applyFont="1" applyFill="1" applyBorder="1" applyAlignment="1">
      <alignment horizontal="center" vertical="center" wrapText="1"/>
    </xf>
    <xf numFmtId="10" fontId="4" fillId="3" borderId="7" xfId="2" applyNumberFormat="1" applyFont="1" applyFill="1" applyBorder="1" applyAlignment="1">
      <alignment horizontal="center" vertical="center" wrapText="1"/>
    </xf>
    <xf numFmtId="10" fontId="4" fillId="3" borderId="8" xfId="2" applyNumberFormat="1" applyFont="1" applyFill="1" applyBorder="1" applyAlignment="1">
      <alignment horizontal="center" vertical="center" wrapText="1"/>
    </xf>
    <xf numFmtId="10" fontId="4" fillId="3" borderId="7" xfId="2" applyNumberFormat="1" applyFont="1" applyFill="1" applyBorder="1" applyAlignment="1">
      <alignment horizontal="center" vertical="center" wrapText="1"/>
    </xf>
    <xf numFmtId="0" fontId="7" fillId="0" borderId="0" xfId="1" applyBorder="1" applyAlignment="1">
      <alignment vertical="top" wrapText="1"/>
    </xf>
    <xf numFmtId="0" fontId="13" fillId="2" borderId="0" xfId="3" applyFill="1" applyAlignment="1" applyProtection="1">
      <alignment vertical="top" wrapText="1"/>
    </xf>
    <xf numFmtId="0" fontId="10" fillId="2" borderId="0" xfId="0" applyFont="1" applyFill="1" applyAlignment="1">
      <alignment vertical="center"/>
    </xf>
    <xf numFmtId="0" fontId="14" fillId="2" borderId="0" xfId="0" applyFont="1" applyFill="1"/>
    <xf numFmtId="0" fontId="15" fillId="2" borderId="1" xfId="0" applyFont="1" applyFill="1" applyBorder="1" applyAlignment="1">
      <alignment horizontal="center" vertical="center"/>
    </xf>
    <xf numFmtId="0" fontId="14" fillId="2" borderId="0" xfId="0" applyFont="1" applyFill="1" applyBorder="1"/>
    <xf numFmtId="0" fontId="15" fillId="2" borderId="1" xfId="0" applyFont="1" applyFill="1" applyBorder="1" applyAlignment="1">
      <alignment horizontal="center" vertical="center" wrapText="1"/>
    </xf>
    <xf numFmtId="0" fontId="15" fillId="2" borderId="1"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2" xfId="0" applyFont="1" applyFill="1" applyBorder="1" applyAlignment="1">
      <alignment horizontal="center" vertical="center" wrapText="1"/>
    </xf>
    <xf numFmtId="164" fontId="17" fillId="2" borderId="1" xfId="0" applyNumberFormat="1" applyFont="1" applyFill="1" applyBorder="1" applyAlignment="1">
      <alignment horizontal="center" vertical="center"/>
    </xf>
    <xf numFmtId="165" fontId="17" fillId="2" borderId="1" xfId="0" applyNumberFormat="1" applyFont="1" applyFill="1" applyBorder="1" applyAlignment="1">
      <alignment horizontal="center" vertical="center"/>
    </xf>
    <xf numFmtId="0" fontId="16" fillId="2" borderId="5"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0" xfId="0" applyFont="1" applyFill="1" applyBorder="1" applyAlignment="1">
      <alignment horizontal="center" vertical="center" wrapText="1"/>
    </xf>
    <xf numFmtId="0" fontId="16" fillId="2" borderId="11"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13" xfId="0" applyFont="1" applyFill="1" applyBorder="1" applyAlignment="1">
      <alignment horizontal="center" vertical="center" wrapText="1"/>
    </xf>
    <xf numFmtId="0" fontId="18" fillId="2" borderId="0" xfId="0" applyFont="1" applyFill="1" applyAlignment="1">
      <alignment horizontal="left" vertical="center"/>
    </xf>
    <xf numFmtId="0" fontId="10" fillId="4"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0" fillId="2" borderId="1" xfId="0" applyFill="1" applyBorder="1" applyAlignment="1"/>
    <xf numFmtId="10" fontId="0" fillId="2" borderId="1" xfId="0" applyNumberFormat="1" applyFill="1" applyBorder="1"/>
    <xf numFmtId="0" fontId="10" fillId="2" borderId="1" xfId="0" applyFont="1" applyFill="1" applyBorder="1" applyAlignment="1">
      <alignment horizontal="center"/>
    </xf>
    <xf numFmtId="0" fontId="0" fillId="2" borderId="1" xfId="0" applyFill="1" applyBorder="1"/>
    <xf numFmtId="0" fontId="0" fillId="2" borderId="0" xfId="0" applyFont="1" applyFill="1"/>
    <xf numFmtId="0" fontId="20" fillId="2" borderId="0" xfId="0" applyFont="1" applyFill="1" applyBorder="1" applyAlignment="1">
      <alignment horizontal="left" vertical="center"/>
    </xf>
    <xf numFmtId="0" fontId="21" fillId="2" borderId="0" xfId="0" applyFont="1" applyFill="1" applyAlignment="1">
      <alignment vertical="center"/>
    </xf>
    <xf numFmtId="0" fontId="22" fillId="2" borderId="0" xfId="0" applyFont="1" applyFill="1"/>
    <xf numFmtId="0" fontId="23" fillId="5" borderId="0" xfId="0" applyFont="1" applyFill="1" applyAlignment="1">
      <alignment horizontal="center" vertical="center"/>
    </xf>
    <xf numFmtId="0" fontId="24" fillId="6" borderId="0" xfId="0" applyFont="1" applyFill="1" applyAlignment="1">
      <alignment horizontal="left" vertical="center"/>
    </xf>
    <xf numFmtId="10" fontId="24" fillId="3" borderId="1" xfId="2" applyNumberFormat="1" applyFont="1" applyFill="1" applyBorder="1" applyAlignment="1">
      <alignment horizontal="center" vertical="center"/>
    </xf>
    <xf numFmtId="0" fontId="25" fillId="2" borderId="1" xfId="0" applyFont="1" applyFill="1" applyBorder="1" applyAlignment="1">
      <alignment horizontal="left" vertical="center" wrapText="1"/>
    </xf>
    <xf numFmtId="3" fontId="26" fillId="2" borderId="1" xfId="2" applyNumberFormat="1" applyFont="1" applyFill="1" applyBorder="1" applyAlignment="1">
      <alignment horizontal="center" vertical="center"/>
    </xf>
    <xf numFmtId="3" fontId="21" fillId="2" borderId="1" xfId="2" applyNumberFormat="1" applyFont="1" applyFill="1" applyBorder="1" applyAlignment="1">
      <alignment horizontal="center" vertical="center"/>
    </xf>
    <xf numFmtId="3" fontId="0" fillId="2" borderId="0" xfId="0" applyNumberFormat="1" applyFont="1" applyFill="1"/>
    <xf numFmtId="10" fontId="26" fillId="2" borderId="1" xfId="2" applyNumberFormat="1" applyFont="1" applyFill="1" applyBorder="1" applyAlignment="1">
      <alignment horizontal="center" vertical="center"/>
    </xf>
    <xf numFmtId="10" fontId="21" fillId="2" borderId="1" xfId="2" applyNumberFormat="1" applyFont="1" applyFill="1" applyBorder="1" applyAlignment="1">
      <alignment horizontal="center" vertical="center"/>
    </xf>
    <xf numFmtId="0" fontId="24" fillId="2" borderId="0" xfId="0" applyFont="1" applyFill="1" applyAlignment="1">
      <alignment vertical="center"/>
    </xf>
    <xf numFmtId="0" fontId="0" fillId="2" borderId="0" xfId="0" applyFont="1" applyFill="1" applyBorder="1"/>
    <xf numFmtId="0" fontId="25" fillId="2" borderId="1" xfId="0" applyFont="1" applyFill="1" applyBorder="1" applyAlignment="1">
      <alignment horizontal="center" vertical="center" wrapText="1"/>
    </xf>
    <xf numFmtId="165" fontId="26" fillId="2" borderId="1" xfId="2" applyNumberFormat="1" applyFont="1" applyFill="1" applyBorder="1" applyAlignment="1">
      <alignment horizontal="left" vertical="center"/>
    </xf>
    <xf numFmtId="0" fontId="24" fillId="2" borderId="0" xfId="0" applyFont="1" applyFill="1" applyAlignment="1">
      <alignment vertical="center" wrapText="1"/>
    </xf>
    <xf numFmtId="0" fontId="24" fillId="2" borderId="0" xfId="0" applyFont="1" applyFill="1" applyAlignment="1">
      <alignment horizontal="left" vertical="center" wrapText="1"/>
    </xf>
    <xf numFmtId="10" fontId="27" fillId="2" borderId="0" xfId="2" applyNumberFormat="1" applyFont="1" applyFill="1" applyAlignment="1">
      <alignment horizontal="center" vertical="center"/>
    </xf>
    <xf numFmtId="0" fontId="24" fillId="3" borderId="1" xfId="0" applyFont="1" applyFill="1" applyBorder="1" applyAlignment="1">
      <alignment horizontal="center" vertical="center" wrapText="1"/>
    </xf>
    <xf numFmtId="0" fontId="10" fillId="7" borderId="1" xfId="0" applyFont="1" applyFill="1" applyBorder="1"/>
    <xf numFmtId="0" fontId="24" fillId="3" borderId="1" xfId="0" applyFont="1" applyFill="1" applyBorder="1" applyAlignment="1">
      <alignment horizontal="center" vertical="center" wrapText="1"/>
    </xf>
    <xf numFmtId="0" fontId="28" fillId="3" borderId="1" xfId="0" applyFont="1" applyFill="1" applyBorder="1" applyAlignment="1">
      <alignment horizontal="center" vertical="center"/>
    </xf>
    <xf numFmtId="0" fontId="1" fillId="2" borderId="1" xfId="0" applyFont="1" applyFill="1" applyBorder="1" applyAlignment="1">
      <alignment horizontal="justify" vertical="center" wrapText="1"/>
    </xf>
    <xf numFmtId="166" fontId="21" fillId="2" borderId="1" xfId="2" applyNumberFormat="1" applyFont="1" applyFill="1" applyBorder="1" applyAlignment="1">
      <alignment horizontal="center" vertical="center"/>
    </xf>
    <xf numFmtId="0" fontId="1" fillId="2" borderId="1" xfId="0" applyFont="1" applyFill="1" applyBorder="1" applyAlignment="1">
      <alignment horizontal="left" vertical="center" wrapText="1"/>
    </xf>
    <xf numFmtId="2" fontId="21" fillId="2" borderId="1" xfId="0" applyNumberFormat="1" applyFont="1" applyFill="1" applyBorder="1" applyAlignment="1">
      <alignment horizontal="center"/>
    </xf>
    <xf numFmtId="0" fontId="1" fillId="2" borderId="0" xfId="0" applyFont="1" applyFill="1" applyBorder="1" applyAlignment="1">
      <alignment horizontal="left" vertical="center" wrapText="1"/>
    </xf>
    <xf numFmtId="10" fontId="26" fillId="2" borderId="0" xfId="2" applyNumberFormat="1" applyFont="1" applyFill="1" applyBorder="1" applyAlignment="1">
      <alignment horizontal="center" vertical="center"/>
    </xf>
    <xf numFmtId="0" fontId="29" fillId="6" borderId="0" xfId="0" applyFont="1" applyFill="1" applyAlignment="1">
      <alignment horizontal="left" vertical="center" wrapText="1"/>
    </xf>
    <xf numFmtId="0" fontId="25" fillId="2" borderId="0" xfId="0" applyFont="1" applyFill="1" applyBorder="1" applyAlignment="1">
      <alignment horizontal="center" vertical="center" wrapText="1"/>
    </xf>
    <xf numFmtId="10" fontId="24" fillId="3" borderId="2" xfId="2" applyNumberFormat="1" applyFont="1" applyFill="1" applyBorder="1" applyAlignment="1">
      <alignment horizontal="center" vertical="center"/>
    </xf>
    <xf numFmtId="0" fontId="24" fillId="2" borderId="0" xfId="0" applyFont="1" applyFill="1" applyBorder="1" applyAlignment="1">
      <alignment vertical="center"/>
    </xf>
    <xf numFmtId="0" fontId="25" fillId="2" borderId="2" xfId="0" applyFont="1" applyFill="1" applyBorder="1" applyAlignment="1">
      <alignment horizontal="left" vertical="center" wrapText="1"/>
    </xf>
    <xf numFmtId="3" fontId="26" fillId="2" borderId="2" xfId="2" applyNumberFormat="1" applyFont="1" applyFill="1" applyBorder="1" applyAlignment="1">
      <alignment horizontal="center" vertical="center"/>
    </xf>
    <xf numFmtId="0" fontId="25" fillId="2" borderId="14" xfId="0" applyFont="1" applyFill="1" applyBorder="1" applyAlignment="1">
      <alignment horizontal="left" vertical="center" wrapText="1"/>
    </xf>
    <xf numFmtId="3" fontId="26" fillId="2" borderId="14" xfId="2" applyNumberFormat="1" applyFont="1" applyFill="1" applyBorder="1" applyAlignment="1">
      <alignment horizontal="center" vertical="center"/>
    </xf>
    <xf numFmtId="10" fontId="26" fillId="2" borderId="2" xfId="2" applyNumberFormat="1" applyFont="1" applyFill="1" applyBorder="1" applyAlignment="1">
      <alignment horizontal="center" vertical="center"/>
    </xf>
    <xf numFmtId="10" fontId="26" fillId="2" borderId="14" xfId="2" applyNumberFormat="1" applyFont="1" applyFill="1" applyBorder="1" applyAlignment="1">
      <alignment horizontal="center" vertical="center"/>
    </xf>
    <xf numFmtId="1" fontId="26" fillId="2" borderId="1" xfId="2" applyNumberFormat="1" applyFont="1" applyFill="1" applyBorder="1" applyAlignment="1">
      <alignment horizontal="center" vertical="center"/>
    </xf>
    <xf numFmtId="0" fontId="25" fillId="2" borderId="0" xfId="0" applyFont="1" applyFill="1" applyBorder="1" applyAlignment="1">
      <alignment horizontal="left" vertical="center" wrapText="1"/>
    </xf>
    <xf numFmtId="0" fontId="24" fillId="6" borderId="0" xfId="0" applyFont="1" applyFill="1" applyAlignment="1">
      <alignment horizontal="left" vertical="center" wrapText="1"/>
    </xf>
    <xf numFmtId="3" fontId="0" fillId="2" borderId="0" xfId="0" applyNumberFormat="1" applyFill="1"/>
    <xf numFmtId="3" fontId="26" fillId="2" borderId="0" xfId="2" applyNumberFormat="1" applyFont="1" applyFill="1" applyBorder="1" applyAlignment="1">
      <alignment horizontal="center" vertical="center"/>
    </xf>
    <xf numFmtId="9" fontId="26" fillId="2" borderId="1" xfId="2" applyFont="1" applyFill="1" applyBorder="1" applyAlignment="1">
      <alignment horizontal="center" vertical="center"/>
    </xf>
    <xf numFmtId="0" fontId="30" fillId="2" borderId="1" xfId="0" applyFont="1" applyFill="1" applyBorder="1" applyAlignment="1">
      <alignment horizontal="left" vertical="center" wrapText="1"/>
    </xf>
    <xf numFmtId="0" fontId="31" fillId="2" borderId="1" xfId="0" applyFont="1" applyFill="1" applyBorder="1" applyAlignment="1">
      <alignment vertical="center"/>
    </xf>
    <xf numFmtId="0" fontId="25" fillId="2" borderId="1" xfId="0" applyFont="1" applyFill="1" applyBorder="1" applyAlignment="1">
      <alignment horizontal="justify" vertical="center" wrapText="1"/>
    </xf>
    <xf numFmtId="0" fontId="0" fillId="2" borderId="0" xfId="0" applyFill="1" applyAlignment="1">
      <alignment horizontal="justify"/>
    </xf>
    <xf numFmtId="10" fontId="24" fillId="3" borderId="1" xfId="2" applyNumberFormat="1" applyFont="1" applyFill="1" applyBorder="1" applyAlignment="1">
      <alignment horizontal="justify" vertical="center"/>
    </xf>
    <xf numFmtId="0" fontId="28" fillId="6" borderId="0" xfId="0" applyFont="1" applyFill="1" applyAlignment="1">
      <alignment horizontal="left" vertical="center" wrapText="1"/>
    </xf>
    <xf numFmtId="0" fontId="32" fillId="2" borderId="0" xfId="0" applyFont="1" applyFill="1"/>
    <xf numFmtId="0" fontId="28" fillId="3" borderId="1"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14" xfId="0" applyFont="1" applyFill="1" applyBorder="1" applyAlignment="1">
      <alignment horizontal="center" vertical="center" wrapText="1"/>
    </xf>
    <xf numFmtId="3" fontId="26" fillId="2" borderId="1" xfId="2" applyNumberFormat="1" applyFont="1" applyFill="1" applyBorder="1" applyAlignment="1">
      <alignment horizontal="center" vertical="center" wrapText="1"/>
    </xf>
    <xf numFmtId="3" fontId="21" fillId="2" borderId="1" xfId="2" applyNumberFormat="1" applyFont="1" applyFill="1" applyBorder="1" applyAlignment="1">
      <alignment horizontal="center" vertical="center" wrapText="1"/>
    </xf>
    <xf numFmtId="10" fontId="0" fillId="2" borderId="0" xfId="0" applyNumberFormat="1" applyFill="1"/>
    <xf numFmtId="10" fontId="24" fillId="3" borderId="1" xfId="2" applyNumberFormat="1" applyFont="1" applyFill="1" applyBorder="1" applyAlignment="1">
      <alignment horizontal="center" vertical="center" wrapText="1"/>
    </xf>
    <xf numFmtId="0" fontId="21" fillId="2" borderId="0" xfId="0" applyFont="1" applyFill="1"/>
    <xf numFmtId="0" fontId="21" fillId="2" borderId="0" xfId="0" applyFont="1" applyFill="1" applyAlignment="1">
      <alignment horizontal="left"/>
    </xf>
  </cellXfs>
  <cellStyles count="4">
    <cellStyle name="Hipervínculo" xfId="3" builtinId="8"/>
    <cellStyle name="Normal" xfId="0" builtinId="0"/>
    <cellStyle name="Normal 2" xfId="1"/>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3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3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2.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5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58.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6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6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6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6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66.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9401332782527907"/>
          <c:y val="4.2267050912584064E-2"/>
          <c:w val="0.39685022888622551"/>
          <c:h val="0.91546589817483193"/>
        </c:manualLayout>
      </c:layout>
      <c:barChart>
        <c:barDir val="bar"/>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9"/>
              <c:pt idx="0">
                <c:v>Iniciar una nueva carrera tecnológica </c:v>
              </c:pt>
              <c:pt idx="1">
                <c:v>Iniciar una nueva carrera técnica</c:v>
              </c:pt>
              <c:pt idx="2">
                <c:v>Otro</c:v>
              </c:pt>
              <c:pt idx="3">
                <c:v>Iniciar una nueva carrera universitaria</c:v>
              </c:pt>
              <c:pt idx="4">
                <c:v>Trabajar fuera de Colombia</c:v>
              </c:pt>
              <c:pt idx="5">
                <c:v>Crear una empresa</c:v>
              </c:pt>
              <c:pt idx="6">
                <c:v>Estudiar un posgrado fuera de Colombia</c:v>
              </c:pt>
              <c:pt idx="7">
                <c:v>Estudiar un posgrado en Colombia</c:v>
              </c:pt>
              <c:pt idx="8">
                <c:v>Trabajar en Colombia</c:v>
              </c:pt>
            </c:strLit>
          </c:cat>
          <c:val>
            <c:numLit>
              <c:formatCode>0.00%</c:formatCode>
              <c:ptCount val="9"/>
              <c:pt idx="0">
                <c:v>1.2048192771084338E-2</c:v>
              </c:pt>
              <c:pt idx="1">
                <c:v>2.4096385542168676E-2</c:v>
              </c:pt>
              <c:pt idx="2">
                <c:v>6.0240963855421686E-2</c:v>
              </c:pt>
              <c:pt idx="3">
                <c:v>8.4337349397590355E-2</c:v>
              </c:pt>
              <c:pt idx="4">
                <c:v>0.12048192771084337</c:v>
              </c:pt>
              <c:pt idx="5">
                <c:v>8.4337349397590355E-2</c:v>
              </c:pt>
              <c:pt idx="6">
                <c:v>0.42168674698795183</c:v>
              </c:pt>
              <c:pt idx="7">
                <c:v>0.62650602409638556</c:v>
              </c:pt>
              <c:pt idx="8">
                <c:v>0.43373493975903615</c:v>
              </c:pt>
            </c:numLit>
          </c:val>
          <c:extLst>
            <c:ext xmlns:c16="http://schemas.microsoft.com/office/drawing/2014/chart" uri="{C3380CC4-5D6E-409C-BE32-E72D297353CC}">
              <c16:uniqueId val="{00000000-5721-4470-8801-5EF93856AD98}"/>
            </c:ext>
          </c:extLst>
        </c:ser>
        <c:dLbls>
          <c:showLegendKey val="0"/>
          <c:showVal val="0"/>
          <c:showCatName val="0"/>
          <c:showSerName val="0"/>
          <c:showPercent val="0"/>
          <c:showBubbleSize val="0"/>
        </c:dLbls>
        <c:gapWidth val="150"/>
        <c:axId val="643033584"/>
        <c:axId val="643033976"/>
      </c:barChart>
      <c:catAx>
        <c:axId val="643033584"/>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643033976"/>
        <c:crosses val="autoZero"/>
        <c:auto val="1"/>
        <c:lblAlgn val="ctr"/>
        <c:lblOffset val="100"/>
        <c:noMultiLvlLbl val="0"/>
      </c:catAx>
      <c:valAx>
        <c:axId val="643033976"/>
        <c:scaling>
          <c:orientation val="minMax"/>
        </c:scaling>
        <c:delete val="1"/>
        <c:axPos val="b"/>
        <c:numFmt formatCode="0.00%" sourceLinked="1"/>
        <c:majorTickMark val="out"/>
        <c:minorTickMark val="none"/>
        <c:tickLblPos val="none"/>
        <c:crossAx val="643033584"/>
        <c:crosses val="autoZero"/>
        <c:crossBetween val="between"/>
      </c:valAx>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n-US"/>
    </a:p>
  </c:txPr>
  <c:printSettings>
    <c:headerFooter/>
    <c:pageMargins b="0.75000000000000211" l="0.70000000000000062" r="0.70000000000000062" t="0.7500000000000021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menor a 1 SMLV (Salario mínimo legal vigente)</c:v>
          </c:tx>
          <c:spPr>
            <a:solidFill>
              <a:schemeClr val="accent6"/>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1.2048192771084338E-2</c:v>
              </c:pt>
              <c:pt idx="1">
                <c:v>2.7777777777777776E-2</c:v>
              </c:pt>
              <c:pt idx="2">
                <c:v>0</c:v>
              </c:pt>
            </c:numLit>
          </c:val>
          <c:extLst>
            <c:ext xmlns:c16="http://schemas.microsoft.com/office/drawing/2014/chart" uri="{C3380CC4-5D6E-409C-BE32-E72D297353CC}">
              <c16:uniqueId val="{00000000-20EC-4D01-AB10-5396AF6B5343}"/>
            </c:ext>
          </c:extLst>
        </c:ser>
        <c:ser>
          <c:idx val="1"/>
          <c:order val="1"/>
          <c:tx>
            <c:v>entre 1 SMLV y menos de 2 SMLV</c:v>
          </c:tx>
          <c:spPr>
            <a:solidFill>
              <a:schemeClr val="accent5"/>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2.4096385542168676E-2</c:v>
              </c:pt>
              <c:pt idx="1">
                <c:v>5.5555555555555552E-2</c:v>
              </c:pt>
              <c:pt idx="2">
                <c:v>0</c:v>
              </c:pt>
            </c:numLit>
          </c:val>
          <c:extLst>
            <c:ext xmlns:c16="http://schemas.microsoft.com/office/drawing/2014/chart" uri="{C3380CC4-5D6E-409C-BE32-E72D297353CC}">
              <c16:uniqueId val="{00000001-20EC-4D01-AB10-5396AF6B5343}"/>
            </c:ext>
          </c:extLst>
        </c:ser>
        <c:ser>
          <c:idx val="2"/>
          <c:order val="2"/>
          <c:tx>
            <c:v>entre 2 SMLV y menos de 3 SMLV</c:v>
          </c:tx>
          <c:spPr>
            <a:solidFill>
              <a:schemeClr val="accent4"/>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7.2289156626506021E-2</c:v>
              </c:pt>
              <c:pt idx="1">
                <c:v>8.3333333333333329E-2</c:v>
              </c:pt>
              <c:pt idx="2">
                <c:v>0</c:v>
              </c:pt>
            </c:numLit>
          </c:val>
          <c:extLst>
            <c:ext xmlns:c16="http://schemas.microsoft.com/office/drawing/2014/chart" uri="{C3380CC4-5D6E-409C-BE32-E72D297353CC}">
              <c16:uniqueId val="{00000002-20EC-4D01-AB10-5396AF6B5343}"/>
            </c:ext>
          </c:extLst>
        </c:ser>
        <c:ser>
          <c:idx val="3"/>
          <c:order val="3"/>
          <c:tx>
            <c:v>entre 3 SMLV y menos de 4 SMLV</c:v>
          </c:tx>
          <c:spPr>
            <a:solidFill>
              <a:schemeClr val="accent6">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6.0240963855421686E-2</c:v>
              </c:pt>
              <c:pt idx="1">
                <c:v>0.1388888888888889</c:v>
              </c:pt>
              <c:pt idx="2">
                <c:v>0.14285714285714285</c:v>
              </c:pt>
            </c:numLit>
          </c:val>
          <c:extLst>
            <c:ext xmlns:c16="http://schemas.microsoft.com/office/drawing/2014/chart" uri="{C3380CC4-5D6E-409C-BE32-E72D297353CC}">
              <c16:uniqueId val="{00000003-20EC-4D01-AB10-5396AF6B5343}"/>
            </c:ext>
          </c:extLst>
        </c:ser>
        <c:ser>
          <c:idx val="4"/>
          <c:order val="4"/>
          <c:tx>
            <c:v>entre 4 SMLV y menos de 5 SMLV</c:v>
          </c:tx>
          <c:spPr>
            <a:solidFill>
              <a:schemeClr val="accent5">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0.12048192771084337</c:v>
              </c:pt>
              <c:pt idx="1">
                <c:v>0.22222222222222221</c:v>
              </c:pt>
              <c:pt idx="2">
                <c:v>0</c:v>
              </c:pt>
            </c:numLit>
          </c:val>
          <c:extLst>
            <c:ext xmlns:c16="http://schemas.microsoft.com/office/drawing/2014/chart" uri="{C3380CC4-5D6E-409C-BE32-E72D297353CC}">
              <c16:uniqueId val="{00000004-20EC-4D01-AB10-5396AF6B5343}"/>
            </c:ext>
          </c:extLst>
        </c:ser>
        <c:ser>
          <c:idx val="5"/>
          <c:order val="5"/>
          <c:tx>
            <c:v>entre 5 SMLV y menos de 6 SMLV</c:v>
          </c:tx>
          <c:spPr>
            <a:solidFill>
              <a:schemeClr val="accent4">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0.12048192771084337</c:v>
              </c:pt>
              <c:pt idx="1">
                <c:v>0.16666666666666666</c:v>
              </c:pt>
              <c:pt idx="2">
                <c:v>0.14285714285714285</c:v>
              </c:pt>
            </c:numLit>
          </c:val>
          <c:extLst>
            <c:ext xmlns:c16="http://schemas.microsoft.com/office/drawing/2014/chart" uri="{C3380CC4-5D6E-409C-BE32-E72D297353CC}">
              <c16:uniqueId val="{00000005-20EC-4D01-AB10-5396AF6B5343}"/>
            </c:ext>
          </c:extLst>
        </c:ser>
        <c:ser>
          <c:idx val="6"/>
          <c:order val="6"/>
          <c:tx>
            <c:v>más de 6 SMLV</c:v>
          </c:tx>
          <c:spPr>
            <a:solidFill>
              <a:schemeClr val="accent6">
                <a:lumMod val="80000"/>
                <a:lumOff val="2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3.614457831325301E-2</c:v>
              </c:pt>
              <c:pt idx="1">
                <c:v>8.3333333333333329E-2</c:v>
              </c:pt>
              <c:pt idx="2">
                <c:v>0.35714285714285715</c:v>
              </c:pt>
            </c:numLit>
          </c:val>
          <c:extLst>
            <c:ext xmlns:c16="http://schemas.microsoft.com/office/drawing/2014/chart" uri="{C3380CC4-5D6E-409C-BE32-E72D297353CC}">
              <c16:uniqueId val="{00000006-20EC-4D01-AB10-5396AF6B5343}"/>
            </c:ext>
          </c:extLst>
        </c:ser>
        <c:dLbls>
          <c:dLblPos val="outEnd"/>
          <c:showLegendKey val="0"/>
          <c:showVal val="1"/>
          <c:showCatName val="0"/>
          <c:showSerName val="0"/>
          <c:showPercent val="0"/>
          <c:showBubbleSize val="0"/>
        </c:dLbls>
        <c:gapWidth val="150"/>
        <c:axId val="643044560"/>
        <c:axId val="643044952"/>
      </c:barChart>
      <c:catAx>
        <c:axId val="643044560"/>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n-US"/>
          </a:p>
        </c:txPr>
        <c:crossAx val="643044952"/>
        <c:crosses val="autoZero"/>
        <c:auto val="1"/>
        <c:lblAlgn val="ctr"/>
        <c:lblOffset val="100"/>
        <c:noMultiLvlLbl val="0"/>
      </c:catAx>
      <c:valAx>
        <c:axId val="643044952"/>
        <c:scaling>
          <c:orientation val="minMax"/>
        </c:scaling>
        <c:delete val="1"/>
        <c:axPos val="b"/>
        <c:numFmt formatCode="0.00%" sourceLinked="1"/>
        <c:majorTickMark val="out"/>
        <c:minorTickMark val="none"/>
        <c:tickLblPos val="none"/>
        <c:crossAx val="643044560"/>
        <c:crosses val="autoZero"/>
        <c:crossBetween val="between"/>
      </c:valAx>
      <c:spPr>
        <a:solidFill>
          <a:schemeClr val="bg1"/>
        </a:solidFill>
        <a:ln>
          <a:noFill/>
        </a:ln>
        <a:effectLst/>
      </c:spPr>
    </c:plotArea>
    <c:legend>
      <c:legendPos val="r"/>
      <c:layout>
        <c:manualLayout>
          <c:xMode val="edge"/>
          <c:yMode val="edge"/>
          <c:x val="0.57769236485670661"/>
          <c:y val="0.21225846690027952"/>
          <c:w val="0.33535111500660619"/>
          <c:h val="0.4495807964210702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000000000000211" l="0.70000000000000062" r="0.70000000000000062" t="0.750000000000002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5717410323712"/>
          <c:y val="3.7800687285223594E-2"/>
          <c:w val="0.45126290463692043"/>
          <c:h val="0.92439862542955364"/>
        </c:manualLayout>
      </c:layout>
      <c:barChart>
        <c:barDir val="bar"/>
        <c:grouping val="clustered"/>
        <c:varyColors val="0"/>
        <c:ser>
          <c:idx val="0"/>
          <c:order val="0"/>
          <c:tx>
            <c:v>menor a 1 SMLV (Salario mínimo legal vigente)</c:v>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0-74BE-4F9C-A39B-F53425708E25}"/>
            </c:ext>
          </c:extLst>
        </c:ser>
        <c:ser>
          <c:idx val="1"/>
          <c:order val="1"/>
          <c:tx>
            <c:v>entre 1 SMLV y menos de 2 SMLV</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1-74BE-4F9C-A39B-F53425708E25}"/>
            </c:ext>
          </c:extLst>
        </c:ser>
        <c:ser>
          <c:idx val="2"/>
          <c:order val="2"/>
          <c:tx>
            <c:v>entre 2 SMLV y menos de 3 SMLV</c:v>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2-74BE-4F9C-A39B-F53425708E25}"/>
            </c:ext>
          </c:extLst>
        </c:ser>
        <c:ser>
          <c:idx val="3"/>
          <c:order val="3"/>
          <c:tx>
            <c:v>entre 3 SMLV y menos de 4 SMLV</c:v>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3-74BE-4F9C-A39B-F53425708E25}"/>
            </c:ext>
          </c:extLst>
        </c:ser>
        <c:ser>
          <c:idx val="4"/>
          <c:order val="4"/>
          <c:tx>
            <c:v>entre 4 SMLV y menos de 5 SMLV</c:v>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2.7777777777777776E-2</c:v>
              </c:pt>
              <c:pt idx="2">
                <c:v>0</c:v>
              </c:pt>
            </c:numLit>
          </c:val>
          <c:extLst>
            <c:ext xmlns:c16="http://schemas.microsoft.com/office/drawing/2014/chart" uri="{C3380CC4-5D6E-409C-BE32-E72D297353CC}">
              <c16:uniqueId val="{00000004-74BE-4F9C-A39B-F53425708E25}"/>
            </c:ext>
          </c:extLst>
        </c:ser>
        <c:ser>
          <c:idx val="5"/>
          <c:order val="5"/>
          <c:tx>
            <c:v>entre 5 SMLV y menos de 6 SMLV</c:v>
          </c:tx>
          <c:spPr>
            <a:solidFill>
              <a:schemeClr val="accent4">
                <a:lumMod val="60000"/>
              </a:schemeClr>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4BE-4F9C-A39B-F53425708E25}"/>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shade val="95000"/>
                          <a:satMod val="105000"/>
                        </a:schemeClr>
                      </a:solidFill>
                      <a:prstDash val="solid"/>
                      <a:round/>
                    </a:ln>
                    <a:effectLst/>
                  </c:spPr>
                </c15:leaderLines>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6-74BE-4F9C-A39B-F53425708E25}"/>
            </c:ext>
          </c:extLst>
        </c:ser>
        <c:ser>
          <c:idx val="6"/>
          <c:order val="6"/>
          <c:tx>
            <c:v>más de 6 SMLV</c:v>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7-74BE-4F9C-A39B-F53425708E25}"/>
            </c:ext>
          </c:extLst>
        </c:ser>
        <c:dLbls>
          <c:showLegendKey val="0"/>
          <c:showVal val="0"/>
          <c:showCatName val="0"/>
          <c:showSerName val="0"/>
          <c:showPercent val="0"/>
          <c:showBubbleSize val="0"/>
        </c:dLbls>
        <c:gapWidth val="150"/>
        <c:axId val="643042600"/>
        <c:axId val="643045736"/>
      </c:barChart>
      <c:catAx>
        <c:axId val="643042600"/>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crossAx val="643045736"/>
        <c:crosses val="autoZero"/>
        <c:auto val="1"/>
        <c:lblAlgn val="ctr"/>
        <c:lblOffset val="100"/>
        <c:noMultiLvlLbl val="0"/>
      </c:catAx>
      <c:valAx>
        <c:axId val="643045736"/>
        <c:scaling>
          <c:orientation val="minMax"/>
        </c:scaling>
        <c:delete val="1"/>
        <c:axPos val="b"/>
        <c:numFmt formatCode="0.00%" sourceLinked="1"/>
        <c:majorTickMark val="out"/>
        <c:minorTickMark val="none"/>
        <c:tickLblPos val="none"/>
        <c:crossAx val="643042600"/>
        <c:crosses val="autoZero"/>
        <c:crossBetween val="between"/>
      </c:valAx>
      <c:spPr>
        <a:solidFill>
          <a:schemeClr val="bg1"/>
        </a:solidFill>
        <a:ln>
          <a:noFill/>
        </a:ln>
        <a:effectLst/>
      </c:spPr>
    </c:plotArea>
    <c:legend>
      <c:legendPos val="r"/>
      <c:layout>
        <c:manualLayout>
          <c:xMode val="edge"/>
          <c:yMode val="edge"/>
          <c:x val="0.65447118816341365"/>
          <c:y val="0.31622142805765086"/>
          <c:w val="0.33133849510760066"/>
          <c:h val="0.41266802295688448"/>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0000000000002" l="0.70000000000000062" r="0.70000000000000062" t="0.750000000000002"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No hay trabajo disponible en la ciudad en donde vive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7.2289156626506021E-2</c:v>
              </c:pt>
              <c:pt idx="1">
                <c:v>0</c:v>
              </c:pt>
              <c:pt idx="2">
                <c:v>0</c:v>
              </c:pt>
            </c:numLit>
          </c:val>
          <c:extLst>
            <c:ext xmlns:c16="http://schemas.microsoft.com/office/drawing/2014/chart" uri="{C3380CC4-5D6E-409C-BE32-E72D297353CC}">
              <c16:uniqueId val="{00000000-66FD-440C-9BB9-75191C15C3D4}"/>
            </c:ext>
          </c:extLst>
        </c:ser>
        <c:ser>
          <c:idx val="1"/>
          <c:order val="1"/>
          <c:tx>
            <c:v>No sabe cómo buscarlo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1.2048192771084338E-2</c:v>
              </c:pt>
              <c:pt idx="1">
                <c:v>0</c:v>
              </c:pt>
              <c:pt idx="2">
                <c:v>0</c:v>
              </c:pt>
            </c:numLit>
          </c:val>
          <c:extLst>
            <c:ext xmlns:c16="http://schemas.microsoft.com/office/drawing/2014/chart" uri="{C3380CC4-5D6E-409C-BE32-E72D297353CC}">
              <c16:uniqueId val="{00000001-66FD-440C-9BB9-75191C15C3D4}"/>
            </c:ext>
          </c:extLst>
        </c:ser>
        <c:ser>
          <c:idx val="2"/>
          <c:order val="2"/>
          <c:tx>
            <c:v>No encuentra el trabajo apropiado en  su oficio o profesión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2-66FD-440C-9BB9-75191C15C3D4}"/>
            </c:ext>
          </c:extLst>
        </c:ser>
        <c:ser>
          <c:idx val="3"/>
          <c:order val="3"/>
          <c:tx>
            <c:v>Carece de la experiencia necesaria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2.4096385542168676E-2</c:v>
              </c:pt>
              <c:pt idx="1">
                <c:v>0</c:v>
              </c:pt>
              <c:pt idx="2">
                <c:v>0</c:v>
              </c:pt>
            </c:numLit>
          </c:val>
          <c:extLst>
            <c:ext xmlns:c16="http://schemas.microsoft.com/office/drawing/2014/chart" uri="{C3380CC4-5D6E-409C-BE32-E72D297353CC}">
              <c16:uniqueId val="{00000003-66FD-440C-9BB9-75191C15C3D4}"/>
            </c:ext>
          </c:extLst>
        </c:ser>
        <c:ser>
          <c:idx val="4"/>
          <c:order val="4"/>
          <c:tx>
            <c:v>Los empleadores lo ven muy joven</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1.2048192771084338E-2</c:v>
              </c:pt>
              <c:pt idx="1">
                <c:v>0</c:v>
              </c:pt>
              <c:pt idx="2">
                <c:v>0</c:v>
              </c:pt>
            </c:numLit>
          </c:val>
          <c:extLst>
            <c:ext xmlns:c16="http://schemas.microsoft.com/office/drawing/2014/chart" uri="{C3380CC4-5D6E-409C-BE32-E72D297353CC}">
              <c16:uniqueId val="{00000004-66FD-440C-9BB9-75191C15C3D4}"/>
            </c:ext>
          </c:extLst>
        </c:ser>
        <c:ser>
          <c:idx val="5"/>
          <c:order val="5"/>
          <c:tx>
            <c:v>Carece de las competencias requeridas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5-66FD-440C-9BB9-75191C15C3D4}"/>
            </c:ext>
          </c:extLst>
        </c:ser>
        <c:ser>
          <c:idx val="6"/>
          <c:order val="6"/>
          <c:tx>
            <c:v>El salario que le ofrecen es muy bajo</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6.0240963855421686E-2</c:v>
              </c:pt>
              <c:pt idx="1">
                <c:v>0</c:v>
              </c:pt>
              <c:pt idx="2">
                <c:v>0</c:v>
              </c:pt>
            </c:numLit>
          </c:val>
          <c:extLst>
            <c:ext xmlns:c16="http://schemas.microsoft.com/office/drawing/2014/chart" uri="{C3380CC4-5D6E-409C-BE32-E72D297353CC}">
              <c16:uniqueId val="{00000006-66FD-440C-9BB9-75191C15C3D4}"/>
            </c:ext>
          </c:extLst>
        </c:ser>
        <c:ser>
          <c:idx val="7"/>
          <c:order val="7"/>
          <c:tx>
            <c:v>Otro</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2.7777777777777776E-2</c:v>
              </c:pt>
              <c:pt idx="2">
                <c:v>0</c:v>
              </c:pt>
            </c:numLit>
          </c:val>
          <c:extLst>
            <c:ext xmlns:c16="http://schemas.microsoft.com/office/drawing/2014/chart" uri="{C3380CC4-5D6E-409C-BE32-E72D297353CC}">
              <c16:uniqueId val="{00000007-66FD-440C-9BB9-75191C15C3D4}"/>
            </c:ext>
          </c:extLst>
        </c:ser>
        <c:dLbls>
          <c:showLegendKey val="0"/>
          <c:showVal val="0"/>
          <c:showCatName val="0"/>
          <c:showSerName val="0"/>
          <c:showPercent val="0"/>
          <c:showBubbleSize val="0"/>
        </c:dLbls>
        <c:gapWidth val="150"/>
        <c:axId val="643046520"/>
        <c:axId val="643046912"/>
      </c:barChart>
      <c:catAx>
        <c:axId val="643046520"/>
        <c:scaling>
          <c:orientation val="minMax"/>
        </c:scaling>
        <c:delete val="0"/>
        <c:axPos val="l"/>
        <c:majorGridlines/>
        <c:numFmt formatCode="General" sourceLinked="0"/>
        <c:majorTickMark val="out"/>
        <c:minorTickMark val="none"/>
        <c:tickLblPos val="nextTo"/>
        <c:txPr>
          <a:bodyPr/>
          <a:lstStyle/>
          <a:p>
            <a:pPr>
              <a:defRPr sz="1600" b="1"/>
            </a:pPr>
            <a:endParaRPr lang="en-US"/>
          </a:p>
        </c:txPr>
        <c:crossAx val="643046912"/>
        <c:crosses val="autoZero"/>
        <c:auto val="1"/>
        <c:lblAlgn val="ctr"/>
        <c:lblOffset val="100"/>
        <c:noMultiLvlLbl val="0"/>
      </c:catAx>
      <c:valAx>
        <c:axId val="643046912"/>
        <c:scaling>
          <c:orientation val="minMax"/>
        </c:scaling>
        <c:delete val="1"/>
        <c:axPos val="b"/>
        <c:numFmt formatCode="0.00%" sourceLinked="1"/>
        <c:majorTickMark val="out"/>
        <c:minorTickMark val="none"/>
        <c:tickLblPos val="none"/>
        <c:crossAx val="643046520"/>
        <c:crosses val="autoZero"/>
        <c:crossBetween val="between"/>
      </c:valAx>
    </c:plotArea>
    <c:legend>
      <c:legendPos val="r"/>
      <c:overlay val="0"/>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8521062992126102"/>
          <c:y val="5.0925925925925923E-2"/>
          <c:w val="0.45367825896762931"/>
          <c:h val="0.89814814814814814"/>
        </c:manualLayout>
      </c:layout>
      <c:barChart>
        <c:barDir val="bar"/>
        <c:grouping val="clustered"/>
        <c:varyColors val="0"/>
        <c:ser>
          <c:idx val="0"/>
          <c:order val="0"/>
          <c:invertIfNegative val="0"/>
          <c:dLbls>
            <c:spPr>
              <a:noFill/>
              <a:ln>
                <a:noFill/>
              </a:ln>
              <a:effectLst/>
            </c:spPr>
            <c:txPr>
              <a:bodyPr/>
              <a:lstStyle/>
              <a:p>
                <a:pPr>
                  <a:defRPr sz="16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8"/>
              <c:pt idx="0">
                <c:v>Monitoría/Tutoría en la institución</c:v>
              </c:pt>
              <c:pt idx="1">
                <c:v>Estudio de otro idioma</c:v>
              </c:pt>
              <c:pt idx="2">
                <c:v>Participó en actividades deportivas / culturales / Religiosas / beneficio social</c:v>
              </c:pt>
              <c:pt idx="3">
                <c:v>Participó en grupos/ semilleros de investigación</c:v>
              </c:pt>
              <c:pt idx="4">
                <c:v>Participó en la realización de proyectos al interior de la UTP</c:v>
              </c:pt>
              <c:pt idx="5">
                <c:v>Realizó prácticas empresariales o participó en Actividades de emprendimiento</c:v>
              </c:pt>
              <c:pt idx="6">
                <c:v>Ninguna</c:v>
              </c:pt>
              <c:pt idx="7">
                <c:v>Otra</c:v>
              </c:pt>
            </c:strLit>
          </c:cat>
          <c:val>
            <c:numLit>
              <c:formatCode>0.00%</c:formatCode>
              <c:ptCount val="8"/>
              <c:pt idx="0">
                <c:v>0.13533834586466165</c:v>
              </c:pt>
              <c:pt idx="1">
                <c:v>0.13533834586466165</c:v>
              </c:pt>
              <c:pt idx="2">
                <c:v>3.7593984962406013E-2</c:v>
              </c:pt>
              <c:pt idx="3">
                <c:v>1.5037593984962405E-2</c:v>
              </c:pt>
              <c:pt idx="4">
                <c:v>6.0150375939849621E-2</c:v>
              </c:pt>
              <c:pt idx="5">
                <c:v>2.2556390977443608E-2</c:v>
              </c:pt>
              <c:pt idx="6">
                <c:v>0.24060150375939848</c:v>
              </c:pt>
              <c:pt idx="7">
                <c:v>7.5187969924812026E-3</c:v>
              </c:pt>
            </c:numLit>
          </c:val>
          <c:extLst>
            <c:ext xmlns:c16="http://schemas.microsoft.com/office/drawing/2014/chart" uri="{C3380CC4-5D6E-409C-BE32-E72D297353CC}">
              <c16:uniqueId val="{00000000-A4AA-492C-A38A-2D56AC7920C7}"/>
            </c:ext>
          </c:extLst>
        </c:ser>
        <c:dLbls>
          <c:showLegendKey val="0"/>
          <c:showVal val="0"/>
          <c:showCatName val="0"/>
          <c:showSerName val="0"/>
          <c:showPercent val="0"/>
          <c:showBubbleSize val="0"/>
        </c:dLbls>
        <c:gapWidth val="150"/>
        <c:axId val="643047696"/>
        <c:axId val="643048088"/>
      </c:barChart>
      <c:catAx>
        <c:axId val="643047696"/>
        <c:scaling>
          <c:orientation val="minMax"/>
        </c:scaling>
        <c:delete val="0"/>
        <c:axPos val="l"/>
        <c:numFmt formatCode="General" sourceLinked="0"/>
        <c:majorTickMark val="out"/>
        <c:minorTickMark val="none"/>
        <c:tickLblPos val="nextTo"/>
        <c:txPr>
          <a:bodyPr/>
          <a:lstStyle/>
          <a:p>
            <a:pPr>
              <a:defRPr b="1"/>
            </a:pPr>
            <a:endParaRPr lang="en-US"/>
          </a:p>
        </c:txPr>
        <c:crossAx val="643048088"/>
        <c:crosses val="autoZero"/>
        <c:auto val="1"/>
        <c:lblAlgn val="ctr"/>
        <c:lblOffset val="100"/>
        <c:noMultiLvlLbl val="0"/>
      </c:catAx>
      <c:valAx>
        <c:axId val="643048088"/>
        <c:scaling>
          <c:orientation val="minMax"/>
        </c:scaling>
        <c:delete val="1"/>
        <c:axPos val="b"/>
        <c:numFmt formatCode="0.00%" sourceLinked="1"/>
        <c:majorTickMark val="out"/>
        <c:minorTickMark val="none"/>
        <c:tickLblPos val="none"/>
        <c:crossAx val="643047696"/>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Monitoría/Tutoría en la institución</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0.18072289156626506</c:v>
              </c:pt>
              <c:pt idx="1">
                <c:v>8.3333333333333329E-2</c:v>
              </c:pt>
              <c:pt idx="2">
                <c:v>0</c:v>
              </c:pt>
            </c:numLit>
          </c:val>
          <c:extLst>
            <c:ext xmlns:c16="http://schemas.microsoft.com/office/drawing/2014/chart" uri="{C3380CC4-5D6E-409C-BE32-E72D297353CC}">
              <c16:uniqueId val="{00000000-041F-439B-B4B0-1E745A7D87E6}"/>
            </c:ext>
          </c:extLst>
        </c:ser>
        <c:ser>
          <c:idx val="1"/>
          <c:order val="1"/>
          <c:tx>
            <c:v>Estudio de otro idioma</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9.6385542168674704E-2</c:v>
              </c:pt>
              <c:pt idx="1">
                <c:v>0.27777777777777779</c:v>
              </c:pt>
              <c:pt idx="2">
                <c:v>0</c:v>
              </c:pt>
            </c:numLit>
          </c:val>
          <c:extLst>
            <c:ext xmlns:c16="http://schemas.microsoft.com/office/drawing/2014/chart" uri="{C3380CC4-5D6E-409C-BE32-E72D297353CC}">
              <c16:uniqueId val="{00000001-041F-439B-B4B0-1E745A7D87E6}"/>
            </c:ext>
          </c:extLst>
        </c:ser>
        <c:ser>
          <c:idx val="2"/>
          <c:order val="2"/>
          <c:tx>
            <c:v>Participó en actividades deportivas / culturales / Religiosas / beneficio social</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3.614457831325301E-2</c:v>
              </c:pt>
              <c:pt idx="1">
                <c:v>5.5555555555555552E-2</c:v>
              </c:pt>
              <c:pt idx="2">
                <c:v>0</c:v>
              </c:pt>
            </c:numLit>
          </c:val>
          <c:extLst>
            <c:ext xmlns:c16="http://schemas.microsoft.com/office/drawing/2014/chart" uri="{C3380CC4-5D6E-409C-BE32-E72D297353CC}">
              <c16:uniqueId val="{00000002-041F-439B-B4B0-1E745A7D87E6}"/>
            </c:ext>
          </c:extLst>
        </c:ser>
        <c:ser>
          <c:idx val="3"/>
          <c:order val="3"/>
          <c:tx>
            <c:v>Participó en grupos/ semilleros de investigación</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2.4096385542168676E-2</c:v>
              </c:pt>
              <c:pt idx="1">
                <c:v>0</c:v>
              </c:pt>
              <c:pt idx="2">
                <c:v>0</c:v>
              </c:pt>
            </c:numLit>
          </c:val>
          <c:extLst>
            <c:ext xmlns:c16="http://schemas.microsoft.com/office/drawing/2014/chart" uri="{C3380CC4-5D6E-409C-BE32-E72D297353CC}">
              <c16:uniqueId val="{00000003-041F-439B-B4B0-1E745A7D87E6}"/>
            </c:ext>
          </c:extLst>
        </c:ser>
        <c:ser>
          <c:idx val="4"/>
          <c:order val="4"/>
          <c:tx>
            <c:v>Participó en la realización de proyectos al interior de la UTP</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4.8192771084337352E-2</c:v>
              </c:pt>
              <c:pt idx="1">
                <c:v>0.1111111111111111</c:v>
              </c:pt>
              <c:pt idx="2">
                <c:v>0</c:v>
              </c:pt>
            </c:numLit>
          </c:val>
          <c:extLst>
            <c:ext xmlns:c16="http://schemas.microsoft.com/office/drawing/2014/chart" uri="{C3380CC4-5D6E-409C-BE32-E72D297353CC}">
              <c16:uniqueId val="{00000004-041F-439B-B4B0-1E745A7D87E6}"/>
            </c:ext>
          </c:extLst>
        </c:ser>
        <c:ser>
          <c:idx val="5"/>
          <c:order val="5"/>
          <c:tx>
            <c:v>Realizó prácticas empresariales o participó en Actividades de emprendimiento</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2.4096385542168676E-2</c:v>
              </c:pt>
              <c:pt idx="1">
                <c:v>2.7777777777777776E-2</c:v>
              </c:pt>
              <c:pt idx="2">
                <c:v>0</c:v>
              </c:pt>
            </c:numLit>
          </c:val>
          <c:extLst>
            <c:ext xmlns:c16="http://schemas.microsoft.com/office/drawing/2014/chart" uri="{C3380CC4-5D6E-409C-BE32-E72D297353CC}">
              <c16:uniqueId val="{00000005-041F-439B-B4B0-1E745A7D87E6}"/>
            </c:ext>
          </c:extLst>
        </c:ser>
        <c:ser>
          <c:idx val="6"/>
          <c:order val="6"/>
          <c:tx>
            <c:v>Ninguna</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0.20481927710843373</c:v>
              </c:pt>
              <c:pt idx="1">
                <c:v>0.41666666666666669</c:v>
              </c:pt>
              <c:pt idx="2">
                <c:v>0</c:v>
              </c:pt>
            </c:numLit>
          </c:val>
          <c:extLst>
            <c:ext xmlns:c16="http://schemas.microsoft.com/office/drawing/2014/chart" uri="{C3380CC4-5D6E-409C-BE32-E72D297353CC}">
              <c16:uniqueId val="{00000006-041F-439B-B4B0-1E745A7D87E6}"/>
            </c:ext>
          </c:extLst>
        </c:ser>
        <c:ser>
          <c:idx val="7"/>
          <c:order val="7"/>
          <c:tx>
            <c:v>Otra</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1.2048192771084338E-2</c:v>
              </c:pt>
              <c:pt idx="1">
                <c:v>0</c:v>
              </c:pt>
              <c:pt idx="2">
                <c:v>0</c:v>
              </c:pt>
            </c:numLit>
          </c:val>
          <c:extLst>
            <c:ext xmlns:c16="http://schemas.microsoft.com/office/drawing/2014/chart" uri="{C3380CC4-5D6E-409C-BE32-E72D297353CC}">
              <c16:uniqueId val="{00000007-041F-439B-B4B0-1E745A7D87E6}"/>
            </c:ext>
          </c:extLst>
        </c:ser>
        <c:dLbls>
          <c:showLegendKey val="0"/>
          <c:showVal val="0"/>
          <c:showCatName val="0"/>
          <c:showSerName val="0"/>
          <c:showPercent val="0"/>
          <c:showBubbleSize val="0"/>
        </c:dLbls>
        <c:gapWidth val="150"/>
        <c:axId val="643048872"/>
        <c:axId val="643049264"/>
      </c:barChart>
      <c:catAx>
        <c:axId val="643048872"/>
        <c:scaling>
          <c:orientation val="minMax"/>
        </c:scaling>
        <c:delete val="0"/>
        <c:axPos val="b"/>
        <c:numFmt formatCode="General" sourceLinked="0"/>
        <c:majorTickMark val="out"/>
        <c:minorTickMark val="none"/>
        <c:tickLblPos val="nextTo"/>
        <c:txPr>
          <a:bodyPr/>
          <a:lstStyle/>
          <a:p>
            <a:pPr>
              <a:defRPr b="1"/>
            </a:pPr>
            <a:endParaRPr lang="en-US"/>
          </a:p>
        </c:txPr>
        <c:crossAx val="643049264"/>
        <c:crosses val="autoZero"/>
        <c:auto val="1"/>
        <c:lblAlgn val="ctr"/>
        <c:lblOffset val="100"/>
        <c:noMultiLvlLbl val="0"/>
      </c:catAx>
      <c:valAx>
        <c:axId val="643049264"/>
        <c:scaling>
          <c:orientation val="minMax"/>
        </c:scaling>
        <c:delete val="1"/>
        <c:axPos val="l"/>
        <c:numFmt formatCode="0.00%" sourceLinked="1"/>
        <c:majorTickMark val="out"/>
        <c:minorTickMark val="none"/>
        <c:tickLblPos val="none"/>
        <c:crossAx val="643048872"/>
        <c:crosses val="autoZero"/>
        <c:crossBetween val="between"/>
      </c:valAx>
    </c:plotArea>
    <c:legend>
      <c:legendPos val="r"/>
      <c:overlay val="0"/>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37701537307835"/>
          <c:y val="3.5859811495983163E-2"/>
          <c:w val="0.46971822272215985"/>
          <c:h val="0.9282803770080339"/>
        </c:manualLayout>
      </c:layout>
      <c:barChart>
        <c:barDir val="bar"/>
        <c:grouping val="clustered"/>
        <c:varyColors val="0"/>
        <c:ser>
          <c:idx val="0"/>
          <c:order val="0"/>
          <c:tx>
            <c:v>Premios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5.5555555555555552E-2</c:v>
              </c:pt>
              <c:pt idx="2">
                <c:v>0</c:v>
              </c:pt>
            </c:numLit>
          </c:val>
          <c:extLst>
            <c:ext xmlns:c16="http://schemas.microsoft.com/office/drawing/2014/chart" uri="{C3380CC4-5D6E-409C-BE32-E72D297353CC}">
              <c16:uniqueId val="{00000000-21A0-4B0B-A63B-C81C493D8B96}"/>
            </c:ext>
          </c:extLst>
        </c:ser>
        <c:ser>
          <c:idx val="1"/>
          <c:order val="1"/>
          <c:tx>
            <c:v>Becas para capacitación</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2.4096385542168676E-2</c:v>
              </c:pt>
              <c:pt idx="1">
                <c:v>2.7777777777777776E-2</c:v>
              </c:pt>
              <c:pt idx="2">
                <c:v>0</c:v>
              </c:pt>
            </c:numLit>
          </c:val>
          <c:extLst>
            <c:ext xmlns:c16="http://schemas.microsoft.com/office/drawing/2014/chart" uri="{C3380CC4-5D6E-409C-BE32-E72D297353CC}">
              <c16:uniqueId val="{00000001-21A0-4B0B-A63B-C81C493D8B96}"/>
            </c:ext>
          </c:extLst>
        </c:ser>
        <c:ser>
          <c:idx val="2"/>
          <c:order val="2"/>
          <c:tx>
            <c:v>Condecoraciones/Menciones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1.2048192771084338E-2</c:v>
              </c:pt>
              <c:pt idx="1">
                <c:v>5.5555555555555552E-2</c:v>
              </c:pt>
              <c:pt idx="2">
                <c:v>0</c:v>
              </c:pt>
            </c:numLit>
          </c:val>
          <c:extLst>
            <c:ext xmlns:c16="http://schemas.microsoft.com/office/drawing/2014/chart" uri="{C3380CC4-5D6E-409C-BE32-E72D297353CC}">
              <c16:uniqueId val="{00000002-21A0-4B0B-A63B-C81C493D8B96}"/>
            </c:ext>
          </c:extLst>
        </c:ser>
        <c:ser>
          <c:idx val="3"/>
          <c:order val="3"/>
          <c:tx>
            <c:v>Ninguno</c:v>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0.45783132530120479</c:v>
              </c:pt>
              <c:pt idx="1">
                <c:v>0.63888888888888884</c:v>
              </c:pt>
              <c:pt idx="2">
                <c:v>0</c:v>
              </c:pt>
            </c:numLit>
          </c:val>
          <c:extLst>
            <c:ext xmlns:c16="http://schemas.microsoft.com/office/drawing/2014/chart" uri="{C3380CC4-5D6E-409C-BE32-E72D297353CC}">
              <c16:uniqueId val="{00000003-21A0-4B0B-A63B-C81C493D8B96}"/>
            </c:ext>
          </c:extLst>
        </c:ser>
        <c:ser>
          <c:idx val="4"/>
          <c:order val="4"/>
          <c:tx>
            <c:v>Otras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2.4096385542168676E-2</c:v>
              </c:pt>
              <c:pt idx="1">
                <c:v>0</c:v>
              </c:pt>
              <c:pt idx="2">
                <c:v>0</c:v>
              </c:pt>
            </c:numLit>
          </c:val>
          <c:extLst>
            <c:ext xmlns:c16="http://schemas.microsoft.com/office/drawing/2014/chart" uri="{C3380CC4-5D6E-409C-BE32-E72D297353CC}">
              <c16:uniqueId val="{00000004-21A0-4B0B-A63B-C81C493D8B96}"/>
            </c:ext>
          </c:extLst>
        </c:ser>
        <c:dLbls>
          <c:showLegendKey val="0"/>
          <c:showVal val="0"/>
          <c:showCatName val="0"/>
          <c:showSerName val="0"/>
          <c:showPercent val="0"/>
          <c:showBubbleSize val="0"/>
        </c:dLbls>
        <c:gapWidth val="150"/>
        <c:axId val="643050832"/>
        <c:axId val="643051224"/>
      </c:barChart>
      <c:catAx>
        <c:axId val="643050832"/>
        <c:scaling>
          <c:orientation val="minMax"/>
        </c:scaling>
        <c:delete val="0"/>
        <c:axPos val="l"/>
        <c:numFmt formatCode="General" sourceLinked="0"/>
        <c:majorTickMark val="out"/>
        <c:minorTickMark val="none"/>
        <c:tickLblPos val="nextTo"/>
        <c:txPr>
          <a:bodyPr/>
          <a:lstStyle/>
          <a:p>
            <a:pPr>
              <a:defRPr sz="1200" b="1"/>
            </a:pPr>
            <a:endParaRPr lang="en-US"/>
          </a:p>
        </c:txPr>
        <c:crossAx val="643051224"/>
        <c:crosses val="autoZero"/>
        <c:auto val="1"/>
        <c:lblAlgn val="ctr"/>
        <c:lblOffset val="100"/>
        <c:noMultiLvlLbl val="0"/>
      </c:catAx>
      <c:valAx>
        <c:axId val="643051224"/>
        <c:scaling>
          <c:orientation val="minMax"/>
        </c:scaling>
        <c:delete val="1"/>
        <c:axPos val="b"/>
        <c:numFmt formatCode="0.00%" sourceLinked="1"/>
        <c:majorTickMark val="out"/>
        <c:minorTickMark val="none"/>
        <c:tickLblPos val="none"/>
        <c:crossAx val="643050832"/>
        <c:crosses val="autoZero"/>
        <c:crossBetween val="between"/>
      </c:valAx>
    </c:plotArea>
    <c:legend>
      <c:legendPos val="r"/>
      <c:layout>
        <c:manualLayout>
          <c:xMode val="edge"/>
          <c:yMode val="edge"/>
          <c:x val="0.61622967447794164"/>
          <c:y val="0.15085848643919608"/>
          <c:w val="0.36783407054197931"/>
          <c:h val="0.6982830271216095"/>
        </c:manualLayout>
      </c:layout>
      <c:overlay val="0"/>
      <c:txPr>
        <a:bodyPr/>
        <a:lstStyle/>
        <a:p>
          <a:pPr>
            <a:defRPr sz="1100" b="1"/>
          </a:pPr>
          <a:endParaRPr lang="en-US"/>
        </a:p>
      </c:txPr>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133525456292032E-2"/>
          <c:y val="0.14814814814814864"/>
          <c:w val="0.94867533489149825"/>
          <c:h val="0.69721201516477105"/>
        </c:manualLayout>
      </c:layout>
      <c:barChart>
        <c:barDir val="col"/>
        <c:grouping val="clustered"/>
        <c:varyColors val="0"/>
        <c:ser>
          <c:idx val="0"/>
          <c:order val="0"/>
          <c:tx>
            <c:v>Si</c:v>
          </c:tx>
          <c:invertIfNegative val="0"/>
          <c:dLbls>
            <c:spPr>
              <a:noFill/>
              <a:ln>
                <a:noFill/>
              </a:ln>
              <a:effectLst/>
            </c:spPr>
            <c:txPr>
              <a:bodyPr/>
              <a:lstStyle/>
              <a:p>
                <a:pPr>
                  <a:defRPr b="1"/>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0.33861671469740634</c:v>
              </c:pt>
              <c:pt idx="1">
                <c:v>0.30120481927710846</c:v>
              </c:pt>
              <c:pt idx="2">
                <c:v>0.3888888888888889</c:v>
              </c:pt>
              <c:pt idx="3">
                <c:v>0.5714285714285714</c:v>
              </c:pt>
            </c:numLit>
          </c:val>
          <c:extLst>
            <c:ext xmlns:c16="http://schemas.microsoft.com/office/drawing/2014/chart" uri="{C3380CC4-5D6E-409C-BE32-E72D297353CC}">
              <c16:uniqueId val="{00000000-8362-4A5B-A56B-B90F7443F2B0}"/>
            </c:ext>
          </c:extLst>
        </c:ser>
        <c:ser>
          <c:idx val="1"/>
          <c:order val="1"/>
          <c:tx>
            <c:v>No</c:v>
          </c:tx>
          <c:invertIfNegative val="0"/>
          <c:dLbls>
            <c:spPr>
              <a:noFill/>
              <a:ln>
                <a:noFill/>
              </a:ln>
              <a:effectLst/>
            </c:spPr>
            <c:txPr>
              <a:bodyPr/>
              <a:lstStyle/>
              <a:p>
                <a:pPr>
                  <a:defRPr b="1"/>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0.27521613832853026</c:v>
              </c:pt>
              <c:pt idx="1">
                <c:v>0.19277108433734941</c:v>
              </c:pt>
              <c:pt idx="2">
                <c:v>0.41666666666666669</c:v>
              </c:pt>
              <c:pt idx="3">
                <c:v>0.35714285714285715</c:v>
              </c:pt>
            </c:numLit>
          </c:val>
          <c:extLst>
            <c:ext xmlns:c16="http://schemas.microsoft.com/office/drawing/2014/chart" uri="{C3380CC4-5D6E-409C-BE32-E72D297353CC}">
              <c16:uniqueId val="{00000001-8362-4A5B-A56B-B90F7443F2B0}"/>
            </c:ext>
          </c:extLst>
        </c:ser>
        <c:dLbls>
          <c:showLegendKey val="0"/>
          <c:showVal val="0"/>
          <c:showCatName val="0"/>
          <c:showSerName val="0"/>
          <c:showPercent val="0"/>
          <c:showBubbleSize val="0"/>
        </c:dLbls>
        <c:gapWidth val="150"/>
        <c:axId val="643052008"/>
        <c:axId val="643052400"/>
      </c:barChart>
      <c:catAx>
        <c:axId val="643052008"/>
        <c:scaling>
          <c:orientation val="minMax"/>
        </c:scaling>
        <c:delete val="0"/>
        <c:axPos val="b"/>
        <c:numFmt formatCode="General" sourceLinked="0"/>
        <c:majorTickMark val="out"/>
        <c:minorTickMark val="none"/>
        <c:tickLblPos val="nextTo"/>
        <c:txPr>
          <a:bodyPr/>
          <a:lstStyle/>
          <a:p>
            <a:pPr>
              <a:defRPr b="1"/>
            </a:pPr>
            <a:endParaRPr lang="en-US"/>
          </a:p>
        </c:txPr>
        <c:crossAx val="643052400"/>
        <c:crosses val="autoZero"/>
        <c:auto val="1"/>
        <c:lblAlgn val="ctr"/>
        <c:lblOffset val="100"/>
        <c:noMultiLvlLbl val="0"/>
      </c:catAx>
      <c:valAx>
        <c:axId val="643052400"/>
        <c:scaling>
          <c:orientation val="minMax"/>
        </c:scaling>
        <c:delete val="1"/>
        <c:axPos val="l"/>
        <c:numFmt formatCode="0.00%" sourceLinked="1"/>
        <c:majorTickMark val="out"/>
        <c:minorTickMark val="none"/>
        <c:tickLblPos val="none"/>
        <c:crossAx val="643052008"/>
        <c:crosses val="autoZero"/>
        <c:crossBetween val="between"/>
      </c:valAx>
    </c:plotArea>
    <c:plotVisOnly val="1"/>
    <c:dispBlanksAs val="gap"/>
    <c:showDLblsOverMax val="0"/>
  </c:chart>
  <c:spPr>
    <a:noFill/>
    <a:ln>
      <a:noFill/>
    </a:ln>
  </c:spPr>
  <c:printSettings>
    <c:headerFooter/>
    <c:pageMargins b="0.750000000000002" l="0.70000000000000062" r="0.70000000000000062" t="0.750000000000002"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79655712050079"/>
          <c:y val="1.1574074074074073E-2"/>
          <c:w val="0.66040688575899842"/>
          <c:h val="0.97685185185185264"/>
        </c:manualLayout>
      </c:layout>
      <c:pieChart>
        <c:varyColors val="1"/>
        <c:ser>
          <c:idx val="0"/>
          <c:order val="0"/>
          <c:dPt>
            <c:idx val="1"/>
            <c:bubble3D val="0"/>
            <c:explosion val="5"/>
            <c:extLst>
              <c:ext xmlns:c16="http://schemas.microsoft.com/office/drawing/2014/chart" uri="{C3380CC4-5D6E-409C-BE32-E72D297353CC}">
                <c16:uniqueId val="{00000001-CBD5-42C2-B55B-53B902794594}"/>
              </c:ext>
            </c:extLst>
          </c:dPt>
          <c:dLbls>
            <c:dLbl>
              <c:idx val="0"/>
              <c:layout>
                <c:manualLayout>
                  <c:x val="-0.26666247704952484"/>
                  <c:y val="-0.10704250510352871"/>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CBD5-42C2-B55B-53B902794594}"/>
                </c:ext>
              </c:extLst>
            </c:dLbl>
            <c:dLbl>
              <c:idx val="1"/>
              <c:layout>
                <c:manualLayout>
                  <c:x val="0.20797481300752901"/>
                  <c:y val="0.10431175269757947"/>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CBD5-42C2-B55B-53B902794594}"/>
                </c:ext>
              </c:extLst>
            </c:dLbl>
            <c:spPr>
              <a:noFill/>
              <a:ln>
                <a:noFill/>
              </a:ln>
              <a:effectLst/>
            </c:spPr>
            <c:txPr>
              <a:bodyPr/>
              <a:lstStyle/>
              <a:p>
                <a:pPr>
                  <a:defRPr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n-US"/>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Lit>
              <c:ptCount val="2"/>
              <c:pt idx="0">
                <c:v>Si</c:v>
              </c:pt>
              <c:pt idx="1">
                <c:v>No</c:v>
              </c:pt>
            </c:strLit>
          </c:cat>
          <c:val>
            <c:numLit>
              <c:formatCode>0.00%</c:formatCode>
              <c:ptCount val="2"/>
              <c:pt idx="0">
                <c:v>0.34099153567110035</c:v>
              </c:pt>
              <c:pt idx="1">
                <c:v>0.27448609431680776</c:v>
              </c:pt>
            </c:numLit>
          </c:val>
          <c:extLst>
            <c:ext xmlns:c16="http://schemas.microsoft.com/office/drawing/2014/chart" uri="{C3380CC4-5D6E-409C-BE32-E72D297353CC}">
              <c16:uniqueId val="{00000003-CBD5-42C2-B55B-53B902794594}"/>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013821057177997E-2"/>
          <c:y val="2.8333813645642646E-2"/>
          <c:w val="0.85622671849563103"/>
          <c:h val="0.96908152454135188"/>
        </c:manualLayout>
      </c:layout>
      <c:pieChart>
        <c:varyColors val="1"/>
        <c:ser>
          <c:idx val="0"/>
          <c:order val="0"/>
          <c:explosion val="25"/>
          <c:dPt>
            <c:idx val="0"/>
            <c:bubble3D val="0"/>
            <c:explosion val="0"/>
            <c:extLst>
              <c:ext xmlns:c16="http://schemas.microsoft.com/office/drawing/2014/chart" uri="{C3380CC4-5D6E-409C-BE32-E72D297353CC}">
                <c16:uniqueId val="{00000001-D064-4C9A-88F0-CB08D346E22D}"/>
              </c:ext>
            </c:extLst>
          </c:dPt>
          <c:dPt>
            <c:idx val="1"/>
            <c:bubble3D val="0"/>
            <c:explosion val="11"/>
            <c:extLst>
              <c:ext xmlns:c16="http://schemas.microsoft.com/office/drawing/2014/chart" uri="{C3380CC4-5D6E-409C-BE32-E72D297353CC}">
                <c16:uniqueId val="{00000003-D064-4C9A-88F0-CB08D346E22D}"/>
              </c:ext>
            </c:extLst>
          </c:dPt>
          <c:dLbls>
            <c:dLbl>
              <c:idx val="0"/>
              <c:layout>
                <c:manualLayout>
                  <c:x val="-0.13493775258964796"/>
                  <c:y val="-0.11789487071343639"/>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204145963157112"/>
                      <c:h val="0.26793010018744584"/>
                    </c:manualLayout>
                  </c15:layout>
                </c:ext>
                <c:ext xmlns:c16="http://schemas.microsoft.com/office/drawing/2014/chart" uri="{C3380CC4-5D6E-409C-BE32-E72D297353CC}">
                  <c16:uniqueId val="{00000001-D064-4C9A-88F0-CB08D346E22D}"/>
                </c:ext>
              </c:extLst>
            </c:dLbl>
            <c:dLbl>
              <c:idx val="1"/>
              <c:layout>
                <c:manualLayout>
                  <c:x val="0.29023626317464707"/>
                  <c:y val="3.1438745649731398E-2"/>
                </c:manualLayout>
              </c:layout>
              <c:tx>
                <c:rich>
                  <a:bodyPr/>
                  <a:lstStyle/>
                  <a:p>
                    <a:pPr>
                      <a:defRPr sz="1300" b="1" cap="none" spc="50">
                        <a:ln w="0"/>
                        <a:solidFill>
                          <a:schemeClr val="bg1"/>
                        </a:solidFill>
                        <a:effectLst>
                          <a:innerShdw blurRad="63500" dist="50800" dir="13500000">
                            <a:srgbClr val="000000">
                              <a:alpha val="50000"/>
                            </a:srgbClr>
                          </a:innerShdw>
                        </a:effectLst>
                      </a:defRPr>
                    </a:pPr>
                    <a:fld id="{0D2DEC74-6BB3-4FC4-B192-1D89E2AE3AF5}" type="CATEGORYNAME">
                      <a:rPr lang="en-US" sz="1300" b="1" cap="none" spc="50">
                        <a:ln w="0"/>
                        <a:solidFill>
                          <a:schemeClr val="bg1"/>
                        </a:solidFill>
                        <a:effectLst>
                          <a:innerShdw blurRad="63500" dist="50800" dir="13500000">
                            <a:srgbClr val="000000">
                              <a:alpha val="50000"/>
                            </a:srgbClr>
                          </a:innerShdw>
                        </a:effectLst>
                      </a:rPr>
                      <a:pPr>
                        <a:defRPr sz="1300" b="1" cap="none" spc="50">
                          <a:ln w="0"/>
                          <a:solidFill>
                            <a:schemeClr val="bg1"/>
                          </a:solidFill>
                          <a:effectLst>
                            <a:innerShdw blurRad="63500" dist="50800" dir="13500000">
                              <a:srgbClr val="000000">
                                <a:alpha val="50000"/>
                              </a:srgbClr>
                            </a:innerShdw>
                          </a:effectLst>
                        </a:defRPr>
                      </a:pPr>
                      <a:t>[NOMBRE DE CATEGORÍA]</a:t>
                    </a:fld>
                    <a:r>
                      <a:rPr lang="en-US" sz="1300" b="1" cap="none" spc="50" baseline="0">
                        <a:ln w="0"/>
                        <a:solidFill>
                          <a:schemeClr val="bg1"/>
                        </a:solidFill>
                        <a:effectLst>
                          <a:innerShdw blurRad="63500" dist="50800" dir="13500000">
                            <a:srgbClr val="000000">
                              <a:alpha val="50000"/>
                            </a:srgbClr>
                          </a:innerShdw>
                        </a:effectLst>
                      </a:rPr>
                      <a:t>
</a:t>
                    </a:r>
                    <a:fld id="{9C3531DF-B6CC-45F6-AB2A-2F81BCC67A17}" type="VALUE">
                      <a:rPr lang="en-US" sz="1300" b="1" cap="none" spc="50" baseline="0">
                        <a:ln w="0"/>
                        <a:solidFill>
                          <a:schemeClr val="bg1"/>
                        </a:solidFill>
                        <a:effectLst>
                          <a:innerShdw blurRad="63500" dist="50800" dir="13500000">
                            <a:srgbClr val="000000">
                              <a:alpha val="50000"/>
                            </a:srgbClr>
                          </a:innerShdw>
                        </a:effectLst>
                      </a:rPr>
                      <a:pPr>
                        <a:defRPr sz="1300" b="1" cap="none" spc="50">
                          <a:ln w="0"/>
                          <a:solidFill>
                            <a:schemeClr val="bg1"/>
                          </a:solidFill>
                          <a:effectLst>
                            <a:innerShdw blurRad="63500" dist="50800" dir="13500000">
                              <a:srgbClr val="000000">
                                <a:alpha val="50000"/>
                              </a:srgbClr>
                            </a:innerShdw>
                          </a:effectLst>
                        </a:defRPr>
                      </a:pPr>
                      <a:t>[VALOR]</a:t>
                    </a:fld>
                    <a:endParaRPr lang="en-US" sz="1300" b="1" cap="none" spc="50" baseline="0">
                      <a:ln w="0"/>
                      <a:solidFill>
                        <a:schemeClr val="bg1"/>
                      </a:solidFill>
                      <a:effectLst>
                        <a:innerShdw blurRad="63500" dist="50800" dir="13500000">
                          <a:srgbClr val="000000">
                            <a:alpha val="50000"/>
                          </a:srgbClr>
                        </a:innerShdw>
                      </a:effectLst>
                    </a:endParaRPr>
                  </a:p>
                </c:rich>
              </c:tx>
              <c:spPr>
                <a:noFill/>
                <a:ln>
                  <a:noFill/>
                </a:ln>
                <a:effectLst/>
              </c:spPr>
              <c:showLegendKey val="0"/>
              <c:showVal val="1"/>
              <c:showCatName val="1"/>
              <c:showSerName val="0"/>
              <c:showPercent val="0"/>
              <c:showBubbleSize val="0"/>
              <c:separator>
</c:separator>
              <c:extLst>
                <c:ext xmlns:c15="http://schemas.microsoft.com/office/drawing/2012/chart" uri="{CE6537A1-D6FC-4f65-9D91-7224C49458BB}">
                  <c15:layout>
                    <c:manualLayout>
                      <c:w val="0.32511863071424185"/>
                      <c:h val="0.22572619714972653"/>
                    </c:manualLayout>
                  </c15:layout>
                  <c15:dlblFieldTable/>
                  <c15:showDataLabelsRange val="0"/>
                </c:ext>
                <c:ext xmlns:c16="http://schemas.microsoft.com/office/drawing/2014/chart" uri="{C3380CC4-5D6E-409C-BE32-E72D297353CC}">
                  <c16:uniqueId val="{00000003-D064-4C9A-88F0-CB08D346E22D}"/>
                </c:ext>
              </c:extLst>
            </c:dLbl>
            <c:spPr>
              <a:noFill/>
              <a:ln>
                <a:noFill/>
              </a:ln>
              <a:effectLst/>
            </c:spPr>
            <c:txPr>
              <a:bodyPr/>
              <a:lstStyle/>
              <a:p>
                <a:pPr>
                  <a:defRPr sz="1300" b="1" cap="none" spc="0">
                    <a:ln w="0"/>
                    <a:solidFill>
                      <a:schemeClr val="bg1"/>
                    </a:solidFill>
                    <a:effectLst>
                      <a:outerShdw blurRad="38100" dist="19050" dir="2700000" algn="tl" rotWithShape="0">
                        <a:schemeClr val="dk1">
                          <a:alpha val="40000"/>
                        </a:schemeClr>
                      </a:outerShdw>
                    </a:effectLst>
                  </a:defRPr>
                </a:pPr>
                <a:endParaRPr lang="en-US"/>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Lit>
              <c:ptCount val="2"/>
              <c:pt idx="0">
                <c:v>Masculino</c:v>
              </c:pt>
              <c:pt idx="1">
                <c:v>Femenino</c:v>
              </c:pt>
            </c:strLit>
          </c:cat>
          <c:val>
            <c:numLit>
              <c:formatCode>0.00%</c:formatCode>
              <c:ptCount val="2"/>
              <c:pt idx="0">
                <c:v>0.5308343409915357</c:v>
              </c:pt>
              <c:pt idx="1">
                <c:v>0.46311970979443773</c:v>
              </c:pt>
            </c:numLit>
          </c:val>
          <c:extLst>
            <c:ext xmlns:c16="http://schemas.microsoft.com/office/drawing/2014/chart" uri="{C3380CC4-5D6E-409C-BE32-E72D297353CC}">
              <c16:uniqueId val="{00000004-D064-4C9A-88F0-CB08D346E22D}"/>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289561451347756E-2"/>
          <c:y val="4.858329716659433E-3"/>
          <c:w val="0.46643605721774961"/>
          <c:h val="0.99514167028334055"/>
        </c:manualLayout>
      </c:layout>
      <c:pieChart>
        <c:varyColors val="1"/>
        <c:ser>
          <c:idx val="0"/>
          <c:order val="0"/>
          <c:explosion val="25"/>
          <c:dPt>
            <c:idx val="1"/>
            <c:bubble3D val="0"/>
            <c:explosion val="0"/>
            <c:extLst>
              <c:ext xmlns:c16="http://schemas.microsoft.com/office/drawing/2014/chart" uri="{C3380CC4-5D6E-409C-BE32-E72D297353CC}">
                <c16:uniqueId val="{00000001-0480-4D36-B222-39218DC50BF1}"/>
              </c:ext>
            </c:extLst>
          </c:dPt>
          <c:dLbls>
            <c:dLbl>
              <c:idx val="0"/>
              <c:layout>
                <c:manualLayout>
                  <c:x val="5.9508129806637687E-2"/>
                  <c:y val="-0.14687694565009429"/>
                </c:manualLayout>
              </c:layou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480-4D36-B222-39218DC50BF1}"/>
                </c:ext>
              </c:extLst>
            </c:dLbl>
            <c:dLbl>
              <c:idx val="1"/>
              <c:layout>
                <c:manualLayout>
                  <c:x val="1.0821800216149509E-2"/>
                  <c:y val="2.8721004469035971E-2"/>
                </c:manualLayout>
              </c:layout>
              <c:spPr/>
              <c:txPr>
                <a:bodyPr/>
                <a:lstStyle/>
                <a:p>
                  <a:pPr>
                    <a:defRPr sz="1400" b="0" cap="none" spc="0">
                      <a:ln w="10541" cmpd="sng">
                        <a:solidFill>
                          <a:schemeClr val="accent2"/>
                        </a:solidFill>
                        <a:prstDash val="solid"/>
                      </a:ln>
                      <a:solidFill>
                        <a:schemeClr val="accent2"/>
                      </a:solidFill>
                      <a:effectLst/>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480-4D36-B222-39218DC50BF1}"/>
                </c:ext>
              </c:extLst>
            </c:dLbl>
            <c:dLbl>
              <c:idx val="2"/>
              <c:layout>
                <c:manualLayout>
                  <c:x val="3.6382275744943779E-2"/>
                  <c:y val="9.9453784493154559E-3"/>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0480-4D36-B222-39218DC50BF1}"/>
                </c:ext>
              </c:extLst>
            </c:dLbl>
            <c:spPr>
              <a:noFill/>
              <a:ln>
                <a:noFill/>
              </a:ln>
              <a:effectLst/>
            </c:spPr>
            <c:txPr>
              <a:bodyPr/>
              <a:lstStyle/>
              <a:p>
                <a:pPr>
                  <a:defRPr sz="1400" b="0">
                    <a:solidFill>
                      <a:schemeClr val="accent3">
                        <a:lumMod val="75000"/>
                      </a:schemeClr>
                    </a:solidFil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Lit>
              <c:ptCount val="3"/>
              <c:pt idx="0">
                <c:v>Soltero(a)</c:v>
              </c:pt>
              <c:pt idx="1">
                <c:v>Casado(a)/unión libre</c:v>
              </c:pt>
              <c:pt idx="2">
                <c:v>Otro</c:v>
              </c:pt>
            </c:strLit>
          </c:cat>
          <c:val>
            <c:numLit>
              <c:formatCode>0.00%</c:formatCode>
              <c:ptCount val="3"/>
              <c:pt idx="0">
                <c:v>0.89480048367593712</c:v>
              </c:pt>
              <c:pt idx="1">
                <c:v>9.5525997581620309E-2</c:v>
              </c:pt>
              <c:pt idx="2">
                <c:v>9.673518742442563E-3</c:v>
              </c:pt>
            </c:numLit>
          </c:val>
          <c:extLst>
            <c:ext xmlns:c16="http://schemas.microsoft.com/office/drawing/2014/chart" uri="{C3380CC4-5D6E-409C-BE32-E72D297353CC}">
              <c16:uniqueId val="{00000004-0480-4D36-B222-39218DC50BF1}"/>
            </c:ext>
          </c:extLst>
        </c:ser>
        <c:dLbls>
          <c:showLegendKey val="0"/>
          <c:showVal val="0"/>
          <c:showCatName val="0"/>
          <c:showSerName val="0"/>
          <c:showPercent val="0"/>
          <c:showBubbleSize val="0"/>
          <c:showLeaderLines val="1"/>
        </c:dLbls>
        <c:firstSliceAng val="0"/>
      </c:pieChart>
    </c:plotArea>
    <c:legend>
      <c:legendPos val="r"/>
      <c:legendEntry>
        <c:idx val="0"/>
        <c:txPr>
          <a:bodyPr/>
          <a:lstStyle/>
          <a:p>
            <a:pPr>
              <a:defRPr sz="1100" b="0" cap="none" spc="0">
                <a:ln w="10541" cmpd="sng">
                  <a:solidFill>
                    <a:schemeClr val="accent1">
                      <a:shade val="88000"/>
                      <a:satMod val="110000"/>
                    </a:schemeClr>
                  </a:solidFill>
                  <a:prstDash val="solid"/>
                </a:ln>
                <a:solidFill>
                  <a:sysClr val="windowText" lastClr="000000"/>
                </a:solidFill>
                <a:effectLst/>
              </a:defRPr>
            </a:pPr>
            <a:endParaRPr lang="en-US"/>
          </a:p>
        </c:txPr>
      </c:legendEntry>
      <c:legendEntry>
        <c:idx val="1"/>
        <c:txPr>
          <a:bodyPr/>
          <a:lstStyle/>
          <a:p>
            <a:pPr>
              <a:defRPr sz="1100" b="0" cap="none" spc="0">
                <a:ln w="10541" cmpd="sng">
                  <a:solidFill>
                    <a:schemeClr val="accent2"/>
                  </a:solidFill>
                  <a:prstDash val="solid"/>
                </a:ln>
                <a:solidFill>
                  <a:sysClr val="windowText" lastClr="000000"/>
                </a:solidFill>
                <a:effectLst/>
              </a:defRPr>
            </a:pPr>
            <a:endParaRPr lang="en-US"/>
          </a:p>
        </c:txPr>
      </c:legendEntry>
      <c:legendEntry>
        <c:idx val="2"/>
        <c:txPr>
          <a:bodyPr/>
          <a:lstStyle/>
          <a:p>
            <a:pPr>
              <a:defRPr sz="1100" b="0" cap="none" spc="0">
                <a:ln w="10541" cmpd="sng">
                  <a:solidFill>
                    <a:schemeClr val="accent3">
                      <a:lumMod val="75000"/>
                    </a:schemeClr>
                  </a:solidFill>
                  <a:prstDash val="solid"/>
                </a:ln>
                <a:solidFill>
                  <a:sysClr val="windowText" lastClr="000000"/>
                </a:solidFill>
                <a:effectLst/>
              </a:defRPr>
            </a:pPr>
            <a:endParaRPr lang="en-US"/>
          </a:p>
        </c:txPr>
      </c:legendEntry>
      <c:layout>
        <c:manualLayout>
          <c:xMode val="edge"/>
          <c:yMode val="edge"/>
          <c:x val="0.74666675524317572"/>
          <c:y val="9.4265659475495256E-2"/>
          <c:w val="0.23070305389659135"/>
          <c:h val="0.55996919304005921"/>
        </c:manualLayout>
      </c:layout>
      <c:overlay val="0"/>
      <c:txPr>
        <a:bodyPr/>
        <a:lstStyle/>
        <a:p>
          <a:pPr>
            <a:defRPr sz="1100" b="0">
              <a:solidFill>
                <a:sysClr val="windowText" lastClr="000000"/>
              </a:solidFill>
            </a:defRPr>
          </a:pPr>
          <a:endParaRPr lang="en-US"/>
        </a:p>
      </c:txPr>
    </c:legend>
    <c:plotVisOnly val="1"/>
    <c:dispBlanksAs val="zero"/>
    <c:showDLblsOverMax val="0"/>
  </c:chart>
  <c:spPr>
    <a:ln>
      <a:noFill/>
    </a:ln>
  </c:spPr>
  <c:printSettings>
    <c:headerFooter/>
    <c:pageMargins b="0.750000000000002" l="0.70000000000000062" r="0.70000000000000062" t="0.750000000000002" header="0.30000000000000032" footer="0.30000000000000032"/>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24135420289133"/>
          <c:y val="4.2267050912584064E-2"/>
          <c:w val="0.63793725781211263"/>
          <c:h val="0.91546589817483193"/>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9"/>
              <c:pt idx="0">
                <c:v>Especialización</c:v>
              </c:pt>
              <c:pt idx="1">
                <c:v>Maestría</c:v>
              </c:pt>
              <c:pt idx="2">
                <c:v>Diplomados </c:v>
              </c:pt>
              <c:pt idx="3">
                <c:v>Seminarios/Cursos </c:v>
              </c:pt>
              <c:pt idx="4">
                <c:v>Estudios Técnicos </c:v>
              </c:pt>
              <c:pt idx="5">
                <c:v>Doctorado</c:v>
              </c:pt>
              <c:pt idx="6">
                <c:v>Tecnológicos </c:v>
              </c:pt>
              <c:pt idx="7">
                <c:v>Universitarios</c:v>
              </c:pt>
              <c:pt idx="8">
                <c:v>Sin respuesta</c:v>
              </c:pt>
            </c:strLit>
          </c:cat>
          <c:val>
            <c:numLit>
              <c:formatCode>0.00%</c:formatCode>
              <c:ptCount val="9"/>
              <c:pt idx="0">
                <c:v>0.8534031413612565</c:v>
              </c:pt>
              <c:pt idx="1">
                <c:v>0.10209424083769633</c:v>
              </c:pt>
              <c:pt idx="2">
                <c:v>7.8534031413612562E-3</c:v>
              </c:pt>
              <c:pt idx="3">
                <c:v>2.617801047120419E-3</c:v>
              </c:pt>
              <c:pt idx="4">
                <c:v>0</c:v>
              </c:pt>
              <c:pt idx="5">
                <c:v>7.8534031413612562E-3</c:v>
              </c:pt>
              <c:pt idx="6">
                <c:v>0</c:v>
              </c:pt>
              <c:pt idx="7">
                <c:v>1.3089005235602094E-2</c:v>
              </c:pt>
              <c:pt idx="8">
                <c:v>0.1099476439790576</c:v>
              </c:pt>
            </c:numLit>
          </c:val>
          <c:extLst>
            <c:ext xmlns:c16="http://schemas.microsoft.com/office/drawing/2014/chart" uri="{C3380CC4-5D6E-409C-BE32-E72D297353CC}">
              <c16:uniqueId val="{00000000-A092-4559-81C4-A21D0AB3AE7C}"/>
            </c:ext>
          </c:extLst>
        </c:ser>
        <c:dLbls>
          <c:showLegendKey val="0"/>
          <c:showVal val="0"/>
          <c:showCatName val="0"/>
          <c:showSerName val="0"/>
          <c:showPercent val="0"/>
          <c:showBubbleSize val="0"/>
        </c:dLbls>
        <c:gapWidth val="150"/>
        <c:axId val="643034760"/>
        <c:axId val="643035152"/>
      </c:barChart>
      <c:catAx>
        <c:axId val="643034760"/>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en-US"/>
          </a:p>
        </c:txPr>
        <c:crossAx val="643035152"/>
        <c:crosses val="autoZero"/>
        <c:auto val="1"/>
        <c:lblAlgn val="ctr"/>
        <c:lblOffset val="100"/>
        <c:noMultiLvlLbl val="0"/>
      </c:catAx>
      <c:valAx>
        <c:axId val="643035152"/>
        <c:scaling>
          <c:orientation val="minMax"/>
        </c:scaling>
        <c:delete val="1"/>
        <c:axPos val="b"/>
        <c:numFmt formatCode="0.00%" sourceLinked="1"/>
        <c:majorTickMark val="out"/>
        <c:minorTickMark val="none"/>
        <c:tickLblPos val="none"/>
        <c:crossAx val="643034760"/>
        <c:crosses val="autoZero"/>
        <c:crossBetween val="between"/>
      </c:valAx>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n-US"/>
    </a:p>
  </c:txPr>
  <c:printSettings>
    <c:headerFooter/>
    <c:pageMargins b="0.75000000000000233" l="0.70000000000000062" r="0.70000000000000062" t="0.75000000000000233"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61166547318707465"/>
          <c:y val="5.0925925925925923E-2"/>
          <c:w val="0.3566570538272148"/>
          <c:h val="0.89814814814814814"/>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9"/>
              <c:pt idx="0">
                <c:v>No estar seguro si la idea pueda  convertirse en un negocio exitoso</c:v>
              </c:pt>
              <c:pt idx="1">
                <c:v>Falta de recursos económicos propios </c:v>
              </c:pt>
              <c:pt idx="2">
                <c:v>No poder encontrar socios de confianza </c:v>
              </c:pt>
              <c:pt idx="3">
                <c:v>No tener conocimientos para la creación  de una empresa </c:v>
              </c:pt>
              <c:pt idx="4">
                <c:v>Difícil acceso a las entidades financieras </c:v>
              </c:pt>
              <c:pt idx="5">
                <c:v>Falta de apoyo del gobierno</c:v>
              </c:pt>
              <c:pt idx="6">
                <c:v>La costumbre de tener un salario fijo </c:v>
              </c:pt>
              <c:pt idx="7">
                <c:v>Temor para asumir el riesgo</c:v>
              </c:pt>
              <c:pt idx="8">
                <c:v>Otros</c:v>
              </c:pt>
            </c:strLit>
          </c:cat>
          <c:val>
            <c:numLit>
              <c:formatCode>0.00%</c:formatCode>
              <c:ptCount val="9"/>
              <c:pt idx="0">
                <c:v>4.4740024183796856E-2</c:v>
              </c:pt>
              <c:pt idx="1">
                <c:v>5.8041112454655382E-2</c:v>
              </c:pt>
              <c:pt idx="2">
                <c:v>6.0459492140266021E-3</c:v>
              </c:pt>
              <c:pt idx="3">
                <c:v>3.3857315598548973E-2</c:v>
              </c:pt>
              <c:pt idx="4">
                <c:v>3.6275695284159614E-3</c:v>
              </c:pt>
              <c:pt idx="5">
                <c:v>2.7811366384522369E-2</c:v>
              </c:pt>
              <c:pt idx="6">
                <c:v>3.6275695284159614E-3</c:v>
              </c:pt>
              <c:pt idx="7">
                <c:v>7.7388149939540504E-2</c:v>
              </c:pt>
              <c:pt idx="8">
                <c:v>6.8923821039903271E-2</c:v>
              </c:pt>
            </c:numLit>
          </c:val>
          <c:extLst>
            <c:ext xmlns:c16="http://schemas.microsoft.com/office/drawing/2014/chart" uri="{C3380CC4-5D6E-409C-BE32-E72D297353CC}">
              <c16:uniqueId val="{00000000-C849-4B77-9656-C8862E721989}"/>
            </c:ext>
          </c:extLst>
        </c:ser>
        <c:dLbls>
          <c:showLegendKey val="0"/>
          <c:showVal val="0"/>
          <c:showCatName val="0"/>
          <c:showSerName val="0"/>
          <c:showPercent val="0"/>
          <c:showBubbleSize val="0"/>
        </c:dLbls>
        <c:gapWidth val="150"/>
        <c:axId val="643054752"/>
        <c:axId val="643055144"/>
      </c:barChart>
      <c:catAx>
        <c:axId val="643054752"/>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643055144"/>
        <c:crosses val="autoZero"/>
        <c:auto val="1"/>
        <c:lblAlgn val="ctr"/>
        <c:lblOffset val="100"/>
        <c:noMultiLvlLbl val="0"/>
      </c:catAx>
      <c:valAx>
        <c:axId val="643055144"/>
        <c:scaling>
          <c:orientation val="minMax"/>
        </c:scaling>
        <c:delete val="1"/>
        <c:axPos val="b"/>
        <c:numFmt formatCode="0.00%" sourceLinked="1"/>
        <c:majorTickMark val="out"/>
        <c:minorTickMark val="none"/>
        <c:tickLblPos val="none"/>
        <c:crossAx val="643054752"/>
        <c:crosses val="autoZero"/>
        <c:crossBetween val="between"/>
      </c:valAx>
      <c:spPr>
        <a:noFill/>
        <a:ln w="25400">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0000000000002" l="0.70000000000000062" r="0.70000000000000062" t="0.750000000000002"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No estar seguro si la idea pueda  convertirse en un negocio exitoso</c:v>
          </c:tx>
          <c:invertIfNegative val="0"/>
          <c:dLbls>
            <c:spPr>
              <a:noFill/>
              <a:ln>
                <a:noFill/>
              </a:ln>
              <a:effectLst/>
            </c:spPr>
            <c:txPr>
              <a:bodyPr/>
              <a:lstStyle/>
              <a:p>
                <a:pPr>
                  <a:defRPr>
                    <a:ln>
                      <a:solidFill>
                        <a:schemeClr val="tx2">
                          <a:lumMod val="60000"/>
                          <a:lumOff val="40000"/>
                        </a:schemeClr>
                      </a:solidFill>
                    </a:ln>
                    <a:solidFill>
                      <a:schemeClr val="accent1">
                        <a:lumMod val="75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2.7377521613832854E-2</c:v>
              </c:pt>
              <c:pt idx="1">
                <c:v>9.6385542168674704E-2</c:v>
              </c:pt>
              <c:pt idx="2">
                <c:v>0.1388888888888889</c:v>
              </c:pt>
              <c:pt idx="3">
                <c:v>0.35714285714285715</c:v>
              </c:pt>
            </c:numLit>
          </c:val>
          <c:extLst>
            <c:ext xmlns:c16="http://schemas.microsoft.com/office/drawing/2014/chart" uri="{C3380CC4-5D6E-409C-BE32-E72D297353CC}">
              <c16:uniqueId val="{00000000-3AEF-4D1B-BB63-037F5D111E3C}"/>
            </c:ext>
          </c:extLst>
        </c:ser>
        <c:ser>
          <c:idx val="1"/>
          <c:order val="1"/>
          <c:tx>
            <c:v>Falta de recursos económicos propios </c:v>
          </c:tx>
          <c:invertIfNegative val="0"/>
          <c:dLbls>
            <c:spPr>
              <a:noFill/>
              <a:ln>
                <a:noFill/>
              </a:ln>
              <a:effectLst/>
            </c:spPr>
            <c:txPr>
              <a:bodyPr/>
              <a:lstStyle/>
              <a:p>
                <a:pPr>
                  <a:defRPr b="1">
                    <a:ln>
                      <a:noFill/>
                    </a:ln>
                    <a:solidFill>
                      <a:schemeClr val="accent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5.0432276657060522E-2</c:v>
              </c:pt>
              <c:pt idx="1">
                <c:v>8.4337349397590355E-2</c:v>
              </c:pt>
              <c:pt idx="2">
                <c:v>0.16666666666666666</c:v>
              </c:pt>
              <c:pt idx="3">
                <c:v>0</c:v>
              </c:pt>
            </c:numLit>
          </c:val>
          <c:extLst>
            <c:ext xmlns:c16="http://schemas.microsoft.com/office/drawing/2014/chart" uri="{C3380CC4-5D6E-409C-BE32-E72D297353CC}">
              <c16:uniqueId val="{00000001-3AEF-4D1B-BB63-037F5D111E3C}"/>
            </c:ext>
          </c:extLst>
        </c:ser>
        <c:ser>
          <c:idx val="2"/>
          <c:order val="2"/>
          <c:tx>
            <c:v>No poder encontrar socios de confianza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4.3227665706051877E-3</c:v>
              </c:pt>
              <c:pt idx="1">
                <c:v>2.4096385542168676E-2</c:v>
              </c:pt>
              <c:pt idx="2">
                <c:v>0</c:v>
              </c:pt>
              <c:pt idx="3">
                <c:v>0</c:v>
              </c:pt>
            </c:numLit>
          </c:val>
          <c:extLst>
            <c:ext xmlns:c16="http://schemas.microsoft.com/office/drawing/2014/chart" uri="{C3380CC4-5D6E-409C-BE32-E72D297353CC}">
              <c16:uniqueId val="{00000002-3AEF-4D1B-BB63-037F5D111E3C}"/>
            </c:ext>
          </c:extLst>
        </c:ser>
        <c:ser>
          <c:idx val="3"/>
          <c:order val="3"/>
          <c:tx>
            <c:v>No tener conocimientos para la creación  de una empresa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2.3054755043227664E-2</c:v>
              </c:pt>
              <c:pt idx="1">
                <c:v>0.10843373493975904</c:v>
              </c:pt>
              <c:pt idx="2">
                <c:v>8.3333333333333329E-2</c:v>
              </c:pt>
              <c:pt idx="3">
                <c:v>0</c:v>
              </c:pt>
            </c:numLit>
          </c:val>
          <c:extLst>
            <c:ext xmlns:c16="http://schemas.microsoft.com/office/drawing/2014/chart" uri="{C3380CC4-5D6E-409C-BE32-E72D297353CC}">
              <c16:uniqueId val="{00000003-3AEF-4D1B-BB63-037F5D111E3C}"/>
            </c:ext>
          </c:extLst>
        </c:ser>
        <c:ser>
          <c:idx val="4"/>
          <c:order val="4"/>
          <c:tx>
            <c:v>Difícil acceso a las entidades financieras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1.440922190201729E-3</c:v>
              </c:pt>
              <c:pt idx="1">
                <c:v>2.4096385542168676E-2</c:v>
              </c:pt>
              <c:pt idx="2">
                <c:v>0</c:v>
              </c:pt>
              <c:pt idx="3">
                <c:v>0</c:v>
              </c:pt>
            </c:numLit>
          </c:val>
          <c:extLst>
            <c:ext xmlns:c16="http://schemas.microsoft.com/office/drawing/2014/chart" uri="{C3380CC4-5D6E-409C-BE32-E72D297353CC}">
              <c16:uniqueId val="{00000004-3AEF-4D1B-BB63-037F5D111E3C}"/>
            </c:ext>
          </c:extLst>
        </c:ser>
        <c:ser>
          <c:idx val="5"/>
          <c:order val="5"/>
          <c:tx>
            <c:v>Falta de apoyo del gobierno</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2.7377521613832854E-2</c:v>
              </c:pt>
              <c:pt idx="1">
                <c:v>1.2048192771084338E-2</c:v>
              </c:pt>
              <c:pt idx="2">
                <c:v>2.7777777777777776E-2</c:v>
              </c:pt>
              <c:pt idx="3">
                <c:v>0.14285714285714285</c:v>
              </c:pt>
            </c:numLit>
          </c:val>
          <c:extLst>
            <c:ext xmlns:c16="http://schemas.microsoft.com/office/drawing/2014/chart" uri="{C3380CC4-5D6E-409C-BE32-E72D297353CC}">
              <c16:uniqueId val="{00000005-3AEF-4D1B-BB63-037F5D111E3C}"/>
            </c:ext>
          </c:extLst>
        </c:ser>
        <c:ser>
          <c:idx val="6"/>
          <c:order val="6"/>
          <c:tx>
            <c:v>La costumbre de tener un salario fijo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c:v>
              </c:pt>
              <c:pt idx="1">
                <c:v>1.2048192771084338E-2</c:v>
              </c:pt>
              <c:pt idx="2">
                <c:v>5.5555555555555552E-2</c:v>
              </c:pt>
              <c:pt idx="3">
                <c:v>0</c:v>
              </c:pt>
            </c:numLit>
          </c:val>
          <c:extLst>
            <c:ext xmlns:c16="http://schemas.microsoft.com/office/drawing/2014/chart" uri="{C3380CC4-5D6E-409C-BE32-E72D297353CC}">
              <c16:uniqueId val="{00000006-3AEF-4D1B-BB63-037F5D111E3C}"/>
            </c:ext>
          </c:extLst>
        </c:ser>
        <c:ser>
          <c:idx val="7"/>
          <c:order val="7"/>
          <c:tx>
            <c:v>Temor para asumir el riesgo</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7.9250720461095103E-2</c:v>
              </c:pt>
              <c:pt idx="1">
                <c:v>3.614457831325301E-2</c:v>
              </c:pt>
              <c:pt idx="2">
                <c:v>0.1111111111111111</c:v>
              </c:pt>
              <c:pt idx="3">
                <c:v>0.14285714285714285</c:v>
              </c:pt>
            </c:numLit>
          </c:val>
          <c:extLst>
            <c:ext xmlns:c16="http://schemas.microsoft.com/office/drawing/2014/chart" uri="{C3380CC4-5D6E-409C-BE32-E72D297353CC}">
              <c16:uniqueId val="{00000007-3AEF-4D1B-BB63-037F5D111E3C}"/>
            </c:ext>
          </c:extLst>
        </c:ser>
        <c:ser>
          <c:idx val="8"/>
          <c:order val="8"/>
          <c:tx>
            <c:v>Otros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6.1959654178674349E-2</c:v>
              </c:pt>
              <c:pt idx="1">
                <c:v>7.2289156626506021E-2</c:v>
              </c:pt>
              <c:pt idx="2">
                <c:v>0.16666666666666666</c:v>
              </c:pt>
              <c:pt idx="3">
                <c:v>0.14285714285714285</c:v>
              </c:pt>
            </c:numLit>
          </c:val>
          <c:extLst>
            <c:ext xmlns:c16="http://schemas.microsoft.com/office/drawing/2014/chart" uri="{C3380CC4-5D6E-409C-BE32-E72D297353CC}">
              <c16:uniqueId val="{00000008-3AEF-4D1B-BB63-037F5D111E3C}"/>
            </c:ext>
          </c:extLst>
        </c:ser>
        <c:dLbls>
          <c:showLegendKey val="0"/>
          <c:showVal val="0"/>
          <c:showCatName val="0"/>
          <c:showSerName val="0"/>
          <c:showPercent val="0"/>
          <c:showBubbleSize val="0"/>
        </c:dLbls>
        <c:gapWidth val="150"/>
        <c:axId val="643055928"/>
        <c:axId val="643056320"/>
      </c:barChart>
      <c:catAx>
        <c:axId val="643055928"/>
        <c:scaling>
          <c:orientation val="minMax"/>
        </c:scaling>
        <c:delete val="0"/>
        <c:axPos val="l"/>
        <c:numFmt formatCode="General" sourceLinked="0"/>
        <c:majorTickMark val="out"/>
        <c:minorTickMark val="none"/>
        <c:tickLblPos val="nextTo"/>
        <c:txPr>
          <a:bodyPr/>
          <a:lstStyle/>
          <a:p>
            <a:pPr>
              <a:defRPr b="1"/>
            </a:pPr>
            <a:endParaRPr lang="en-US"/>
          </a:p>
        </c:txPr>
        <c:crossAx val="643056320"/>
        <c:crosses val="autoZero"/>
        <c:auto val="1"/>
        <c:lblAlgn val="ctr"/>
        <c:lblOffset val="100"/>
        <c:noMultiLvlLbl val="0"/>
      </c:catAx>
      <c:valAx>
        <c:axId val="643056320"/>
        <c:scaling>
          <c:orientation val="minMax"/>
        </c:scaling>
        <c:delete val="1"/>
        <c:axPos val="b"/>
        <c:numFmt formatCode="0.00%" sourceLinked="1"/>
        <c:majorTickMark val="out"/>
        <c:minorTickMark val="none"/>
        <c:tickLblPos val="none"/>
        <c:crossAx val="643055928"/>
        <c:crosses val="autoZero"/>
        <c:crossBetween val="between"/>
      </c:valAx>
    </c:plotArea>
    <c:legend>
      <c:legendPos val="r"/>
      <c:legendEntry>
        <c:idx val="7"/>
        <c:txPr>
          <a:bodyPr/>
          <a:lstStyle/>
          <a:p>
            <a:pPr>
              <a:defRPr sz="1050">
                <a:ln>
                  <a:solidFill>
                    <a:schemeClr val="accent2"/>
                  </a:solidFill>
                </a:ln>
                <a:solidFill>
                  <a:sysClr val="windowText" lastClr="000000"/>
                </a:solidFill>
              </a:defRPr>
            </a:pPr>
            <a:endParaRPr lang="en-US"/>
          </a:p>
        </c:txPr>
      </c:legendEntry>
      <c:legendEntry>
        <c:idx val="8"/>
        <c:txPr>
          <a:bodyPr/>
          <a:lstStyle/>
          <a:p>
            <a:pPr>
              <a:defRPr sz="1050">
                <a:ln>
                  <a:solidFill>
                    <a:schemeClr val="tx2">
                      <a:lumMod val="60000"/>
                      <a:lumOff val="40000"/>
                    </a:schemeClr>
                  </a:solidFill>
                </a:ln>
                <a:solidFill>
                  <a:sysClr val="windowText" lastClr="000000"/>
                </a:solidFill>
              </a:defRPr>
            </a:pPr>
            <a:endParaRPr lang="en-US"/>
          </a:p>
        </c:txPr>
      </c:legendEntry>
      <c:layout>
        <c:manualLayout>
          <c:xMode val="edge"/>
          <c:yMode val="edge"/>
          <c:x val="0.60148732227416302"/>
          <c:y val="2.2745002482165686E-2"/>
          <c:w val="0.34166666666666773"/>
          <c:h val="0.95269879415881265"/>
        </c:manualLayout>
      </c:layout>
      <c:overlay val="0"/>
      <c:txPr>
        <a:bodyPr/>
        <a:lstStyle/>
        <a:p>
          <a:pPr>
            <a:defRPr sz="1050">
              <a:solidFill>
                <a:sysClr val="windowText" lastClr="000000"/>
              </a:solidFill>
            </a:defRPr>
          </a:pPr>
          <a:endParaRPr lang="en-US"/>
        </a:p>
      </c:txPr>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explosion val="8"/>
          <c:dLbls>
            <c:dLbl>
              <c:idx val="0"/>
              <c:layout>
                <c:manualLayout>
                  <c:x val="-2.7763342082239888E-2"/>
                  <c:y val="-1.9193642461358996E-2"/>
                </c:manualLayout>
              </c:layou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95C-4FD8-BD86-0BA9B25CEF93}"/>
                </c:ext>
              </c:extLst>
            </c:dLbl>
            <c:dLbl>
              <c:idx val="1"/>
              <c:spPr/>
              <c:txPr>
                <a:bodyPr/>
                <a:lstStyle/>
                <a:p>
                  <a:pPr>
                    <a:defRPr sz="1400" b="1" cap="none" spc="0">
                      <a:ln w="10541" cmpd="sng">
                        <a:solidFill>
                          <a:schemeClr val="accent2"/>
                        </a:solidFill>
                        <a:prstDash val="solid"/>
                      </a:ln>
                      <a:solidFill>
                        <a:schemeClr val="accent2"/>
                      </a:solidFill>
                      <a:effectLst/>
                    </a:defRPr>
                  </a:pPr>
                  <a:endParaRPr lang="en-US"/>
                </a:p>
              </c:txPr>
              <c:showLegendKey val="0"/>
              <c:showVal val="1"/>
              <c:showCatName val="0"/>
              <c:showSerName val="0"/>
              <c:showPercent val="0"/>
              <c:showBubbleSize val="0"/>
              <c:extLst>
                <c:ext xmlns:c16="http://schemas.microsoft.com/office/drawing/2014/chart" uri="{C3380CC4-5D6E-409C-BE32-E72D297353CC}">
                  <c16:uniqueId val="{00000001-695C-4FD8-BD86-0BA9B25CEF93}"/>
                </c:ext>
              </c:extLst>
            </c:dLbl>
            <c:dLbl>
              <c:idx val="2"/>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n-US"/>
                </a:p>
              </c:txPr>
              <c:showLegendKey val="0"/>
              <c:showVal val="1"/>
              <c:showCatName val="0"/>
              <c:showSerName val="0"/>
              <c:showPercent val="0"/>
              <c:showBubbleSize val="0"/>
              <c:extLst>
                <c:ext xmlns:c16="http://schemas.microsoft.com/office/drawing/2014/chart" uri="{C3380CC4-5D6E-409C-BE32-E72D297353CC}">
                  <c16:uniqueId val="{00000002-695C-4FD8-BD86-0BA9B25CEF93}"/>
                </c:ext>
              </c:extLst>
            </c:dLbl>
            <c:spPr>
              <a:noFill/>
              <a:ln>
                <a:noFill/>
              </a:ln>
              <a:effectLst/>
            </c:spPr>
            <c:txPr>
              <a:bodyPr/>
              <a:lstStyle/>
              <a:p>
                <a:pPr>
                  <a:defRPr sz="1400"/>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Lit>
              <c:ptCount val="3"/>
              <c:pt idx="0">
                <c:v>Si</c:v>
              </c:pt>
              <c:pt idx="1">
                <c:v>No</c:v>
              </c:pt>
              <c:pt idx="2">
                <c:v>No sabe</c:v>
              </c:pt>
            </c:strLit>
          </c:cat>
          <c:val>
            <c:numLit>
              <c:formatCode>0.00%</c:formatCode>
              <c:ptCount val="3"/>
              <c:pt idx="0">
                <c:v>0.9250720461095101</c:v>
              </c:pt>
              <c:pt idx="1">
                <c:v>5.4755043227665709E-2</c:v>
              </c:pt>
              <c:pt idx="2">
                <c:v>2.0172910662824207E-2</c:v>
              </c:pt>
            </c:numLit>
          </c:val>
          <c:extLst>
            <c:ext xmlns:c16="http://schemas.microsoft.com/office/drawing/2014/chart" uri="{C3380CC4-5D6E-409C-BE32-E72D297353CC}">
              <c16:uniqueId val="{00000003-695C-4FD8-BD86-0BA9B25CEF93}"/>
            </c:ext>
          </c:extLst>
        </c:ser>
        <c:dLbls>
          <c:showLegendKey val="0"/>
          <c:showVal val="0"/>
          <c:showCatName val="0"/>
          <c:showSerName val="0"/>
          <c:showPercent val="0"/>
          <c:showBubbleSize val="0"/>
          <c:showLeaderLines val="1"/>
        </c:dLbls>
        <c:firstSliceAng val="0"/>
      </c:pieChart>
    </c:plotArea>
    <c:legend>
      <c:legendPos val="r"/>
      <c:overlay val="0"/>
      <c:txPr>
        <a:bodyPr/>
        <a:lstStyle/>
        <a:p>
          <a:pPr rtl="0">
            <a:defRPr sz="1600"/>
          </a:pPr>
          <a:endParaRPr lang="en-US"/>
        </a:p>
      </c:txPr>
    </c:legend>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15853544240523"/>
          <c:y val="4.0627885503231764E-2"/>
          <c:w val="0.71828179593319919"/>
          <c:h val="0.9187442289935368"/>
        </c:manualLayout>
      </c:layout>
      <c:barChart>
        <c:barDir val="bar"/>
        <c:grouping val="clustered"/>
        <c:varyColors val="0"/>
        <c:ser>
          <c:idx val="0"/>
          <c:order val="0"/>
          <c:invertIfNegative val="0"/>
          <c:dLbls>
            <c:spPr>
              <a:noFill/>
              <a:ln>
                <a:noFill/>
              </a:ln>
              <a:effectLst/>
            </c:spPr>
            <c:txPr>
              <a:bodyPr/>
              <a:lstStyle/>
              <a:p>
                <a:pPr>
                  <a:defRPr sz="18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0.3804034582132565</c:v>
              </c:pt>
              <c:pt idx="1">
                <c:v>0.46397694524495675</c:v>
              </c:pt>
              <c:pt idx="2">
                <c:v>0.10951008645533142</c:v>
              </c:pt>
              <c:pt idx="3">
                <c:v>3.3141210374639768E-2</c:v>
              </c:pt>
              <c:pt idx="4">
                <c:v>1.2968299711815562E-2</c:v>
              </c:pt>
            </c:numLit>
          </c:val>
          <c:extLst>
            <c:ext xmlns:c16="http://schemas.microsoft.com/office/drawing/2014/chart" uri="{C3380CC4-5D6E-409C-BE32-E72D297353CC}">
              <c16:uniqueId val="{00000000-5169-49F7-B370-BDF8C0BF97E0}"/>
            </c:ext>
          </c:extLst>
        </c:ser>
        <c:dLbls>
          <c:showLegendKey val="0"/>
          <c:showVal val="0"/>
          <c:showCatName val="0"/>
          <c:showSerName val="0"/>
          <c:showPercent val="0"/>
          <c:showBubbleSize val="0"/>
        </c:dLbls>
        <c:gapWidth val="150"/>
        <c:axId val="643057496"/>
        <c:axId val="643057888"/>
      </c:barChart>
      <c:catAx>
        <c:axId val="643057496"/>
        <c:scaling>
          <c:orientation val="minMax"/>
        </c:scaling>
        <c:delete val="0"/>
        <c:axPos val="l"/>
        <c:numFmt formatCode="General" sourceLinked="0"/>
        <c:majorTickMark val="out"/>
        <c:minorTickMark val="none"/>
        <c:tickLblPos val="nextTo"/>
        <c:txPr>
          <a:bodyPr/>
          <a:lstStyle/>
          <a:p>
            <a:pPr>
              <a:defRPr sz="1800"/>
            </a:pPr>
            <a:endParaRPr lang="en-US"/>
          </a:p>
        </c:txPr>
        <c:crossAx val="643057888"/>
        <c:crosses val="autoZero"/>
        <c:auto val="1"/>
        <c:lblAlgn val="ctr"/>
        <c:lblOffset val="100"/>
        <c:noMultiLvlLbl val="0"/>
      </c:catAx>
      <c:valAx>
        <c:axId val="643057888"/>
        <c:scaling>
          <c:orientation val="minMax"/>
        </c:scaling>
        <c:delete val="1"/>
        <c:axPos val="b"/>
        <c:numFmt formatCode="0.00%" sourceLinked="1"/>
        <c:majorTickMark val="out"/>
        <c:minorTickMark val="none"/>
        <c:tickLblPos val="none"/>
        <c:crossAx val="643057496"/>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33573928258969"/>
          <c:y val="5.0925925925925923E-2"/>
          <c:w val="0.66887173642768727"/>
          <c:h val="0.89814814814814814"/>
        </c:manualLayout>
      </c:layout>
      <c:barChart>
        <c:barDir val="bar"/>
        <c:grouping val="percentStacked"/>
        <c:varyColors val="0"/>
        <c:ser>
          <c:idx val="0"/>
          <c:order val="0"/>
          <c:tx>
            <c:v>Alto</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0.27696078431372551</c:v>
              </c:pt>
              <c:pt idx="1">
                <c:v>0.36642156862745096</c:v>
              </c:pt>
              <c:pt idx="2">
                <c:v>0.68232385661310258</c:v>
              </c:pt>
              <c:pt idx="3">
                <c:v>0.37561576354679804</c:v>
              </c:pt>
            </c:numLit>
          </c:val>
          <c:extLst>
            <c:ext xmlns:c16="http://schemas.microsoft.com/office/drawing/2014/chart" uri="{C3380CC4-5D6E-409C-BE32-E72D297353CC}">
              <c16:uniqueId val="{00000000-8B4F-4C4D-8BEB-C2825C91B867}"/>
            </c:ext>
          </c:extLst>
        </c:ser>
        <c:ser>
          <c:idx val="1"/>
          <c:order val="1"/>
          <c:tx>
            <c:v>Medio</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0.58578431372549022</c:v>
              </c:pt>
              <c:pt idx="1">
                <c:v>0.49387254901960786</c:v>
              </c:pt>
              <c:pt idx="2">
                <c:v>0.28677379480840542</c:v>
              </c:pt>
              <c:pt idx="3">
                <c:v>0.52216748768472909</c:v>
              </c:pt>
            </c:numLit>
          </c:val>
          <c:extLst>
            <c:ext xmlns:c16="http://schemas.microsoft.com/office/drawing/2014/chart" uri="{C3380CC4-5D6E-409C-BE32-E72D297353CC}">
              <c16:uniqueId val="{00000001-8B4F-4C4D-8BEB-C2825C91B867}"/>
            </c:ext>
          </c:extLst>
        </c:ser>
        <c:ser>
          <c:idx val="2"/>
          <c:order val="2"/>
          <c:tx>
            <c:v>Bajo</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0.13725490196078433</c:v>
              </c:pt>
              <c:pt idx="1">
                <c:v>0.13970588235294118</c:v>
              </c:pt>
              <c:pt idx="2">
                <c:v>3.0902348578491966E-2</c:v>
              </c:pt>
              <c:pt idx="3">
                <c:v>0.10221674876847291</c:v>
              </c:pt>
            </c:numLit>
          </c:val>
          <c:extLst>
            <c:ext xmlns:c16="http://schemas.microsoft.com/office/drawing/2014/chart" uri="{C3380CC4-5D6E-409C-BE32-E72D297353CC}">
              <c16:uniqueId val="{00000002-8B4F-4C4D-8BEB-C2825C91B867}"/>
            </c:ext>
          </c:extLst>
        </c:ser>
        <c:dLbls>
          <c:showLegendKey val="0"/>
          <c:showVal val="0"/>
          <c:showCatName val="0"/>
          <c:showSerName val="0"/>
          <c:showPercent val="0"/>
          <c:showBubbleSize val="0"/>
        </c:dLbls>
        <c:gapWidth val="150"/>
        <c:overlap val="100"/>
        <c:axId val="643058672"/>
        <c:axId val="643059064"/>
      </c:barChart>
      <c:catAx>
        <c:axId val="643058672"/>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crossAx val="643059064"/>
        <c:crosses val="autoZero"/>
        <c:auto val="1"/>
        <c:lblAlgn val="ctr"/>
        <c:lblOffset val="100"/>
        <c:noMultiLvlLbl val="0"/>
      </c:catAx>
      <c:valAx>
        <c:axId val="643059064"/>
        <c:scaling>
          <c:orientation val="minMax"/>
        </c:scaling>
        <c:delete val="1"/>
        <c:axPos val="b"/>
        <c:numFmt formatCode="0%" sourceLinked="1"/>
        <c:majorTickMark val="out"/>
        <c:minorTickMark val="none"/>
        <c:tickLblPos val="none"/>
        <c:crossAx val="643058672"/>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000000000000178" l="0.70000000000000062" r="0.70000000000000062" t="0.75000000000000178"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91288467417104"/>
          <c:y val="7.2249589490968796E-2"/>
          <c:w val="0.73001045144540022"/>
          <c:h val="0.85550082101806235"/>
        </c:manualLayout>
      </c:layout>
      <c:barChart>
        <c:barDir val="bar"/>
        <c:grouping val="percentStacked"/>
        <c:varyColors val="0"/>
        <c:ser>
          <c:idx val="0"/>
          <c:order val="0"/>
          <c:tx>
            <c:v>Alto</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0.18396226415094338</c:v>
              </c:pt>
              <c:pt idx="1">
                <c:v>0.2132701421800948</c:v>
              </c:pt>
              <c:pt idx="2">
                <c:v>0.38207547169811323</c:v>
              </c:pt>
              <c:pt idx="3">
                <c:v>0.22274881516587677</c:v>
              </c:pt>
            </c:numLit>
          </c:val>
          <c:extLst>
            <c:ext xmlns:c16="http://schemas.microsoft.com/office/drawing/2014/chart" uri="{C3380CC4-5D6E-409C-BE32-E72D297353CC}">
              <c16:uniqueId val="{00000000-E27E-4A33-A277-E786ACEA41C8}"/>
            </c:ext>
          </c:extLst>
        </c:ser>
        <c:ser>
          <c:idx val="1"/>
          <c:order val="1"/>
          <c:tx>
            <c:v>Medio</c:v>
          </c:tx>
          <c:spPr>
            <a:solidFill>
              <a:schemeClr val="accent3"/>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0.39150943396226418</c:v>
              </c:pt>
              <c:pt idx="1">
                <c:v>0.36492890995260663</c:v>
              </c:pt>
              <c:pt idx="2">
                <c:v>0.27830188679245282</c:v>
              </c:pt>
              <c:pt idx="3">
                <c:v>0.36018957345971564</c:v>
              </c:pt>
            </c:numLit>
          </c:val>
          <c:extLst>
            <c:ext xmlns:c16="http://schemas.microsoft.com/office/drawing/2014/chart" uri="{C3380CC4-5D6E-409C-BE32-E72D297353CC}">
              <c16:uniqueId val="{00000001-E27E-4A33-A277-E786ACEA41C8}"/>
            </c:ext>
          </c:extLst>
        </c:ser>
        <c:ser>
          <c:idx val="2"/>
          <c:order val="2"/>
          <c:tx>
            <c:v>Bajo</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0.42452830188679247</c:v>
              </c:pt>
              <c:pt idx="1">
                <c:v>0.4218009478672986</c:v>
              </c:pt>
              <c:pt idx="2">
                <c:v>0.33962264150943394</c:v>
              </c:pt>
              <c:pt idx="3">
                <c:v>0.41706161137440756</c:v>
              </c:pt>
            </c:numLit>
          </c:val>
          <c:extLst>
            <c:ext xmlns:c16="http://schemas.microsoft.com/office/drawing/2014/chart" uri="{C3380CC4-5D6E-409C-BE32-E72D297353CC}">
              <c16:uniqueId val="{00000002-E27E-4A33-A277-E786ACEA41C8}"/>
            </c:ext>
          </c:extLst>
        </c:ser>
        <c:dLbls>
          <c:showLegendKey val="0"/>
          <c:showVal val="0"/>
          <c:showCatName val="0"/>
          <c:showSerName val="0"/>
          <c:showPercent val="0"/>
          <c:showBubbleSize val="0"/>
        </c:dLbls>
        <c:gapWidth val="150"/>
        <c:overlap val="100"/>
        <c:axId val="643059848"/>
        <c:axId val="643060240"/>
      </c:barChart>
      <c:catAx>
        <c:axId val="643059848"/>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crossAx val="643060240"/>
        <c:crosses val="autoZero"/>
        <c:auto val="1"/>
        <c:lblAlgn val="ctr"/>
        <c:lblOffset val="100"/>
        <c:noMultiLvlLbl val="0"/>
      </c:catAx>
      <c:valAx>
        <c:axId val="643060240"/>
        <c:scaling>
          <c:orientation val="minMax"/>
        </c:scaling>
        <c:delete val="1"/>
        <c:axPos val="b"/>
        <c:numFmt formatCode="0%" sourceLinked="1"/>
        <c:majorTickMark val="out"/>
        <c:minorTickMark val="none"/>
        <c:tickLblPos val="none"/>
        <c:crossAx val="643059848"/>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000000000000178" l="0.70000000000000062" r="0.70000000000000062" t="0.75000000000000178"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Ética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0.24967824967824967</c:v>
              </c:pt>
              <c:pt idx="1">
                <c:v>8.1081081081081086E-2</c:v>
              </c:pt>
              <c:pt idx="2">
                <c:v>9.0090090090090089E-3</c:v>
              </c:pt>
              <c:pt idx="3">
                <c:v>6.4350064350064346E-3</c:v>
              </c:pt>
              <c:pt idx="4">
                <c:v>7.7220077220077222E-3</c:v>
              </c:pt>
            </c:numLit>
          </c:val>
          <c:extLst>
            <c:ext xmlns:c16="http://schemas.microsoft.com/office/drawing/2014/chart" uri="{C3380CC4-5D6E-409C-BE32-E72D297353CC}">
              <c16:uniqueId val="{00000000-457D-483B-ABF8-C407CEFB9E94}"/>
            </c:ext>
          </c:extLst>
        </c:ser>
        <c:dLbls>
          <c:showLegendKey val="0"/>
          <c:showVal val="0"/>
          <c:showCatName val="0"/>
          <c:showSerName val="0"/>
          <c:showPercent val="0"/>
          <c:showBubbleSize val="0"/>
        </c:dLbls>
        <c:gapWidth val="150"/>
        <c:axId val="643061024"/>
        <c:axId val="643061416"/>
      </c:barChart>
      <c:catAx>
        <c:axId val="643061024"/>
        <c:scaling>
          <c:orientation val="minMax"/>
        </c:scaling>
        <c:delete val="0"/>
        <c:axPos val="l"/>
        <c:numFmt formatCode="General" sourceLinked="0"/>
        <c:majorTickMark val="out"/>
        <c:minorTickMark val="none"/>
        <c:tickLblPos val="nextTo"/>
        <c:txPr>
          <a:bodyPr/>
          <a:lstStyle/>
          <a:p>
            <a:pPr>
              <a:defRPr b="1"/>
            </a:pPr>
            <a:endParaRPr lang="en-US"/>
          </a:p>
        </c:txPr>
        <c:crossAx val="643061416"/>
        <c:crosses val="autoZero"/>
        <c:auto val="1"/>
        <c:lblAlgn val="ctr"/>
        <c:lblOffset val="100"/>
        <c:noMultiLvlLbl val="0"/>
      </c:catAx>
      <c:valAx>
        <c:axId val="643061416"/>
        <c:scaling>
          <c:orientation val="minMax"/>
        </c:scaling>
        <c:delete val="1"/>
        <c:axPos val="b"/>
        <c:numFmt formatCode="0.00%" sourceLinked="1"/>
        <c:majorTickMark val="out"/>
        <c:minorTickMark val="none"/>
        <c:tickLblPos val="none"/>
        <c:crossAx val="643061024"/>
        <c:crosses val="autoZero"/>
        <c:crossBetween val="between"/>
      </c:valAx>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Espiritual</a:t>
            </a:r>
          </a:p>
        </c:rich>
      </c:tx>
      <c:overlay val="0"/>
    </c:title>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5"/>
              <c:pt idx="0">
                <c:v>Alto</c:v>
              </c:pt>
              <c:pt idx="1">
                <c:v>Mediano</c:v>
              </c:pt>
              <c:pt idx="2">
                <c:v>Bajo</c:v>
              </c:pt>
              <c:pt idx="3">
                <c:v>Ninguno</c:v>
              </c:pt>
              <c:pt idx="4">
                <c:v>No sabe</c:v>
              </c:pt>
            </c:strLit>
          </c:cat>
          <c:val>
            <c:numLit>
              <c:formatCode>0.00%</c:formatCode>
              <c:ptCount val="5"/>
              <c:pt idx="0">
                <c:v>0.15958815958815958</c:v>
              </c:pt>
              <c:pt idx="1">
                <c:v>0.16344916344916344</c:v>
              </c:pt>
              <c:pt idx="2">
                <c:v>0.11196911196911197</c:v>
              </c:pt>
              <c:pt idx="3">
                <c:v>7.2072072072072071E-2</c:v>
              </c:pt>
              <c:pt idx="4">
                <c:v>5.1480051480051478E-3</c:v>
              </c:pt>
            </c:numLit>
          </c:val>
          <c:extLst>
            <c:ext xmlns:c16="http://schemas.microsoft.com/office/drawing/2014/chart" uri="{C3380CC4-5D6E-409C-BE32-E72D297353CC}">
              <c16:uniqueId val="{00000000-A650-48B5-891D-C3653CCD30F2}"/>
            </c:ext>
          </c:extLst>
        </c:ser>
        <c:dLbls>
          <c:dLblPos val="outEnd"/>
          <c:showLegendKey val="0"/>
          <c:showVal val="1"/>
          <c:showCatName val="0"/>
          <c:showSerName val="0"/>
          <c:showPercent val="0"/>
          <c:showBubbleSize val="0"/>
        </c:dLbls>
        <c:gapWidth val="150"/>
        <c:axId val="643062200"/>
        <c:axId val="643062592"/>
      </c:barChart>
      <c:catAx>
        <c:axId val="643062200"/>
        <c:scaling>
          <c:orientation val="minMax"/>
        </c:scaling>
        <c:delete val="0"/>
        <c:axPos val="l"/>
        <c:numFmt formatCode="General" sourceLinked="0"/>
        <c:majorTickMark val="out"/>
        <c:minorTickMark val="none"/>
        <c:tickLblPos val="nextTo"/>
        <c:txPr>
          <a:bodyPr/>
          <a:lstStyle/>
          <a:p>
            <a:pPr>
              <a:defRPr b="1"/>
            </a:pPr>
            <a:endParaRPr lang="en-US"/>
          </a:p>
        </c:txPr>
        <c:crossAx val="643062592"/>
        <c:crosses val="autoZero"/>
        <c:auto val="1"/>
        <c:lblAlgn val="ctr"/>
        <c:lblOffset val="100"/>
        <c:noMultiLvlLbl val="0"/>
      </c:catAx>
      <c:valAx>
        <c:axId val="643062592"/>
        <c:scaling>
          <c:orientation val="minMax"/>
        </c:scaling>
        <c:delete val="1"/>
        <c:axPos val="b"/>
        <c:numFmt formatCode="0.00%" sourceLinked="1"/>
        <c:majorTickMark val="out"/>
        <c:minorTickMark val="none"/>
        <c:tickLblPos val="none"/>
        <c:crossAx val="643062200"/>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Comunicativa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0.33719433719433717</c:v>
              </c:pt>
              <c:pt idx="1">
                <c:v>0.14543114543114544</c:v>
              </c:pt>
              <c:pt idx="2">
                <c:v>2.3166023166023165E-2</c:v>
              </c:pt>
              <c:pt idx="3">
                <c:v>5.1480051480051478E-3</c:v>
              </c:pt>
              <c:pt idx="4">
                <c:v>1.287001287001287E-3</c:v>
              </c:pt>
            </c:numLit>
          </c:val>
          <c:extLst>
            <c:ext xmlns:c16="http://schemas.microsoft.com/office/drawing/2014/chart" uri="{C3380CC4-5D6E-409C-BE32-E72D297353CC}">
              <c16:uniqueId val="{00000000-283B-4050-9A41-C0837006C7C3}"/>
            </c:ext>
          </c:extLst>
        </c:ser>
        <c:dLbls>
          <c:showLegendKey val="0"/>
          <c:showVal val="0"/>
          <c:showCatName val="0"/>
          <c:showSerName val="0"/>
          <c:showPercent val="0"/>
          <c:showBubbleSize val="0"/>
        </c:dLbls>
        <c:gapWidth val="150"/>
        <c:axId val="643063376"/>
        <c:axId val="643063768"/>
      </c:barChart>
      <c:catAx>
        <c:axId val="643063376"/>
        <c:scaling>
          <c:orientation val="minMax"/>
        </c:scaling>
        <c:delete val="0"/>
        <c:axPos val="l"/>
        <c:numFmt formatCode="General" sourceLinked="0"/>
        <c:majorTickMark val="out"/>
        <c:minorTickMark val="none"/>
        <c:tickLblPos val="nextTo"/>
        <c:txPr>
          <a:bodyPr/>
          <a:lstStyle/>
          <a:p>
            <a:pPr>
              <a:defRPr b="1"/>
            </a:pPr>
            <a:endParaRPr lang="en-US"/>
          </a:p>
        </c:txPr>
        <c:crossAx val="643063768"/>
        <c:crosses val="autoZero"/>
        <c:auto val="1"/>
        <c:lblAlgn val="ctr"/>
        <c:lblOffset val="100"/>
        <c:noMultiLvlLbl val="0"/>
      </c:catAx>
      <c:valAx>
        <c:axId val="643063768"/>
        <c:scaling>
          <c:orientation val="minMax"/>
        </c:scaling>
        <c:delete val="1"/>
        <c:axPos val="b"/>
        <c:numFmt formatCode="0.00%" sourceLinked="1"/>
        <c:majorTickMark val="out"/>
        <c:minorTickMark val="none"/>
        <c:tickLblPos val="none"/>
        <c:crossAx val="643063376"/>
        <c:crosses val="autoZero"/>
        <c:crossBetween val="between"/>
      </c:valAx>
    </c:plotArea>
    <c:plotVisOnly val="1"/>
    <c:dispBlanksAs val="gap"/>
    <c:showDLblsOverMax val="0"/>
  </c:chart>
  <c:spPr>
    <a:ln>
      <a:noFill/>
    </a:ln>
  </c:spPr>
  <c:printSettings>
    <c:headerFooter/>
    <c:pageMargins b="0.75000000000000266" l="0.70000000000000062" r="0.70000000000000062" t="0.75000000000000266"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Estética</a:t>
            </a:r>
          </a:p>
        </c:rich>
      </c:tx>
      <c:overlay val="0"/>
    </c:title>
    <c:autoTitleDeleted val="0"/>
    <c:plotArea>
      <c:layout>
        <c:manualLayout>
          <c:layoutTarget val="inner"/>
          <c:xMode val="edge"/>
          <c:yMode val="edge"/>
          <c:x val="0.1107109990870019"/>
          <c:y val="0.1142884006224284"/>
          <c:w val="0.85242071504153483"/>
          <c:h val="0.85911746420104829"/>
        </c:manualLayout>
      </c:layout>
      <c:barChart>
        <c:barDir val="bar"/>
        <c:grouping val="clustered"/>
        <c:varyColors val="0"/>
        <c:ser>
          <c:idx val="0"/>
          <c:order val="0"/>
          <c:invertIfNegative val="0"/>
          <c:dLbls>
            <c:spPr>
              <a:noFill/>
              <a:ln>
                <a:noFill/>
              </a:ln>
              <a:effectLst/>
            </c:spPr>
            <c:txPr>
              <a:bodyPr anchorCtr="0"/>
              <a:lstStyle/>
              <a:p>
                <a:pPr algn="ct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0.16344916344916344</c:v>
              </c:pt>
              <c:pt idx="1">
                <c:v>0.19433719433719435</c:v>
              </c:pt>
              <c:pt idx="2">
                <c:v>0.10038610038610038</c:v>
              </c:pt>
              <c:pt idx="3">
                <c:v>4.3758043758043756E-2</c:v>
              </c:pt>
              <c:pt idx="4">
                <c:v>1.0296010296010296E-2</c:v>
              </c:pt>
            </c:numLit>
          </c:val>
          <c:extLst>
            <c:ext xmlns:c16="http://schemas.microsoft.com/office/drawing/2014/chart" uri="{C3380CC4-5D6E-409C-BE32-E72D297353CC}">
              <c16:uniqueId val="{00000000-1BFD-4798-B1C8-9ECF1D5677AC}"/>
            </c:ext>
          </c:extLst>
        </c:ser>
        <c:dLbls>
          <c:showLegendKey val="0"/>
          <c:showVal val="0"/>
          <c:showCatName val="0"/>
          <c:showSerName val="0"/>
          <c:showPercent val="0"/>
          <c:showBubbleSize val="0"/>
        </c:dLbls>
        <c:gapWidth val="150"/>
        <c:axId val="643064552"/>
        <c:axId val="643064944"/>
      </c:barChart>
      <c:catAx>
        <c:axId val="643064552"/>
        <c:scaling>
          <c:orientation val="minMax"/>
        </c:scaling>
        <c:delete val="0"/>
        <c:axPos val="l"/>
        <c:numFmt formatCode="General" sourceLinked="0"/>
        <c:majorTickMark val="out"/>
        <c:minorTickMark val="none"/>
        <c:tickLblPos val="nextTo"/>
        <c:txPr>
          <a:bodyPr/>
          <a:lstStyle/>
          <a:p>
            <a:pPr>
              <a:defRPr b="1"/>
            </a:pPr>
            <a:endParaRPr lang="en-US"/>
          </a:p>
        </c:txPr>
        <c:crossAx val="643064944"/>
        <c:crosses val="autoZero"/>
        <c:auto val="1"/>
        <c:lblAlgn val="ctr"/>
        <c:lblOffset val="100"/>
        <c:noMultiLvlLbl val="0"/>
      </c:catAx>
      <c:valAx>
        <c:axId val="643064944"/>
        <c:scaling>
          <c:orientation val="minMax"/>
        </c:scaling>
        <c:delete val="1"/>
        <c:axPos val="b"/>
        <c:numFmt formatCode="0.00%" sourceLinked="1"/>
        <c:majorTickMark val="out"/>
        <c:minorTickMark val="none"/>
        <c:tickLblPos val="none"/>
        <c:crossAx val="643064552"/>
        <c:crosses val="autoZero"/>
        <c:crossBetween val="between"/>
      </c:valAx>
    </c:plotArea>
    <c:plotVisOnly val="1"/>
    <c:dispBlanksAs val="gap"/>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Diplomados</c:v>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0.30555555555555558</c:v>
              </c:pt>
              <c:pt idx="1">
                <c:v>0</c:v>
              </c:pt>
            </c:numLit>
          </c:val>
          <c:extLst>
            <c:ext xmlns:c16="http://schemas.microsoft.com/office/drawing/2014/chart" uri="{C3380CC4-5D6E-409C-BE32-E72D297353CC}">
              <c16:uniqueId val="{00000000-F4EF-41D5-91CF-4F768DD2359A}"/>
            </c:ext>
          </c:extLst>
        </c:ser>
        <c:ser>
          <c:idx val="1"/>
          <c:order val="1"/>
          <c:tx>
            <c:v>Cursos/seminarios/Talleres</c:v>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0.30555555555555558</c:v>
              </c:pt>
              <c:pt idx="1">
                <c:v>0</c:v>
              </c:pt>
            </c:numLit>
          </c:val>
          <c:extLst>
            <c:ext xmlns:c16="http://schemas.microsoft.com/office/drawing/2014/chart" uri="{C3380CC4-5D6E-409C-BE32-E72D297353CC}">
              <c16:uniqueId val="{00000001-F4EF-41D5-91CF-4F768DD2359A}"/>
            </c:ext>
          </c:extLst>
        </c:ser>
        <c:ser>
          <c:idx val="2"/>
          <c:order val="2"/>
          <c:tx>
            <c:v>Congresos</c:v>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0.25</c:v>
              </c:pt>
              <c:pt idx="1">
                <c:v>0</c:v>
              </c:pt>
            </c:numLit>
          </c:val>
          <c:extLst>
            <c:ext xmlns:c16="http://schemas.microsoft.com/office/drawing/2014/chart" uri="{C3380CC4-5D6E-409C-BE32-E72D297353CC}">
              <c16:uniqueId val="{00000002-F4EF-41D5-91CF-4F768DD2359A}"/>
            </c:ext>
          </c:extLst>
        </c:ser>
        <c:ser>
          <c:idx val="3"/>
          <c:order val="3"/>
          <c:tx>
            <c:v>Foros</c:v>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c:v>
              </c:pt>
              <c:pt idx="1">
                <c:v>0</c:v>
              </c:pt>
            </c:numLit>
          </c:val>
          <c:extLst>
            <c:ext xmlns:c16="http://schemas.microsoft.com/office/drawing/2014/chart" uri="{C3380CC4-5D6E-409C-BE32-E72D297353CC}">
              <c16:uniqueId val="{00000003-F4EF-41D5-91CF-4F768DD2359A}"/>
            </c:ext>
          </c:extLst>
        </c:ser>
        <c:ser>
          <c:idx val="4"/>
          <c:order val="4"/>
          <c:tx>
            <c:v>Otro</c:v>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c:v>
              </c:pt>
              <c:pt idx="1">
                <c:v>0</c:v>
              </c:pt>
            </c:numLit>
          </c:val>
          <c:extLst>
            <c:ext xmlns:c16="http://schemas.microsoft.com/office/drawing/2014/chart" uri="{C3380CC4-5D6E-409C-BE32-E72D297353CC}">
              <c16:uniqueId val="{00000004-F4EF-41D5-91CF-4F768DD2359A}"/>
            </c:ext>
          </c:extLst>
        </c:ser>
        <c:dLbls>
          <c:showLegendKey val="0"/>
          <c:showVal val="0"/>
          <c:showCatName val="0"/>
          <c:showSerName val="0"/>
          <c:showPercent val="0"/>
          <c:showBubbleSize val="0"/>
        </c:dLbls>
        <c:gapWidth val="150"/>
        <c:axId val="643035936"/>
        <c:axId val="643036328"/>
      </c:barChart>
      <c:catAx>
        <c:axId val="643035936"/>
        <c:scaling>
          <c:orientation val="minMax"/>
        </c:scaling>
        <c:delete val="0"/>
        <c:axPos val="l"/>
        <c:numFmt formatCode="General" sourceLinked="0"/>
        <c:majorTickMark val="out"/>
        <c:minorTickMark val="none"/>
        <c:tickLblPos val="nextTo"/>
        <c:txPr>
          <a:bodyPr/>
          <a:lstStyle/>
          <a:p>
            <a:pPr>
              <a:defRPr b="1"/>
            </a:pPr>
            <a:endParaRPr lang="en-US"/>
          </a:p>
        </c:txPr>
        <c:crossAx val="643036328"/>
        <c:crosses val="autoZero"/>
        <c:auto val="1"/>
        <c:lblAlgn val="ctr"/>
        <c:lblOffset val="100"/>
        <c:noMultiLvlLbl val="0"/>
      </c:catAx>
      <c:valAx>
        <c:axId val="643036328"/>
        <c:scaling>
          <c:orientation val="minMax"/>
        </c:scaling>
        <c:delete val="1"/>
        <c:axPos val="b"/>
        <c:numFmt formatCode="0.00%" sourceLinked="1"/>
        <c:majorTickMark val="out"/>
        <c:minorTickMark val="none"/>
        <c:tickLblPos val="none"/>
        <c:crossAx val="643035936"/>
        <c:crosses val="autoZero"/>
        <c:crossBetween val="between"/>
      </c:valAx>
    </c:plotArea>
    <c:legend>
      <c:legendPos val="r"/>
      <c:overlay val="0"/>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Corporal</a:t>
            </a:r>
          </a:p>
        </c:rich>
      </c:tx>
      <c:overlay val="0"/>
    </c:title>
    <c:autoTitleDeleted val="0"/>
    <c:plotArea>
      <c:layout>
        <c:manualLayout>
          <c:layoutTarget val="inner"/>
          <c:xMode val="edge"/>
          <c:yMode val="edge"/>
          <c:x val="0.13389129930187299"/>
          <c:y val="0.15363959629915919"/>
          <c:w val="0.85477083221740136"/>
          <c:h val="0.80609753356055769"/>
        </c:manualLayout>
      </c:layout>
      <c:barChart>
        <c:barDir val="bar"/>
        <c:grouping val="clustered"/>
        <c:varyColors val="0"/>
        <c:ser>
          <c:idx val="0"/>
          <c:order val="0"/>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0.17117117117117117</c:v>
              </c:pt>
              <c:pt idx="1">
                <c:v>0.1891891891891892</c:v>
              </c:pt>
              <c:pt idx="2">
                <c:v>8.3655083655083659E-2</c:v>
              </c:pt>
              <c:pt idx="3">
                <c:v>5.6628056628056631E-2</c:v>
              </c:pt>
              <c:pt idx="4">
                <c:v>1.1583011583011582E-2</c:v>
              </c:pt>
            </c:numLit>
          </c:val>
          <c:extLst>
            <c:ext xmlns:c16="http://schemas.microsoft.com/office/drawing/2014/chart" uri="{C3380CC4-5D6E-409C-BE32-E72D297353CC}">
              <c16:uniqueId val="{00000000-D245-4DEF-B059-EADE9081EE1D}"/>
            </c:ext>
          </c:extLst>
        </c:ser>
        <c:dLbls>
          <c:showLegendKey val="0"/>
          <c:showVal val="0"/>
          <c:showCatName val="0"/>
          <c:showSerName val="0"/>
          <c:showPercent val="0"/>
          <c:showBubbleSize val="0"/>
        </c:dLbls>
        <c:gapWidth val="150"/>
        <c:axId val="643065728"/>
        <c:axId val="643066120"/>
      </c:barChart>
      <c:catAx>
        <c:axId val="643065728"/>
        <c:scaling>
          <c:orientation val="minMax"/>
        </c:scaling>
        <c:delete val="0"/>
        <c:axPos val="l"/>
        <c:numFmt formatCode="General" sourceLinked="0"/>
        <c:majorTickMark val="out"/>
        <c:minorTickMark val="none"/>
        <c:tickLblPos val="nextTo"/>
        <c:txPr>
          <a:bodyPr/>
          <a:lstStyle/>
          <a:p>
            <a:pPr>
              <a:defRPr b="1"/>
            </a:pPr>
            <a:endParaRPr lang="en-US"/>
          </a:p>
        </c:txPr>
        <c:crossAx val="643066120"/>
        <c:crosses val="autoZero"/>
        <c:auto val="1"/>
        <c:lblAlgn val="ctr"/>
        <c:lblOffset val="100"/>
        <c:noMultiLvlLbl val="0"/>
      </c:catAx>
      <c:valAx>
        <c:axId val="643066120"/>
        <c:scaling>
          <c:orientation val="minMax"/>
        </c:scaling>
        <c:delete val="1"/>
        <c:axPos val="b"/>
        <c:numFmt formatCode="0.00%" sourceLinked="1"/>
        <c:majorTickMark val="out"/>
        <c:minorTickMark val="none"/>
        <c:tickLblPos val="none"/>
        <c:crossAx val="643065728"/>
        <c:crosses val="autoZero"/>
        <c:crossBetween val="between"/>
      </c:valAx>
    </c:plotArea>
    <c:plotVisOnly val="1"/>
    <c:dispBlanksAs val="gap"/>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Socio Política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0.22007722007722008</c:v>
              </c:pt>
              <c:pt idx="1">
                <c:v>0.18661518661518661</c:v>
              </c:pt>
              <c:pt idx="2">
                <c:v>8.3655083655083659E-2</c:v>
              </c:pt>
              <c:pt idx="3">
                <c:v>1.6731016731016731E-2</c:v>
              </c:pt>
              <c:pt idx="4">
                <c:v>5.1480051480051478E-3</c:v>
              </c:pt>
            </c:numLit>
          </c:val>
          <c:extLst>
            <c:ext xmlns:c16="http://schemas.microsoft.com/office/drawing/2014/chart" uri="{C3380CC4-5D6E-409C-BE32-E72D297353CC}">
              <c16:uniqueId val="{00000000-8F20-426C-B3DF-266B7EA3C9A1}"/>
            </c:ext>
          </c:extLst>
        </c:ser>
        <c:dLbls>
          <c:showLegendKey val="0"/>
          <c:showVal val="0"/>
          <c:showCatName val="0"/>
          <c:showSerName val="0"/>
          <c:showPercent val="0"/>
          <c:showBubbleSize val="0"/>
        </c:dLbls>
        <c:gapWidth val="150"/>
        <c:axId val="643066904"/>
        <c:axId val="643067296"/>
      </c:barChart>
      <c:catAx>
        <c:axId val="643066904"/>
        <c:scaling>
          <c:orientation val="minMax"/>
        </c:scaling>
        <c:delete val="0"/>
        <c:axPos val="l"/>
        <c:numFmt formatCode="General" sourceLinked="0"/>
        <c:majorTickMark val="out"/>
        <c:minorTickMark val="none"/>
        <c:tickLblPos val="nextTo"/>
        <c:txPr>
          <a:bodyPr/>
          <a:lstStyle/>
          <a:p>
            <a:pPr>
              <a:defRPr b="1"/>
            </a:pPr>
            <a:endParaRPr lang="en-US"/>
          </a:p>
        </c:txPr>
        <c:crossAx val="643067296"/>
        <c:crosses val="autoZero"/>
        <c:auto val="1"/>
        <c:lblAlgn val="ctr"/>
        <c:lblOffset val="100"/>
        <c:noMultiLvlLbl val="0"/>
      </c:catAx>
      <c:valAx>
        <c:axId val="643067296"/>
        <c:scaling>
          <c:orientation val="minMax"/>
        </c:scaling>
        <c:delete val="1"/>
        <c:axPos val="b"/>
        <c:numFmt formatCode="0.00%" sourceLinked="1"/>
        <c:majorTickMark val="out"/>
        <c:minorTickMark val="none"/>
        <c:tickLblPos val="none"/>
        <c:crossAx val="643066904"/>
        <c:crosses val="autoZero"/>
        <c:crossBetween val="between"/>
      </c:valAx>
    </c:plotArea>
    <c:plotVisOnly val="1"/>
    <c:dispBlanksAs val="gap"/>
    <c:showDLblsOverMax val="0"/>
  </c:chart>
  <c:spPr>
    <a:ln>
      <a:noFill/>
    </a:ln>
  </c:spPr>
  <c:printSettings>
    <c:headerFooter/>
    <c:pageMargins b="0.75000000000000333" l="0.70000000000000062" r="0.70000000000000062" t="0.75000000000000333"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791017780998178"/>
          <c:y val="3.4722392384767403E-2"/>
          <c:w val="0.5791666666666665"/>
          <c:h val="0.96527777777777779"/>
        </c:manualLayout>
      </c:layout>
      <c:doughnutChart>
        <c:varyColors val="1"/>
        <c:ser>
          <c:idx val="0"/>
          <c:order val="0"/>
          <c:explosion val="6"/>
          <c:dPt>
            <c:idx val="0"/>
            <c:bubble3D val="0"/>
            <c:extLst>
              <c:ext xmlns:c16="http://schemas.microsoft.com/office/drawing/2014/chart" uri="{C3380CC4-5D6E-409C-BE32-E72D297353CC}">
                <c16:uniqueId val="{00000000-4BAE-4191-BD48-F8AAFE6C1988}"/>
              </c:ext>
            </c:extLst>
          </c:dPt>
          <c:dLbls>
            <c:dLbl>
              <c:idx val="2"/>
              <c:layout>
                <c:manualLayout>
                  <c:x val="8.8867766920373195E-2"/>
                  <c:y val="4.6608725863010715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4BAE-4191-BD48-F8AAFE6C1988}"/>
                </c:ext>
              </c:extLst>
            </c:dLbl>
            <c:spPr>
              <a:noFill/>
              <a:ln>
                <a:noFill/>
              </a:ln>
              <a:effectLst/>
            </c:spPr>
            <c:txPr>
              <a:bodyPr/>
              <a:lstStyle/>
              <a:p>
                <a:pPr>
                  <a:defRPr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n-US"/>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Lit>
              <c:ptCount val="2"/>
              <c:pt idx="0">
                <c:v>Si</c:v>
              </c:pt>
              <c:pt idx="1">
                <c:v>No</c:v>
              </c:pt>
            </c:strLit>
          </c:cat>
          <c:val>
            <c:numLit>
              <c:formatCode>0.00%</c:formatCode>
              <c:ptCount val="2"/>
              <c:pt idx="0">
                <c:v>0.78</c:v>
              </c:pt>
              <c:pt idx="1">
                <c:v>0.14000000000000001</c:v>
              </c:pt>
            </c:numLit>
          </c:val>
          <c:extLst>
            <c:ext xmlns:c16="http://schemas.microsoft.com/office/drawing/2014/chart" uri="{C3380CC4-5D6E-409C-BE32-E72D297353CC}">
              <c16:uniqueId val="{00000002-4BAE-4191-BD48-F8AAFE6C1988}"/>
            </c:ext>
          </c:extLst>
        </c:ser>
        <c:dLbls>
          <c:showLegendKey val="0"/>
          <c:showVal val="0"/>
          <c:showCatName val="0"/>
          <c:showSerName val="0"/>
          <c:showPercent val="0"/>
          <c:showBubbleSize val="0"/>
          <c:showLeaderLines val="1"/>
        </c:dLbls>
        <c:firstSliceAng val="0"/>
        <c:holeSize val="50"/>
      </c:doughnutChart>
    </c:plotArea>
    <c:legend>
      <c:legendPos val="r"/>
      <c:overlay val="0"/>
    </c:legend>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24053659959258"/>
          <c:y val="6.3088824423262885E-2"/>
          <c:w val="0.66203744531933562"/>
          <c:h val="0.87110190173596658"/>
        </c:manualLayout>
      </c:layout>
      <c:doughnutChart>
        <c:varyColors val="1"/>
        <c:ser>
          <c:idx val="0"/>
          <c:order val="0"/>
          <c:explosion val="3"/>
          <c:dPt>
            <c:idx val="1"/>
            <c:bubble3D val="0"/>
            <c:explosion val="7"/>
            <c:extLst>
              <c:ext xmlns:c16="http://schemas.microsoft.com/office/drawing/2014/chart" uri="{C3380CC4-5D6E-409C-BE32-E72D297353CC}">
                <c16:uniqueId val="{00000001-1FC7-40C3-8AF7-BE483FBBDB0D}"/>
              </c:ext>
            </c:extLst>
          </c:dPt>
          <c:dLbls>
            <c:dLbl>
              <c:idx val="1"/>
              <c:layout>
                <c:manualLayout>
                  <c:x val="-2.5308826359087298E-2"/>
                  <c:y val="-1.9844085902495746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1FC7-40C3-8AF7-BE483FBBDB0D}"/>
                </c:ext>
              </c:extLst>
            </c:dLbl>
            <c:dLbl>
              <c:idx val="2"/>
              <c:layout>
                <c:manualLayout>
                  <c:x val="4.4993469082821806E-2"/>
                  <c:y val="-3.9688171804991491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1FC7-40C3-8AF7-BE483FBBDB0D}"/>
                </c:ext>
              </c:extLst>
            </c:dLbl>
            <c:spPr>
              <a:noFill/>
              <a:ln>
                <a:noFill/>
              </a:ln>
              <a:effectLst/>
            </c:spPr>
            <c:txPr>
              <a:bodyPr/>
              <a:lstStyle/>
              <a:p>
                <a:pPr>
                  <a:defRPr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n-US"/>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Lit>
              <c:ptCount val="2"/>
              <c:pt idx="0">
                <c:v>Si</c:v>
              </c:pt>
              <c:pt idx="1">
                <c:v>No</c:v>
              </c:pt>
            </c:strLit>
          </c:cat>
          <c:val>
            <c:numLit>
              <c:formatCode>0.00%</c:formatCode>
              <c:ptCount val="2"/>
              <c:pt idx="0">
                <c:v>0.55043227665706052</c:v>
              </c:pt>
              <c:pt idx="1">
                <c:v>1.2968299711815562E-2</c:v>
              </c:pt>
            </c:numLit>
          </c:val>
          <c:extLst>
            <c:ext xmlns:c16="http://schemas.microsoft.com/office/drawing/2014/chart" uri="{C3380CC4-5D6E-409C-BE32-E72D297353CC}">
              <c16:uniqueId val="{00000003-1FC7-40C3-8AF7-BE483FBBDB0D}"/>
            </c:ext>
          </c:extLst>
        </c:ser>
        <c:dLbls>
          <c:showLegendKey val="0"/>
          <c:showVal val="0"/>
          <c:showCatName val="0"/>
          <c:showSerName val="0"/>
          <c:showPercent val="0"/>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25"/>
                  <c:y val="0.1296296296296289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AD29-4961-B6FA-BAAD492CAFA9}"/>
                </c:ext>
              </c:extLst>
            </c:dLbl>
            <c:dLbl>
              <c:idx val="1"/>
              <c:layout>
                <c:manualLayout>
                  <c:x val="-0.11666666666666672"/>
                  <c:y val="0.12962962962962887"/>
                </c:manualLayout>
              </c:layout>
              <c:spPr/>
              <c:txPr>
                <a:bodyPr/>
                <a:lstStyle/>
                <a:p>
                  <a:pPr>
                    <a:defRPr sz="1200" b="1" cap="none" spc="0">
                      <a:ln w="10541" cmpd="sng">
                        <a:solidFill>
                          <a:schemeClr val="accent2"/>
                        </a:solidFill>
                        <a:prstDash val="solid"/>
                      </a:ln>
                      <a:solidFill>
                        <a:schemeClr val="accent2"/>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D29-4961-B6FA-BAAD492CAFA9}"/>
                </c:ext>
              </c:extLst>
            </c:dLbl>
            <c:dLbl>
              <c:idx val="2"/>
              <c:layout>
                <c:manualLayout>
                  <c:x val="-0.13888888888888892"/>
                  <c:y val="-0.125"/>
                </c:manualLayout>
              </c:layout>
              <c:spPr/>
              <c:txPr>
                <a:bodyPr/>
                <a:lstStyle/>
                <a:p>
                  <a:pPr>
                    <a:defRPr sz="1200" b="1" cap="none" spc="0">
                      <a:ln w="10541" cmpd="sng">
                        <a:solidFill>
                          <a:schemeClr val="accent3">
                            <a:lumMod val="75000"/>
                          </a:schemeClr>
                        </a:solidFill>
                        <a:prstDash val="solid"/>
                      </a:ln>
                      <a:solidFill>
                        <a:schemeClr val="accent3">
                          <a:lumMod val="75000"/>
                        </a:schemeClr>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D29-4961-B6FA-BAAD492CAFA9}"/>
                </c:ext>
              </c:extLst>
            </c:dLbl>
            <c:dLbl>
              <c:idx val="3"/>
              <c:layout>
                <c:manualLayout>
                  <c:x val="-3.0555555555555582E-2"/>
                  <c:y val="-0.21296296296296369"/>
                </c:manualLayout>
              </c:layout>
              <c:spPr/>
              <c:txPr>
                <a:bodyPr/>
                <a:lstStyle/>
                <a:p>
                  <a:pPr>
                    <a:defRPr sz="1200" b="1" cap="none" spc="0">
                      <a:ln w="10541" cmpd="sng">
                        <a:solidFill>
                          <a:schemeClr val="accent4"/>
                        </a:solidFill>
                        <a:prstDash val="solid"/>
                      </a:ln>
                      <a:solidFill>
                        <a:schemeClr val="accent4"/>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D29-4961-B6FA-BAAD492CAFA9}"/>
                </c:ext>
              </c:extLst>
            </c:dLbl>
            <c:dLbl>
              <c:idx val="4"/>
              <c:layout>
                <c:manualLayout>
                  <c:x val="0.10833333333333336"/>
                  <c:y val="-0.18017699460429898"/>
                </c:manualLayout>
              </c:layout>
              <c:spPr/>
              <c:txPr>
                <a:bodyPr/>
                <a:lstStyle/>
                <a:p>
                  <a:pPr>
                    <a:defRPr sz="1200" b="1" cap="none" spc="0">
                      <a:ln w="10541" cmpd="sng">
                        <a:solidFill>
                          <a:schemeClr val="accent5"/>
                        </a:solidFill>
                        <a:prstDash val="solid"/>
                      </a:ln>
                      <a:solidFill>
                        <a:schemeClr val="accent5"/>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D29-4961-B6FA-BAAD492CAFA9}"/>
                </c:ext>
              </c:extLst>
            </c:dLbl>
            <c:dLbl>
              <c:idx val="5"/>
              <c:delete val="1"/>
              <c:extLst>
                <c:ext xmlns:c15="http://schemas.microsoft.com/office/drawing/2012/chart" uri="{CE6537A1-D6FC-4f65-9D91-7224C49458BB}"/>
                <c:ext xmlns:c16="http://schemas.microsoft.com/office/drawing/2014/chart" uri="{C3380CC4-5D6E-409C-BE32-E72D297353CC}">
                  <c16:uniqueId val="{00000005-AD29-4961-B6FA-BAAD492CAFA9}"/>
                </c:ext>
              </c:extLst>
            </c:dLbl>
            <c:spPr>
              <a:noFill/>
              <a:ln>
                <a:noFill/>
              </a:ln>
              <a:effectLst/>
            </c:spPr>
            <c:txPr>
              <a:bodyPr/>
              <a:lstStyle/>
              <a:p>
                <a:pPr>
                  <a:defRPr sz="12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6"/>
              <c:pt idx="0">
                <c:v>Trabajando         </c:v>
              </c:pt>
              <c:pt idx="1">
                <c:v>Buscando trabajo       </c:v>
              </c:pt>
              <c:pt idx="2">
                <c:v>Estudiando         </c:v>
              </c:pt>
              <c:pt idx="3">
                <c:v>Otra actividad</c:v>
              </c:pt>
              <c:pt idx="4">
                <c:v>Oficios del hogar</c:v>
              </c:pt>
              <c:pt idx="5">
                <c:v>Incapacitado permanente para  trabajar  </c:v>
              </c:pt>
            </c:strLit>
          </c:cat>
          <c:val>
            <c:numLit>
              <c:formatCode>0.00%</c:formatCode>
              <c:ptCount val="6"/>
              <c:pt idx="0">
                <c:v>0.52671755725190839</c:v>
              </c:pt>
              <c:pt idx="1">
                <c:v>0.14503816793893129</c:v>
              </c:pt>
              <c:pt idx="2">
                <c:v>0.12977099236641221</c:v>
              </c:pt>
              <c:pt idx="3">
                <c:v>5.3435114503816793E-2</c:v>
              </c:pt>
              <c:pt idx="4">
                <c:v>0</c:v>
              </c:pt>
              <c:pt idx="5">
                <c:v>0</c:v>
              </c:pt>
            </c:numLit>
          </c:val>
          <c:extLst>
            <c:ext xmlns:c16="http://schemas.microsoft.com/office/drawing/2014/chart" uri="{C3380CC4-5D6E-409C-BE32-E72D297353CC}">
              <c16:uniqueId val="{00000006-AD29-4961-B6FA-BAAD492CAFA9}"/>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017136091891352E-2"/>
          <c:y val="6.2218801746936489E-2"/>
          <c:w val="0.6600919742049971"/>
          <c:h val="0.87556239650612699"/>
        </c:manualLayout>
      </c:layout>
      <c:barChart>
        <c:barDir val="bar"/>
        <c:grouping val="clustered"/>
        <c:varyColors val="0"/>
        <c:ser>
          <c:idx val="0"/>
          <c:order val="0"/>
          <c:tx>
            <c:v>Trabajando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0.51807228915662651</c:v>
              </c:pt>
              <c:pt idx="1">
                <c:v>0.76470588235294112</c:v>
              </c:pt>
              <c:pt idx="2">
                <c:v>0</c:v>
              </c:pt>
            </c:numLit>
          </c:val>
          <c:extLst>
            <c:ext xmlns:c16="http://schemas.microsoft.com/office/drawing/2014/chart" uri="{C3380CC4-5D6E-409C-BE32-E72D297353CC}">
              <c16:uniqueId val="{00000000-56ED-4A52-90F0-F9FA6D7178EE}"/>
            </c:ext>
          </c:extLst>
        </c:ser>
        <c:ser>
          <c:idx val="1"/>
          <c:order val="1"/>
          <c:tx>
            <c:v>Buscando trabajo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0.21686746987951808</c:v>
              </c:pt>
              <c:pt idx="1">
                <c:v>2.9411764705882353E-2</c:v>
              </c:pt>
              <c:pt idx="2">
                <c:v>0</c:v>
              </c:pt>
            </c:numLit>
          </c:val>
          <c:extLst>
            <c:ext xmlns:c16="http://schemas.microsoft.com/office/drawing/2014/chart" uri="{C3380CC4-5D6E-409C-BE32-E72D297353CC}">
              <c16:uniqueId val="{00000001-56ED-4A52-90F0-F9FA6D7178EE}"/>
            </c:ext>
          </c:extLst>
        </c:ser>
        <c:ser>
          <c:idx val="2"/>
          <c:order val="2"/>
          <c:tx>
            <c:v>Estudiando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0.15662650602409639</c:v>
              </c:pt>
              <c:pt idx="1">
                <c:v>0.11764705882352941</c:v>
              </c:pt>
              <c:pt idx="2">
                <c:v>0</c:v>
              </c:pt>
            </c:numLit>
          </c:val>
          <c:extLst>
            <c:ext xmlns:c16="http://schemas.microsoft.com/office/drawing/2014/chart" uri="{C3380CC4-5D6E-409C-BE32-E72D297353CC}">
              <c16:uniqueId val="{00000002-56ED-4A52-90F0-F9FA6D7178EE}"/>
            </c:ext>
          </c:extLst>
        </c:ser>
        <c:ser>
          <c:idx val="3"/>
          <c:order val="3"/>
          <c:tx>
            <c:v>Otra actividad</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6.0240963855421686E-2</c:v>
              </c:pt>
              <c:pt idx="1">
                <c:v>5.8823529411764705E-2</c:v>
              </c:pt>
              <c:pt idx="2">
                <c:v>0</c:v>
              </c:pt>
            </c:numLit>
          </c:val>
          <c:extLst>
            <c:ext xmlns:c16="http://schemas.microsoft.com/office/drawing/2014/chart" uri="{C3380CC4-5D6E-409C-BE32-E72D297353CC}">
              <c16:uniqueId val="{00000003-56ED-4A52-90F0-F9FA6D7178EE}"/>
            </c:ext>
          </c:extLst>
        </c:ser>
        <c:ser>
          <c:idx val="4"/>
          <c:order val="4"/>
          <c:tx>
            <c:v>Oficios del hogar</c:v>
          </c:tx>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6ED-4A52-90F0-F9FA6D7178E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5-56ED-4A52-90F0-F9FA6D7178EE}"/>
            </c:ext>
          </c:extLst>
        </c:ser>
        <c:dLbls>
          <c:showLegendKey val="0"/>
          <c:showVal val="0"/>
          <c:showCatName val="0"/>
          <c:showSerName val="0"/>
          <c:showPercent val="0"/>
          <c:showBubbleSize val="0"/>
        </c:dLbls>
        <c:gapWidth val="150"/>
        <c:axId val="643069256"/>
        <c:axId val="643069648"/>
      </c:barChart>
      <c:catAx>
        <c:axId val="643069256"/>
        <c:scaling>
          <c:orientation val="minMax"/>
        </c:scaling>
        <c:delete val="0"/>
        <c:axPos val="l"/>
        <c:numFmt formatCode="General" sourceLinked="0"/>
        <c:majorTickMark val="out"/>
        <c:minorTickMark val="none"/>
        <c:tickLblPos val="nextTo"/>
        <c:crossAx val="643069648"/>
        <c:crosses val="autoZero"/>
        <c:auto val="1"/>
        <c:lblAlgn val="ctr"/>
        <c:lblOffset val="100"/>
        <c:noMultiLvlLbl val="0"/>
      </c:catAx>
      <c:valAx>
        <c:axId val="643069648"/>
        <c:scaling>
          <c:orientation val="minMax"/>
        </c:scaling>
        <c:delete val="1"/>
        <c:axPos val="b"/>
        <c:numFmt formatCode="0.00%" sourceLinked="1"/>
        <c:majorTickMark val="out"/>
        <c:minorTickMark val="none"/>
        <c:tickLblPos val="none"/>
        <c:crossAx val="643069256"/>
        <c:crosses val="autoZero"/>
        <c:crossBetween val="between"/>
      </c:valAx>
    </c:plotArea>
    <c:legend>
      <c:legendPos val="r"/>
      <c:layout>
        <c:manualLayout>
          <c:xMode val="edge"/>
          <c:yMode val="edge"/>
          <c:x val="0.69495975503062113"/>
          <c:y val="8.0615511296382225E-2"/>
          <c:w val="0.28837357830271365"/>
          <c:h val="0.79171015387782406"/>
        </c:manualLayout>
      </c:layout>
      <c:overlay val="0"/>
    </c:legend>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Siempre</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#,##0</c:formatCode>
              <c:ptCount val="3"/>
              <c:pt idx="0">
                <c:v>16</c:v>
              </c:pt>
              <c:pt idx="1">
                <c:v>1</c:v>
              </c:pt>
              <c:pt idx="2">
                <c:v>0</c:v>
              </c:pt>
            </c:numLit>
          </c:cat>
          <c:val>
            <c:numLit>
              <c:formatCode>0.00%</c:formatCode>
              <c:ptCount val="3"/>
              <c:pt idx="0">
                <c:v>0.2334293948126801</c:v>
              </c:pt>
              <c:pt idx="1">
                <c:v>0.30555555555555558</c:v>
              </c:pt>
              <c:pt idx="2">
                <c:v>0.14285714285714285</c:v>
              </c:pt>
            </c:numLit>
          </c:val>
          <c:extLst>
            <c:ext xmlns:c16="http://schemas.microsoft.com/office/drawing/2014/chart" uri="{C3380CC4-5D6E-409C-BE32-E72D297353CC}">
              <c16:uniqueId val="{00000000-C9DC-486F-991C-2F2B9AC0D667}"/>
            </c:ext>
          </c:extLst>
        </c:ser>
        <c:ser>
          <c:idx val="1"/>
          <c:order val="1"/>
          <c:tx>
            <c:v>Casi Siempre</c:v>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#,##0</c:formatCode>
              <c:ptCount val="3"/>
              <c:pt idx="0">
                <c:v>16</c:v>
              </c:pt>
              <c:pt idx="1">
                <c:v>1</c:v>
              </c:pt>
              <c:pt idx="2">
                <c:v>0</c:v>
              </c:pt>
            </c:numLit>
          </c:cat>
          <c:val>
            <c:numLit>
              <c:formatCode>0.00%</c:formatCode>
              <c:ptCount val="3"/>
              <c:pt idx="0">
                <c:v>0.32276657060518732</c:v>
              </c:pt>
              <c:pt idx="1">
                <c:v>0.3611111111111111</c:v>
              </c:pt>
              <c:pt idx="2">
                <c:v>0.21428571428571427</c:v>
              </c:pt>
            </c:numLit>
          </c:val>
          <c:extLst>
            <c:ext xmlns:c16="http://schemas.microsoft.com/office/drawing/2014/chart" uri="{C3380CC4-5D6E-409C-BE32-E72D297353CC}">
              <c16:uniqueId val="{00000001-C9DC-486F-991C-2F2B9AC0D667}"/>
            </c:ext>
          </c:extLst>
        </c:ser>
        <c:ser>
          <c:idx val="2"/>
          <c:order val="2"/>
          <c:tx>
            <c:v>Algunas veces</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#,##0</c:formatCode>
              <c:ptCount val="3"/>
              <c:pt idx="0">
                <c:v>16</c:v>
              </c:pt>
              <c:pt idx="1">
                <c:v>1</c:v>
              </c:pt>
              <c:pt idx="2">
                <c:v>0</c:v>
              </c:pt>
            </c:numLit>
          </c:cat>
          <c:val>
            <c:numLit>
              <c:formatCode>0.00%</c:formatCode>
              <c:ptCount val="3"/>
              <c:pt idx="0">
                <c:v>0.18443804034582131</c:v>
              </c:pt>
              <c:pt idx="1">
                <c:v>0.25</c:v>
              </c:pt>
              <c:pt idx="2">
                <c:v>0.21428571428571427</c:v>
              </c:pt>
            </c:numLit>
          </c:val>
          <c:extLst>
            <c:ext xmlns:c16="http://schemas.microsoft.com/office/drawing/2014/chart" uri="{C3380CC4-5D6E-409C-BE32-E72D297353CC}">
              <c16:uniqueId val="{00000002-C9DC-486F-991C-2F2B9AC0D667}"/>
            </c:ext>
          </c:extLst>
        </c:ser>
        <c:ser>
          <c:idx val="3"/>
          <c:order val="3"/>
          <c:tx>
            <c:v>Nunca</c:v>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#,##0</c:formatCode>
              <c:ptCount val="3"/>
              <c:pt idx="0">
                <c:v>16</c:v>
              </c:pt>
              <c:pt idx="1">
                <c:v>1</c:v>
              </c:pt>
              <c:pt idx="2">
                <c:v>0</c:v>
              </c:pt>
            </c:numLit>
          </c:cat>
          <c:val>
            <c:numLit>
              <c:formatCode>0.00%</c:formatCode>
              <c:ptCount val="3"/>
              <c:pt idx="0">
                <c:v>3.4582132564841501E-2</c:v>
              </c:pt>
              <c:pt idx="1">
                <c:v>0</c:v>
              </c:pt>
              <c:pt idx="2">
                <c:v>0</c:v>
              </c:pt>
            </c:numLit>
          </c:val>
          <c:extLst>
            <c:ext xmlns:c16="http://schemas.microsoft.com/office/drawing/2014/chart" uri="{C3380CC4-5D6E-409C-BE32-E72D297353CC}">
              <c16:uniqueId val="{00000003-C9DC-486F-991C-2F2B9AC0D667}"/>
            </c:ext>
          </c:extLst>
        </c:ser>
        <c:ser>
          <c:idx val="4"/>
          <c:order val="4"/>
          <c:tx>
            <c:v>No sabe</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#,##0</c:formatCode>
              <c:ptCount val="3"/>
              <c:pt idx="0">
                <c:v>16</c:v>
              </c:pt>
              <c:pt idx="1">
                <c:v>1</c:v>
              </c:pt>
              <c:pt idx="2">
                <c:v>0</c:v>
              </c:pt>
            </c:numLit>
          </c:cat>
          <c:val>
            <c:numLit>
              <c:formatCode>0.00%</c:formatCode>
              <c:ptCount val="3"/>
              <c:pt idx="0">
                <c:v>4.0345821325648415E-2</c:v>
              </c:pt>
              <c:pt idx="1">
                <c:v>8.3333333333333329E-2</c:v>
              </c:pt>
              <c:pt idx="2">
                <c:v>0.42857142857142855</c:v>
              </c:pt>
            </c:numLit>
          </c:val>
          <c:extLst>
            <c:ext xmlns:c16="http://schemas.microsoft.com/office/drawing/2014/chart" uri="{C3380CC4-5D6E-409C-BE32-E72D297353CC}">
              <c16:uniqueId val="{00000004-C9DC-486F-991C-2F2B9AC0D667}"/>
            </c:ext>
          </c:extLst>
        </c:ser>
        <c:dLbls>
          <c:showLegendKey val="0"/>
          <c:showVal val="0"/>
          <c:showCatName val="0"/>
          <c:showSerName val="0"/>
          <c:showPercent val="0"/>
          <c:showBubbleSize val="0"/>
        </c:dLbls>
        <c:gapWidth val="150"/>
        <c:overlap val="100"/>
        <c:axId val="643070040"/>
        <c:axId val="643070432"/>
      </c:barChart>
      <c:catAx>
        <c:axId val="643070040"/>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n-US"/>
          </a:p>
        </c:txPr>
        <c:crossAx val="643070432"/>
        <c:crosses val="autoZero"/>
        <c:auto val="1"/>
        <c:lblAlgn val="ctr"/>
        <c:lblOffset val="100"/>
        <c:noMultiLvlLbl val="0"/>
      </c:catAx>
      <c:valAx>
        <c:axId val="643070432"/>
        <c:scaling>
          <c:orientation val="minMax"/>
        </c:scaling>
        <c:delete val="1"/>
        <c:axPos val="l"/>
        <c:numFmt formatCode="0%" sourceLinked="1"/>
        <c:majorTickMark val="out"/>
        <c:minorTickMark val="none"/>
        <c:tickLblPos val="none"/>
        <c:crossAx val="643070040"/>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000000000000178" l="0.70000000000000062" r="0.70000000000000062" t="0.75000000000000178"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Siempre</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0.2665706051873199</c:v>
              </c:pt>
              <c:pt idx="1">
                <c:v>0.30555555555555558</c:v>
              </c:pt>
              <c:pt idx="2">
                <c:v>0.14285714285714285</c:v>
              </c:pt>
            </c:numLit>
          </c:val>
          <c:extLst>
            <c:ext xmlns:c16="http://schemas.microsoft.com/office/drawing/2014/chart" uri="{C3380CC4-5D6E-409C-BE32-E72D297353CC}">
              <c16:uniqueId val="{00000000-1F09-49DD-99C2-65AD3E7270E7}"/>
            </c:ext>
          </c:extLst>
        </c:ser>
        <c:ser>
          <c:idx val="1"/>
          <c:order val="1"/>
          <c:tx>
            <c:v>Casi Siempre</c:v>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0.36743515850144093</c:v>
              </c:pt>
              <c:pt idx="1">
                <c:v>0.33333333333333331</c:v>
              </c:pt>
              <c:pt idx="2">
                <c:v>0.2857142857142857</c:v>
              </c:pt>
            </c:numLit>
          </c:val>
          <c:extLst>
            <c:ext xmlns:c16="http://schemas.microsoft.com/office/drawing/2014/chart" uri="{C3380CC4-5D6E-409C-BE32-E72D297353CC}">
              <c16:uniqueId val="{00000001-1F09-49DD-99C2-65AD3E7270E7}"/>
            </c:ext>
          </c:extLst>
        </c:ser>
        <c:ser>
          <c:idx val="2"/>
          <c:order val="2"/>
          <c:tx>
            <c:v>Algunas veces</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0.27953890489913547</c:v>
              </c:pt>
              <c:pt idx="1">
                <c:v>0.25</c:v>
              </c:pt>
              <c:pt idx="2">
                <c:v>0.14285714285714285</c:v>
              </c:pt>
            </c:numLit>
          </c:val>
          <c:extLst>
            <c:ext xmlns:c16="http://schemas.microsoft.com/office/drawing/2014/chart" uri="{C3380CC4-5D6E-409C-BE32-E72D297353CC}">
              <c16:uniqueId val="{00000002-1F09-49DD-99C2-65AD3E7270E7}"/>
            </c:ext>
          </c:extLst>
        </c:ser>
        <c:ser>
          <c:idx val="3"/>
          <c:order val="3"/>
          <c:tx>
            <c:v>Nunca</c:v>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4.1786743515850142E-2</c:v>
              </c:pt>
              <c:pt idx="1">
                <c:v>2.7777777777777776E-2</c:v>
              </c:pt>
              <c:pt idx="2">
                <c:v>7.1428571428571425E-2</c:v>
              </c:pt>
            </c:numLit>
          </c:val>
          <c:extLst>
            <c:ext xmlns:c16="http://schemas.microsoft.com/office/drawing/2014/chart" uri="{C3380CC4-5D6E-409C-BE32-E72D297353CC}">
              <c16:uniqueId val="{00000003-1F09-49DD-99C2-65AD3E7270E7}"/>
            </c:ext>
          </c:extLst>
        </c:ser>
        <c:ser>
          <c:idx val="4"/>
          <c:order val="4"/>
          <c:tx>
            <c:v>No sabe</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4.4668587896253602E-2</c:v>
              </c:pt>
              <c:pt idx="1">
                <c:v>8.3333333333333329E-2</c:v>
              </c:pt>
              <c:pt idx="2">
                <c:v>0.35714285714285715</c:v>
              </c:pt>
            </c:numLit>
          </c:val>
          <c:extLst>
            <c:ext xmlns:c16="http://schemas.microsoft.com/office/drawing/2014/chart" uri="{C3380CC4-5D6E-409C-BE32-E72D297353CC}">
              <c16:uniqueId val="{00000004-1F09-49DD-99C2-65AD3E7270E7}"/>
            </c:ext>
          </c:extLst>
        </c:ser>
        <c:dLbls>
          <c:showLegendKey val="0"/>
          <c:showVal val="0"/>
          <c:showCatName val="0"/>
          <c:showSerName val="0"/>
          <c:showPercent val="0"/>
          <c:showBubbleSize val="0"/>
        </c:dLbls>
        <c:gapWidth val="150"/>
        <c:overlap val="100"/>
        <c:axId val="643050048"/>
        <c:axId val="643070824"/>
      </c:barChart>
      <c:catAx>
        <c:axId val="643050048"/>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n-US"/>
          </a:p>
        </c:txPr>
        <c:crossAx val="643070824"/>
        <c:crosses val="autoZero"/>
        <c:auto val="1"/>
        <c:lblAlgn val="ctr"/>
        <c:lblOffset val="100"/>
        <c:noMultiLvlLbl val="0"/>
      </c:catAx>
      <c:valAx>
        <c:axId val="643070824"/>
        <c:scaling>
          <c:orientation val="minMax"/>
        </c:scaling>
        <c:delete val="1"/>
        <c:axPos val="l"/>
        <c:numFmt formatCode="0%" sourceLinked="1"/>
        <c:majorTickMark val="out"/>
        <c:minorTickMark val="none"/>
        <c:tickLblPos val="none"/>
        <c:crossAx val="643050048"/>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0000000000002" l="0.70000000000000062" r="0.70000000000000062" t="0.750000000000002"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Siempre</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0.19020172910662825</c:v>
              </c:pt>
              <c:pt idx="1">
                <c:v>0.33333333333333331</c:v>
              </c:pt>
              <c:pt idx="2">
                <c:v>0.14285714285714285</c:v>
              </c:pt>
            </c:numLit>
          </c:val>
          <c:extLst>
            <c:ext xmlns:c16="http://schemas.microsoft.com/office/drawing/2014/chart" uri="{C3380CC4-5D6E-409C-BE32-E72D297353CC}">
              <c16:uniqueId val="{00000000-AE61-4E65-8438-3ED322136DE1}"/>
            </c:ext>
          </c:extLst>
        </c:ser>
        <c:ser>
          <c:idx val="1"/>
          <c:order val="1"/>
          <c:tx>
            <c:v>Casi Siempre</c:v>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0.26080691642651299</c:v>
              </c:pt>
              <c:pt idx="1">
                <c:v>0.33333333333333331</c:v>
              </c:pt>
              <c:pt idx="2">
                <c:v>0.35714285714285715</c:v>
              </c:pt>
            </c:numLit>
          </c:val>
          <c:extLst>
            <c:ext xmlns:c16="http://schemas.microsoft.com/office/drawing/2014/chart" uri="{C3380CC4-5D6E-409C-BE32-E72D297353CC}">
              <c16:uniqueId val="{00000001-AE61-4E65-8438-3ED322136DE1}"/>
            </c:ext>
          </c:extLst>
        </c:ser>
        <c:ser>
          <c:idx val="2"/>
          <c:order val="2"/>
          <c:tx>
            <c:v>Algunas veces</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0.16570605187319884</c:v>
              </c:pt>
              <c:pt idx="1">
                <c:v>0.22222222222222221</c:v>
              </c:pt>
              <c:pt idx="2">
                <c:v>7.1428571428571425E-2</c:v>
              </c:pt>
            </c:numLit>
          </c:val>
          <c:extLst>
            <c:ext xmlns:c16="http://schemas.microsoft.com/office/drawing/2014/chart" uri="{C3380CC4-5D6E-409C-BE32-E72D297353CC}">
              <c16:uniqueId val="{00000002-AE61-4E65-8438-3ED322136DE1}"/>
            </c:ext>
          </c:extLst>
        </c:ser>
        <c:ser>
          <c:idx val="3"/>
          <c:order val="3"/>
          <c:tx>
            <c:v>Nunca</c:v>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2.3054755043227664E-2</c:v>
              </c:pt>
              <c:pt idx="1">
                <c:v>2.7777777777777776E-2</c:v>
              </c:pt>
              <c:pt idx="2">
                <c:v>0</c:v>
              </c:pt>
            </c:numLit>
          </c:val>
          <c:extLst>
            <c:ext xmlns:c16="http://schemas.microsoft.com/office/drawing/2014/chart" uri="{C3380CC4-5D6E-409C-BE32-E72D297353CC}">
              <c16:uniqueId val="{00000003-AE61-4E65-8438-3ED322136DE1}"/>
            </c:ext>
          </c:extLst>
        </c:ser>
        <c:ser>
          <c:idx val="4"/>
          <c:order val="4"/>
          <c:tx>
            <c:v>No sabe</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2.4495677233429394E-2</c:v>
              </c:pt>
              <c:pt idx="1">
                <c:v>8.3333333333333329E-2</c:v>
              </c:pt>
              <c:pt idx="2">
                <c:v>0.42857142857142855</c:v>
              </c:pt>
            </c:numLit>
          </c:val>
          <c:extLst>
            <c:ext xmlns:c16="http://schemas.microsoft.com/office/drawing/2014/chart" uri="{C3380CC4-5D6E-409C-BE32-E72D297353CC}">
              <c16:uniqueId val="{00000004-AE61-4E65-8438-3ED322136DE1}"/>
            </c:ext>
          </c:extLst>
        </c:ser>
        <c:dLbls>
          <c:showLegendKey val="0"/>
          <c:showVal val="0"/>
          <c:showCatName val="0"/>
          <c:showSerName val="0"/>
          <c:showPercent val="0"/>
          <c:showBubbleSize val="0"/>
        </c:dLbls>
        <c:gapWidth val="150"/>
        <c:overlap val="100"/>
        <c:axId val="643071608"/>
        <c:axId val="643072000"/>
      </c:barChart>
      <c:catAx>
        <c:axId val="643071608"/>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n-US"/>
          </a:p>
        </c:txPr>
        <c:crossAx val="643072000"/>
        <c:crosses val="autoZero"/>
        <c:auto val="1"/>
        <c:lblAlgn val="ctr"/>
        <c:lblOffset val="100"/>
        <c:noMultiLvlLbl val="0"/>
      </c:catAx>
      <c:valAx>
        <c:axId val="643072000"/>
        <c:scaling>
          <c:orientation val="minMax"/>
        </c:scaling>
        <c:delete val="1"/>
        <c:axPos val="l"/>
        <c:numFmt formatCode="0%" sourceLinked="1"/>
        <c:majorTickMark val="out"/>
        <c:minorTickMark val="none"/>
        <c:tickLblPos val="none"/>
        <c:crossAx val="643071608"/>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000000000000222" l="0.70000000000000062" r="0.70000000000000062" t="0.75000000000000222"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1</c:v>
          </c:tx>
          <c:spPr>
            <a:solidFill>
              <a:schemeClr val="accent1"/>
            </a:solidFill>
            <a:ln>
              <a:noFill/>
            </a:ln>
            <a:effectLst/>
          </c:spPr>
          <c:invertIfNegative val="0"/>
          <c:cat>
            <c:strLit>
              <c:ptCount val="4"/>
              <c:pt idx="0">
                <c:v>MG</c:v>
              </c:pt>
              <c:pt idx="1">
                <c:v>1 Año</c:v>
              </c:pt>
              <c:pt idx="2">
                <c:v>3 Año</c:v>
              </c:pt>
              <c:pt idx="3">
                <c:v>5 Año</c:v>
              </c:pt>
            </c:strLit>
          </c:cat>
          <c:val>
            <c:numLit>
              <c:formatCode>0.00%</c:formatCode>
              <c:ptCount val="4"/>
              <c:pt idx="0">
                <c:v>2.881844380403458E-3</c:v>
              </c:pt>
              <c:pt idx="1">
                <c:v>2.4096385542168676E-2</c:v>
              </c:pt>
              <c:pt idx="2">
                <c:v>0</c:v>
              </c:pt>
              <c:pt idx="3">
                <c:v>0</c:v>
              </c:pt>
            </c:numLit>
          </c:val>
          <c:extLst>
            <c:ext xmlns:c16="http://schemas.microsoft.com/office/drawing/2014/chart" uri="{C3380CC4-5D6E-409C-BE32-E72D297353CC}">
              <c16:uniqueId val="{00000000-5487-488F-B8A1-61B9187A9655}"/>
            </c:ext>
          </c:extLst>
        </c:ser>
        <c:ser>
          <c:idx val="1"/>
          <c:order val="1"/>
          <c:tx>
            <c:v>2</c:v>
          </c:tx>
          <c:spPr>
            <a:solidFill>
              <a:schemeClr val="accent3"/>
            </a:solidFill>
            <a:ln>
              <a:noFill/>
            </a:ln>
            <a:effectLst/>
          </c:spPr>
          <c:invertIfNegative val="0"/>
          <c:cat>
            <c:strLit>
              <c:ptCount val="4"/>
              <c:pt idx="0">
                <c:v>MG</c:v>
              </c:pt>
              <c:pt idx="1">
                <c:v>1 Año</c:v>
              </c:pt>
              <c:pt idx="2">
                <c:v>3 Año</c:v>
              </c:pt>
              <c:pt idx="3">
                <c:v>5 Año</c:v>
              </c:pt>
            </c:strLit>
          </c:cat>
          <c:val>
            <c:numLit>
              <c:formatCode>0.00%</c:formatCode>
              <c:ptCount val="4"/>
              <c:pt idx="0">
                <c:v>5.763688760806916E-3</c:v>
              </c:pt>
              <c:pt idx="1">
                <c:v>0</c:v>
              </c:pt>
              <c:pt idx="2">
                <c:v>2.8571428571428571E-2</c:v>
              </c:pt>
              <c:pt idx="3">
                <c:v>0</c:v>
              </c:pt>
            </c:numLit>
          </c:val>
          <c:extLst>
            <c:ext xmlns:c16="http://schemas.microsoft.com/office/drawing/2014/chart" uri="{C3380CC4-5D6E-409C-BE32-E72D297353CC}">
              <c16:uniqueId val="{00000001-5487-488F-B8A1-61B9187A9655}"/>
            </c:ext>
          </c:extLst>
        </c:ser>
        <c:ser>
          <c:idx val="2"/>
          <c:order val="2"/>
          <c:tx>
            <c:v>3</c:v>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8.7896253602305477E-2</c:v>
              </c:pt>
              <c:pt idx="1">
                <c:v>3.614457831325301E-2</c:v>
              </c:pt>
              <c:pt idx="2">
                <c:v>2.8571428571428571E-2</c:v>
              </c:pt>
              <c:pt idx="3">
                <c:v>0</c:v>
              </c:pt>
            </c:numLit>
          </c:val>
          <c:extLst>
            <c:ext xmlns:c16="http://schemas.microsoft.com/office/drawing/2014/chart" uri="{C3380CC4-5D6E-409C-BE32-E72D297353CC}">
              <c16:uniqueId val="{00000002-5487-488F-B8A1-61B9187A9655}"/>
            </c:ext>
          </c:extLst>
        </c:ser>
        <c:ser>
          <c:idx val="3"/>
          <c:order val="3"/>
          <c:tx>
            <c:v>4</c:v>
          </c:tx>
          <c:spPr>
            <a:solidFill>
              <a:schemeClr val="accent1">
                <a:lumMod val="6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0.5720461095100865</c:v>
              </c:pt>
              <c:pt idx="1">
                <c:v>0.57831325301204817</c:v>
              </c:pt>
              <c:pt idx="2">
                <c:v>0.5714285714285714</c:v>
              </c:pt>
              <c:pt idx="3">
                <c:v>0.2857142857142857</c:v>
              </c:pt>
            </c:numLit>
          </c:val>
          <c:extLst>
            <c:ext xmlns:c16="http://schemas.microsoft.com/office/drawing/2014/chart" uri="{C3380CC4-5D6E-409C-BE32-E72D297353CC}">
              <c16:uniqueId val="{00000003-5487-488F-B8A1-61B9187A9655}"/>
            </c:ext>
          </c:extLst>
        </c:ser>
        <c:ser>
          <c:idx val="4"/>
          <c:order val="4"/>
          <c:tx>
            <c:v>5</c:v>
          </c:tx>
          <c:spPr>
            <a:solidFill>
              <a:schemeClr val="accent3">
                <a:lumMod val="6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0.33141210374639768</c:v>
              </c:pt>
              <c:pt idx="1">
                <c:v>0.36144578313253012</c:v>
              </c:pt>
              <c:pt idx="2">
                <c:v>0.37142857142857144</c:v>
              </c:pt>
              <c:pt idx="3">
                <c:v>0.7142857142857143</c:v>
              </c:pt>
            </c:numLit>
          </c:val>
          <c:extLst>
            <c:ext xmlns:c16="http://schemas.microsoft.com/office/drawing/2014/chart" uri="{C3380CC4-5D6E-409C-BE32-E72D297353CC}">
              <c16:uniqueId val="{00000004-5487-488F-B8A1-61B9187A9655}"/>
            </c:ext>
          </c:extLst>
        </c:ser>
        <c:dLbls>
          <c:showLegendKey val="0"/>
          <c:showVal val="0"/>
          <c:showCatName val="0"/>
          <c:showSerName val="0"/>
          <c:showPercent val="0"/>
          <c:showBubbleSize val="0"/>
        </c:dLbls>
        <c:gapWidth val="150"/>
        <c:overlap val="100"/>
        <c:axId val="643072784"/>
        <c:axId val="643073176"/>
      </c:barChart>
      <c:catAx>
        <c:axId val="643072784"/>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n-US"/>
          </a:p>
        </c:txPr>
        <c:crossAx val="643073176"/>
        <c:crosses val="autoZero"/>
        <c:auto val="1"/>
        <c:lblAlgn val="ctr"/>
        <c:lblOffset val="100"/>
        <c:noMultiLvlLbl val="0"/>
      </c:catAx>
      <c:valAx>
        <c:axId val="643073176"/>
        <c:scaling>
          <c:orientation val="minMax"/>
        </c:scaling>
        <c:delete val="1"/>
        <c:axPos val="b"/>
        <c:numFmt formatCode="0%" sourceLinked="1"/>
        <c:majorTickMark val="out"/>
        <c:minorTickMark val="none"/>
        <c:tickLblPos val="none"/>
        <c:crossAx val="643072784"/>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000000000000178" l="0.70000000000000062" r="0.70000000000000062" t="0.750000000000001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56066421345567"/>
          <c:y val="6.8302163816070502E-2"/>
          <c:w val="0.42031040945551307"/>
          <c:h val="0.8835978835978836"/>
        </c:manualLayout>
      </c:layout>
      <c:barChart>
        <c:barDir val="bar"/>
        <c:grouping val="clustered"/>
        <c:varyColors val="0"/>
        <c:ser>
          <c:idx val="0"/>
          <c:order val="0"/>
          <c:tx>
            <c:v>Especialización</c:v>
          </c:tx>
          <c:invertIfNegative val="0"/>
          <c:dLbls>
            <c:spPr>
              <a:noFill/>
              <a:ln>
                <a:noFill/>
              </a:ln>
              <a:effectLst/>
            </c:spPr>
            <c:txPr>
              <a:bodyPr/>
              <a:lstStyle/>
              <a:p>
                <a:pPr>
                  <a:defRPr sz="20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0.88888888888888884</c:v>
              </c:pt>
              <c:pt idx="1">
                <c:v>0</c:v>
              </c:pt>
            </c:numLit>
          </c:val>
          <c:extLst>
            <c:ext xmlns:c16="http://schemas.microsoft.com/office/drawing/2014/chart" uri="{C3380CC4-5D6E-409C-BE32-E72D297353CC}">
              <c16:uniqueId val="{00000000-D8A4-4D0F-9334-2C37897F49D9}"/>
            </c:ext>
          </c:extLst>
        </c:ser>
        <c:ser>
          <c:idx val="1"/>
          <c:order val="1"/>
          <c:tx>
            <c:v>Maestría</c:v>
          </c:tx>
          <c:invertIfNegative val="0"/>
          <c:dLbls>
            <c:spPr>
              <a:noFill/>
              <a:ln>
                <a:noFill/>
              </a:ln>
              <a:effectLst/>
            </c:spPr>
            <c:txPr>
              <a:bodyPr/>
              <a:lstStyle/>
              <a:p>
                <a:pPr>
                  <a:defRPr sz="2000" b="0" cap="none" spc="0">
                    <a:ln w="10541" cmpd="sng">
                      <a:solidFill>
                        <a:schemeClr val="accent2"/>
                      </a:solidFill>
                      <a:prstDash val="solid"/>
                    </a:ln>
                    <a:solidFill>
                      <a:schemeClr val="accent2"/>
                    </a:solidFill>
                    <a:effectLs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7.407407407407407E-2</c:v>
              </c:pt>
              <c:pt idx="1">
                <c:v>0</c:v>
              </c:pt>
            </c:numLit>
          </c:val>
          <c:extLst>
            <c:ext xmlns:c16="http://schemas.microsoft.com/office/drawing/2014/chart" uri="{C3380CC4-5D6E-409C-BE32-E72D297353CC}">
              <c16:uniqueId val="{00000001-D8A4-4D0F-9334-2C37897F49D9}"/>
            </c:ext>
          </c:extLst>
        </c:ser>
        <c:ser>
          <c:idx val="2"/>
          <c:order val="2"/>
          <c:tx>
            <c:v>Doctorado</c:v>
          </c:tx>
          <c:invertIfNegative val="0"/>
          <c:dLbls>
            <c:spPr>
              <a:noFill/>
              <a:ln>
                <a:noFill/>
              </a:ln>
              <a:effectLst/>
            </c:spPr>
            <c:txPr>
              <a:bodyPr/>
              <a:lstStyle/>
              <a:p>
                <a:pPr>
                  <a:defRPr sz="1800" b="0" cap="none" spc="0">
                    <a:ln w="10541" cmpd="sng">
                      <a:solidFill>
                        <a:schemeClr val="accent3">
                          <a:lumMod val="75000"/>
                        </a:schemeClr>
                      </a:solidFill>
                      <a:prstDash val="solid"/>
                    </a:ln>
                    <a:solidFill>
                      <a:schemeClr val="accent3">
                        <a:lumMod val="75000"/>
                      </a:schemeClr>
                    </a:solidFill>
                    <a:effectLs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3.7037037037037035E-2</c:v>
              </c:pt>
              <c:pt idx="1">
                <c:v>0</c:v>
              </c:pt>
            </c:numLit>
          </c:val>
          <c:extLst>
            <c:ext xmlns:c16="http://schemas.microsoft.com/office/drawing/2014/chart" uri="{C3380CC4-5D6E-409C-BE32-E72D297353CC}">
              <c16:uniqueId val="{00000002-D8A4-4D0F-9334-2C37897F49D9}"/>
            </c:ext>
          </c:extLst>
        </c:ser>
        <c:dLbls>
          <c:showLegendKey val="0"/>
          <c:showVal val="0"/>
          <c:showCatName val="0"/>
          <c:showSerName val="0"/>
          <c:showPercent val="0"/>
          <c:showBubbleSize val="0"/>
        </c:dLbls>
        <c:gapWidth val="150"/>
        <c:axId val="643037112"/>
        <c:axId val="643037504"/>
      </c:barChart>
      <c:catAx>
        <c:axId val="643037112"/>
        <c:scaling>
          <c:orientation val="minMax"/>
        </c:scaling>
        <c:delete val="0"/>
        <c:axPos val="l"/>
        <c:numFmt formatCode="General" sourceLinked="0"/>
        <c:majorTickMark val="out"/>
        <c:minorTickMark val="none"/>
        <c:tickLblPos val="nextTo"/>
        <c:txPr>
          <a:bodyPr/>
          <a:lstStyle/>
          <a:p>
            <a:pPr>
              <a:defRPr sz="1800" b="1"/>
            </a:pPr>
            <a:endParaRPr lang="en-US"/>
          </a:p>
        </c:txPr>
        <c:crossAx val="643037504"/>
        <c:crosses val="autoZero"/>
        <c:auto val="1"/>
        <c:lblAlgn val="ctr"/>
        <c:lblOffset val="100"/>
        <c:noMultiLvlLbl val="0"/>
      </c:catAx>
      <c:valAx>
        <c:axId val="643037504"/>
        <c:scaling>
          <c:orientation val="minMax"/>
        </c:scaling>
        <c:delete val="1"/>
        <c:axPos val="b"/>
        <c:numFmt formatCode="0.00%" sourceLinked="1"/>
        <c:majorTickMark val="out"/>
        <c:minorTickMark val="none"/>
        <c:tickLblPos val="none"/>
        <c:crossAx val="643037112"/>
        <c:crosses val="autoZero"/>
        <c:crossBetween val="between"/>
      </c:valAx>
    </c:plotArea>
    <c:legend>
      <c:legendPos val="r"/>
      <c:layout>
        <c:manualLayout>
          <c:xMode val="edge"/>
          <c:yMode val="edge"/>
          <c:x val="0.70292387556707481"/>
          <c:y val="0.19246344206974184"/>
          <c:w val="0.28383104317715596"/>
          <c:h val="0.6468187309919593"/>
        </c:manualLayout>
      </c:layout>
      <c:overlay val="0"/>
      <c:txPr>
        <a:bodyPr/>
        <a:lstStyle/>
        <a:p>
          <a:pPr>
            <a:defRPr sz="1400" b="1"/>
          </a:pPr>
          <a:endParaRPr lang="en-US"/>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explosion val="25"/>
          <c:dLbls>
            <c:dLbl>
              <c:idx val="0"/>
              <c:layout>
                <c:manualLayout>
                  <c:x val="-4.1666666666666664E-2"/>
                  <c:y val="-0.1190476438461119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2F7-4539-8304-09E15C25F61E}"/>
                </c:ext>
              </c:extLst>
            </c:dLbl>
            <c:dLbl>
              <c:idx val="1"/>
              <c:layout>
                <c:manualLayout>
                  <c:x val="7.7777777777777779E-2"/>
                  <c:y val="-0.12169314704269242"/>
                </c:manualLayout>
              </c:layout>
              <c:spPr/>
              <c:txPr>
                <a:bodyPr/>
                <a:lstStyle/>
                <a:p>
                  <a:pPr>
                    <a:defRPr sz="1400" b="1" cap="none" spc="0">
                      <a:ln w="10541" cmpd="sng">
                        <a:solidFill>
                          <a:schemeClr val="accent2"/>
                        </a:solidFill>
                        <a:prstDash val="solid"/>
                      </a:ln>
                      <a:solidFill>
                        <a:schemeClr val="accent2"/>
                      </a:solidFill>
                      <a:effectLst/>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2F7-4539-8304-09E15C25F61E}"/>
                </c:ext>
              </c:extLst>
            </c:dLbl>
            <c:dLbl>
              <c:idx val="2"/>
              <c:layout>
                <c:manualLayout>
                  <c:x val="0.11666666666666672"/>
                  <c:y val="-8.7301605487148479E-2"/>
                </c:manualLayout>
              </c:layout>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2F7-4539-8304-09E15C25F61E}"/>
                </c:ext>
              </c:extLst>
            </c:dLbl>
            <c:dLbl>
              <c:idx val="3"/>
              <c:layout>
                <c:manualLayout>
                  <c:x val="0.10370984713845999"/>
                  <c:y val="0.16141982245363568"/>
                </c:manualLayout>
              </c:layout>
              <c:spPr/>
              <c:txPr>
                <a:bodyPr/>
                <a:lstStyle/>
                <a:p>
                  <a:pPr>
                    <a:defRPr sz="1400" b="1" cap="none" spc="0">
                      <a:ln w="10541" cmpd="sng">
                        <a:solidFill>
                          <a:schemeClr val="accent4"/>
                        </a:solidFill>
                        <a:prstDash val="solid"/>
                      </a:ln>
                      <a:solidFill>
                        <a:schemeClr val="accent4"/>
                      </a:solidFill>
                      <a:effectLst/>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2F7-4539-8304-09E15C25F61E}"/>
                </c:ext>
              </c:extLst>
            </c:dLbl>
            <c:dLbl>
              <c:idx val="4"/>
              <c:layout>
                <c:manualLayout>
                  <c:x val="-0.11944444444444446"/>
                  <c:y val="-7.9365095897408006E-2"/>
                </c:manualLayout>
              </c:layout>
              <c:spPr/>
              <c:txPr>
                <a:bodyPr/>
                <a:lstStyle/>
                <a:p>
                  <a:pPr>
                    <a:defRPr sz="1400" b="1" cap="none" spc="0">
                      <a:ln w="10541" cmpd="sng">
                        <a:solidFill>
                          <a:schemeClr val="accent5"/>
                        </a:solidFill>
                        <a:prstDash val="solid"/>
                      </a:ln>
                      <a:solidFill>
                        <a:schemeClr val="accent5"/>
                      </a:solidFill>
                      <a:effectLst/>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2F7-4539-8304-09E15C25F61E}"/>
                </c:ext>
              </c:extLst>
            </c:dLbl>
            <c:spPr>
              <a:noFill/>
              <a:ln>
                <a:noFill/>
              </a:ln>
              <a:effectLs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numLit>
              <c:formatCode>General</c:formatCode>
              <c:ptCount val="5"/>
              <c:pt idx="0">
                <c:v>1</c:v>
              </c:pt>
              <c:pt idx="1">
                <c:v>2</c:v>
              </c:pt>
              <c:pt idx="2">
                <c:v>3</c:v>
              </c:pt>
              <c:pt idx="3">
                <c:v>4</c:v>
              </c:pt>
              <c:pt idx="4">
                <c:v>5</c:v>
              </c:pt>
            </c:numLit>
          </c:cat>
          <c:val>
            <c:numLit>
              <c:formatCode>0.00%</c:formatCode>
              <c:ptCount val="5"/>
              <c:pt idx="0">
                <c:v>4.8426150121065378E-3</c:v>
              </c:pt>
              <c:pt idx="1">
                <c:v>6.0532687651331718E-3</c:v>
              </c:pt>
              <c:pt idx="2">
                <c:v>7.8692493946731237E-2</c:v>
              </c:pt>
              <c:pt idx="3">
                <c:v>0.56779661016949157</c:v>
              </c:pt>
              <c:pt idx="4">
                <c:v>0.34261501210653755</c:v>
              </c:pt>
            </c:numLit>
          </c:val>
          <c:extLst>
            <c:ext xmlns:c16="http://schemas.microsoft.com/office/drawing/2014/chart" uri="{C3380CC4-5D6E-409C-BE32-E72D297353CC}">
              <c16:uniqueId val="{00000005-02F7-4539-8304-09E15C25F61E}"/>
            </c:ext>
          </c:extLst>
        </c:ser>
        <c:dLbls>
          <c:showLegendKey val="0"/>
          <c:showVal val="0"/>
          <c:showCatName val="0"/>
          <c:showSerName val="0"/>
          <c:showPercent val="0"/>
          <c:showBubbleSize val="0"/>
          <c:showLeaderLines val="1"/>
        </c:dLbls>
        <c:firstSliceAng val="0"/>
        <c:holeSize val="50"/>
      </c:doughnutChart>
    </c:plotArea>
    <c:legend>
      <c:legendPos val="r"/>
      <c:overlay val="0"/>
      <c:txPr>
        <a:bodyPr/>
        <a:lstStyle/>
        <a:p>
          <a:pPr rtl="0">
            <a:defRPr sz="1100"/>
          </a:pPr>
          <a:endParaRPr lang="en-US"/>
        </a:p>
      </c:txPr>
    </c:legend>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1"/>
        <c:ser>
          <c:idx val="0"/>
          <c:order val="0"/>
          <c:invertIfNegative val="0"/>
          <c:dLbls>
            <c:spPr>
              <a:noFill/>
              <a:ln>
                <a:noFill/>
              </a:ln>
              <a:effectLst/>
            </c:spPr>
            <c:txPr>
              <a:bodyPr/>
              <a:lstStyle/>
              <a:p>
                <a:pPr>
                  <a:defRPr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6"/>
              <c:pt idx="0">
                <c:v>Baja calidad en la formación</c:v>
              </c:pt>
              <c:pt idx="1">
                <c:v>Baja calidad de los docentes</c:v>
              </c:pt>
              <c:pt idx="2">
                <c:v>Poco reconocimiento del programa</c:v>
              </c:pt>
              <c:pt idx="3">
                <c:v>Inadecuada orientación del programa respecto al entorno</c:v>
              </c:pt>
              <c:pt idx="4">
                <c:v>La institución no cuenta con los recursos necesarios para apoyar el proceso de formación</c:v>
              </c:pt>
              <c:pt idx="5">
                <c:v>Otra</c:v>
              </c:pt>
            </c:strLit>
          </c:cat>
          <c:val>
            <c:numLit>
              <c:formatCode>0.00%</c:formatCode>
              <c:ptCount val="6"/>
              <c:pt idx="0">
                <c:v>8.7896253602305477E-2</c:v>
              </c:pt>
              <c:pt idx="1">
                <c:v>2.7377521613832854E-2</c:v>
              </c:pt>
              <c:pt idx="2">
                <c:v>5.763688760806916E-3</c:v>
              </c:pt>
              <c:pt idx="3">
                <c:v>3.8904899135446688E-2</c:v>
              </c:pt>
              <c:pt idx="4">
                <c:v>5.763688760806916E-3</c:v>
              </c:pt>
              <c:pt idx="5">
                <c:v>0.35446685878962536</c:v>
              </c:pt>
            </c:numLit>
          </c:val>
          <c:extLst>
            <c:ext xmlns:c16="http://schemas.microsoft.com/office/drawing/2014/chart" uri="{C3380CC4-5D6E-409C-BE32-E72D297353CC}">
              <c16:uniqueId val="{00000000-2AEE-4C4E-9014-9CCC091F3318}"/>
            </c:ext>
          </c:extLst>
        </c:ser>
        <c:dLbls>
          <c:showLegendKey val="0"/>
          <c:showVal val="0"/>
          <c:showCatName val="0"/>
          <c:showSerName val="0"/>
          <c:showPercent val="0"/>
          <c:showBubbleSize val="0"/>
        </c:dLbls>
        <c:gapWidth val="150"/>
        <c:axId val="643074352"/>
        <c:axId val="643074744"/>
      </c:barChart>
      <c:catAx>
        <c:axId val="643074352"/>
        <c:scaling>
          <c:orientation val="minMax"/>
        </c:scaling>
        <c:delete val="0"/>
        <c:axPos val="b"/>
        <c:numFmt formatCode="General" sourceLinked="0"/>
        <c:majorTickMark val="out"/>
        <c:minorTickMark val="none"/>
        <c:tickLblPos val="nextTo"/>
        <c:txPr>
          <a:bodyPr/>
          <a:lstStyle/>
          <a:p>
            <a:pPr>
              <a:defRPr b="1"/>
            </a:pPr>
            <a:endParaRPr lang="en-US"/>
          </a:p>
        </c:txPr>
        <c:crossAx val="643074744"/>
        <c:crosses val="autoZero"/>
        <c:auto val="1"/>
        <c:lblAlgn val="ctr"/>
        <c:lblOffset val="100"/>
        <c:noMultiLvlLbl val="0"/>
      </c:catAx>
      <c:valAx>
        <c:axId val="643074744"/>
        <c:scaling>
          <c:orientation val="minMax"/>
        </c:scaling>
        <c:delete val="1"/>
        <c:axPos val="l"/>
        <c:numFmt formatCode="0.00%" sourceLinked="1"/>
        <c:majorTickMark val="out"/>
        <c:minorTickMark val="none"/>
        <c:tickLblPos val="none"/>
        <c:crossAx val="643074352"/>
        <c:crosses val="autoZero"/>
        <c:crossBetween val="between"/>
      </c:valAx>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2528406519717949"/>
          <c:y val="5.0925925925925923E-2"/>
          <c:w val="0.77858218349665365"/>
          <c:h val="0.7866531787693205"/>
        </c:manualLayout>
      </c:layout>
      <c:barChart>
        <c:barDir val="bar"/>
        <c:grouping val="percentStacked"/>
        <c:varyColors val="0"/>
        <c:ser>
          <c:idx val="0"/>
          <c:order val="0"/>
          <c:tx>
            <c:v>Alto</c:v>
          </c:tx>
          <c:spPr>
            <a:solidFill>
              <a:schemeClr val="accent1">
                <a:shade val="53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0.15129682997118155</c:v>
              </c:pt>
              <c:pt idx="1">
                <c:v>3.614457831325301E-2</c:v>
              </c:pt>
            </c:numLit>
          </c:val>
          <c:extLst>
            <c:ext xmlns:c16="http://schemas.microsoft.com/office/drawing/2014/chart" uri="{C3380CC4-5D6E-409C-BE32-E72D297353CC}">
              <c16:uniqueId val="{00000000-C4EA-4A35-8B8D-85E8141685D3}"/>
            </c:ext>
          </c:extLst>
        </c:ser>
        <c:ser>
          <c:idx val="1"/>
          <c:order val="1"/>
          <c:tx>
            <c:v>Mediano</c:v>
          </c:tx>
          <c:spPr>
            <a:solidFill>
              <a:schemeClr val="accent1">
                <a:shade val="76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0.3472622478386167</c:v>
              </c:pt>
              <c:pt idx="1">
                <c:v>0.44578313253012047</c:v>
              </c:pt>
            </c:numLit>
          </c:val>
          <c:extLst>
            <c:ext xmlns:c16="http://schemas.microsoft.com/office/drawing/2014/chart" uri="{C3380CC4-5D6E-409C-BE32-E72D297353CC}">
              <c16:uniqueId val="{00000001-C4EA-4A35-8B8D-85E8141685D3}"/>
            </c:ext>
          </c:extLst>
        </c:ser>
        <c:ser>
          <c:idx val="2"/>
          <c:order val="2"/>
          <c:tx>
            <c:v>Bajo</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0.2723342939481268</c:v>
              </c:pt>
              <c:pt idx="1">
                <c:v>0.28915662650602408</c:v>
              </c:pt>
            </c:numLit>
          </c:val>
          <c:extLst>
            <c:ext xmlns:c16="http://schemas.microsoft.com/office/drawing/2014/chart" uri="{C3380CC4-5D6E-409C-BE32-E72D297353CC}">
              <c16:uniqueId val="{00000002-C4EA-4A35-8B8D-85E8141685D3}"/>
            </c:ext>
          </c:extLst>
        </c:ser>
        <c:ser>
          <c:idx val="3"/>
          <c:order val="3"/>
          <c:tx>
            <c:v>Ninguno</c:v>
          </c:tx>
          <c:spPr>
            <a:solidFill>
              <a:schemeClr val="accent1">
                <a:tint val="77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0.12103746397694524</c:v>
              </c:pt>
              <c:pt idx="1">
                <c:v>0.18072289156626506</c:v>
              </c:pt>
            </c:numLit>
          </c:val>
          <c:extLst>
            <c:ext xmlns:c16="http://schemas.microsoft.com/office/drawing/2014/chart" uri="{C3380CC4-5D6E-409C-BE32-E72D297353CC}">
              <c16:uniqueId val="{00000003-C4EA-4A35-8B8D-85E8141685D3}"/>
            </c:ext>
          </c:extLst>
        </c:ser>
        <c:ser>
          <c:idx val="4"/>
          <c:order val="4"/>
          <c:tx>
            <c:v>No sabe</c:v>
          </c:tx>
          <c:spPr>
            <a:solidFill>
              <a:schemeClr val="accent1">
                <a:tint val="54000"/>
              </a:schemeClr>
            </a:solidFill>
            <a:ln>
              <a:noFill/>
            </a:ln>
            <a:effectLst/>
          </c:spPr>
          <c:invertIfNegative val="0"/>
          <c:dLbls>
            <c:dLbl>
              <c:idx val="0"/>
              <c:layout>
                <c:manualLayout>
                  <c:x val="4.5977011494252866E-2"/>
                  <c:y val="4.6296296296297291E-3"/>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C4EA-4A35-8B8D-85E8141685D3}"/>
                </c:ext>
              </c:extLst>
            </c:dLbl>
            <c:dLbl>
              <c:idx val="1"/>
              <c:layout>
                <c:manualLayout>
                  <c:x val="3.9707419017763895E-2"/>
                  <c:y val="0"/>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C4EA-4A35-8B8D-85E8141685D3}"/>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0.10806916426512968</c:v>
              </c:pt>
              <c:pt idx="1">
                <c:v>4.8192771084337352E-2</c:v>
              </c:pt>
            </c:numLit>
          </c:val>
          <c:extLst>
            <c:ext xmlns:c16="http://schemas.microsoft.com/office/drawing/2014/chart" uri="{C3380CC4-5D6E-409C-BE32-E72D297353CC}">
              <c16:uniqueId val="{00000006-C4EA-4A35-8B8D-85E8141685D3}"/>
            </c:ext>
          </c:extLst>
        </c:ser>
        <c:dLbls>
          <c:showLegendKey val="0"/>
          <c:showVal val="0"/>
          <c:showCatName val="0"/>
          <c:showSerName val="0"/>
          <c:showPercent val="0"/>
          <c:showBubbleSize val="0"/>
        </c:dLbls>
        <c:gapWidth val="150"/>
        <c:overlap val="100"/>
        <c:axId val="643075528"/>
        <c:axId val="643075920"/>
      </c:barChart>
      <c:catAx>
        <c:axId val="643075528"/>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n-US"/>
          </a:p>
        </c:txPr>
        <c:crossAx val="643075920"/>
        <c:crosses val="autoZero"/>
        <c:auto val="1"/>
        <c:lblAlgn val="ctr"/>
        <c:lblOffset val="100"/>
        <c:noMultiLvlLbl val="0"/>
      </c:catAx>
      <c:valAx>
        <c:axId val="643075920"/>
        <c:scaling>
          <c:orientation val="minMax"/>
        </c:scaling>
        <c:delete val="1"/>
        <c:axPos val="b"/>
        <c:numFmt formatCode="0%" sourceLinked="1"/>
        <c:majorTickMark val="out"/>
        <c:minorTickMark val="none"/>
        <c:tickLblPos val="none"/>
        <c:crossAx val="643075528"/>
        <c:crosses val="autoZero"/>
        <c:crossBetween val="between"/>
      </c:valAx>
      <c:spPr>
        <a:solidFill>
          <a:schemeClr val="bg1"/>
        </a:solidFill>
        <a:ln>
          <a:noFill/>
        </a:ln>
        <a:effectLst/>
      </c:spPr>
    </c:plotArea>
    <c:legend>
      <c:legendPos val="b"/>
      <c:legendEntry>
        <c:idx val="0"/>
        <c:txPr>
          <a:bodyPr rot="0" spcFirstLastPara="1" vertOverflow="ellipsis" vert="horz" wrap="square" anchor="ctr" anchorCtr="1"/>
          <a:lstStyle/>
          <a:p>
            <a:pPr>
              <a:defRPr sz="1200" b="0" i="0" u="none" strike="noStrike" kern="1200" baseline="0">
                <a:ln>
                  <a:solidFill>
                    <a:schemeClr val="accent1"/>
                  </a:solidFill>
                </a:ln>
                <a:solidFill>
                  <a:schemeClr val="accent1"/>
                </a:solidFill>
                <a:latin typeface="+mn-lt"/>
                <a:ea typeface="+mn-ea"/>
                <a:cs typeface="+mn-cs"/>
              </a:defRPr>
            </a:pPr>
            <a:endParaRPr lang="en-US"/>
          </a:p>
        </c:txPr>
      </c:legendEntry>
      <c:legendEntry>
        <c:idx val="1"/>
        <c:txPr>
          <a:bodyPr rot="0" spcFirstLastPara="1" vertOverflow="ellipsis" vert="horz" wrap="square" anchor="ctr" anchorCtr="1"/>
          <a:lstStyle/>
          <a:p>
            <a:pPr>
              <a:defRPr sz="1200" b="0" i="0" u="none" strike="noStrike" kern="1200" baseline="0">
                <a:ln>
                  <a:solidFill>
                    <a:schemeClr val="accent2"/>
                  </a:solidFill>
                </a:ln>
                <a:solidFill>
                  <a:schemeClr val="accent2"/>
                </a:solidFill>
                <a:latin typeface="+mn-lt"/>
                <a:ea typeface="+mn-ea"/>
                <a:cs typeface="+mn-cs"/>
              </a:defRPr>
            </a:pPr>
            <a:endParaRPr lang="en-US"/>
          </a:p>
        </c:txPr>
      </c:legendEntry>
      <c:legendEntry>
        <c:idx val="2"/>
        <c:txPr>
          <a:bodyPr rot="0" spcFirstLastPara="1" vertOverflow="ellipsis" vert="horz" wrap="square" anchor="ctr" anchorCtr="1"/>
          <a:lstStyle/>
          <a:p>
            <a:pPr>
              <a:defRPr sz="1200" b="0" i="0" u="none" strike="noStrike" kern="1200" baseline="0">
                <a:ln>
                  <a:solidFill>
                    <a:schemeClr val="accent3">
                      <a:lumMod val="75000"/>
                    </a:schemeClr>
                  </a:solidFill>
                </a:ln>
                <a:solidFill>
                  <a:schemeClr val="accent3">
                    <a:lumMod val="75000"/>
                  </a:schemeClr>
                </a:solidFill>
                <a:latin typeface="+mn-lt"/>
                <a:ea typeface="+mn-ea"/>
                <a:cs typeface="+mn-cs"/>
              </a:defRPr>
            </a:pPr>
            <a:endParaRPr lang="en-US"/>
          </a:p>
        </c:txPr>
      </c:legendEntry>
      <c:legendEntry>
        <c:idx val="3"/>
        <c:txPr>
          <a:bodyPr rot="0" spcFirstLastPara="1" vertOverflow="ellipsis" vert="horz" wrap="square" anchor="ctr" anchorCtr="1"/>
          <a:lstStyle/>
          <a:p>
            <a:pPr>
              <a:defRPr sz="1200" b="0" i="0" u="none" strike="noStrike" kern="1200" baseline="0">
                <a:ln>
                  <a:solidFill>
                    <a:schemeClr val="accent4"/>
                  </a:solidFill>
                </a:ln>
                <a:solidFill>
                  <a:schemeClr val="accent4"/>
                </a:solidFill>
                <a:latin typeface="+mn-lt"/>
                <a:ea typeface="+mn-ea"/>
                <a:cs typeface="+mn-cs"/>
              </a:defRPr>
            </a:pPr>
            <a:endParaRPr lang="en-US"/>
          </a:p>
        </c:txPr>
      </c:legendEntry>
      <c:legendEntry>
        <c:idx val="4"/>
        <c:txPr>
          <a:bodyPr rot="0" spcFirstLastPara="1" vertOverflow="ellipsis" vert="horz" wrap="square" anchor="ctr" anchorCtr="1"/>
          <a:lstStyle/>
          <a:p>
            <a:pPr>
              <a:defRPr sz="1200" b="0" i="0" u="none" strike="noStrike" kern="1200" baseline="0">
                <a:ln>
                  <a:solidFill>
                    <a:schemeClr val="accent5"/>
                  </a:solidFill>
                </a:ln>
                <a:solidFill>
                  <a:schemeClr val="accent5"/>
                </a:solidFill>
                <a:latin typeface="+mn-lt"/>
                <a:ea typeface="+mn-ea"/>
                <a:cs typeface="+mn-cs"/>
              </a:defRPr>
            </a:pPr>
            <a:endParaRPr lang="en-US"/>
          </a:p>
        </c:txPr>
      </c:legendEntry>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000000000000178" l="0.70000000000000062" r="0.70000000000000062" t="0.75000000000000178"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805555555555555"/>
          <c:y val="0.19675925925925927"/>
          <c:w val="0.41388888888889069"/>
          <c:h val="0.68981481481481643"/>
        </c:manualLayout>
      </c:layout>
      <c:doughnutChart>
        <c:varyColors val="1"/>
        <c:ser>
          <c:idx val="0"/>
          <c:order val="0"/>
          <c:explosion val="25"/>
          <c:dLbls>
            <c:dLbl>
              <c:idx val="0"/>
              <c:layout>
                <c:manualLayout>
                  <c:x val="8.3333333333333343E-2"/>
                  <c:y val="-9.7222222222222224E-2"/>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3491-4BB2-A928-CDBE3ECB596D}"/>
                </c:ext>
              </c:extLst>
            </c:dLbl>
            <c:dLbl>
              <c:idx val="1"/>
              <c:layout>
                <c:manualLayout>
                  <c:x val="8.6111111111110819E-2"/>
                  <c:y val="0.12037037037037036"/>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491-4BB2-A928-CDBE3ECB596D}"/>
                </c:ext>
              </c:extLst>
            </c:dLbl>
            <c:dLbl>
              <c:idx val="2"/>
              <c:layout>
                <c:manualLayout>
                  <c:x val="-0.11666666666666672"/>
                  <c:y val="-9.2592592592593177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3491-4BB2-A928-CDBE3ECB596D}"/>
                </c:ext>
              </c:extLst>
            </c:dLbl>
            <c:dLbl>
              <c:idx val="3"/>
              <c:layout>
                <c:manualLayout>
                  <c:x val="-7.5000000000000011E-2"/>
                  <c:y val="-0.12037037037037036"/>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491-4BB2-A928-CDBE3ECB596D}"/>
                </c:ext>
              </c:extLst>
            </c:dLbl>
            <c:dLbl>
              <c:idx val="4"/>
              <c:layout>
                <c:manualLayout>
                  <c:x val="2.2222222222222251E-2"/>
                  <c:y val="-0.16989725121569121"/>
                </c:manualLayout>
              </c:layout>
              <c:spPr/>
              <c:txPr>
                <a:bodyPr/>
                <a:lstStyle/>
                <a:p>
                  <a:pPr>
                    <a:defRPr sz="1200">
                      <a:ln>
                        <a:solidFill>
                          <a:schemeClr val="accent5"/>
                        </a:solidFill>
                      </a:ln>
                      <a:solidFill>
                        <a:schemeClr val="accent5"/>
                      </a:solidFil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3491-4BB2-A928-CDBE3ECB596D}"/>
                </c:ext>
              </c:extLst>
            </c:dLbl>
            <c:spPr>
              <a:noFill/>
              <a:ln>
                <a:noFill/>
              </a:ln>
              <a:effectLst/>
            </c:spPr>
            <c:txPr>
              <a:bodyPr/>
              <a:lstStyle/>
              <a:p>
                <a:pPr>
                  <a:defRPr sz="12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Alto</c:v>
              </c:pt>
              <c:pt idx="1">
                <c:v>Mediano</c:v>
              </c:pt>
              <c:pt idx="2">
                <c:v>Bajo</c:v>
              </c:pt>
              <c:pt idx="3">
                <c:v>Ninguno</c:v>
              </c:pt>
              <c:pt idx="4">
                <c:v>No sabe</c:v>
              </c:pt>
            </c:strLit>
          </c:cat>
          <c:val>
            <c:numLit>
              <c:formatCode>0.00%</c:formatCode>
              <c:ptCount val="5"/>
              <c:pt idx="0">
                <c:v>0.138996138996139</c:v>
              </c:pt>
              <c:pt idx="1">
                <c:v>0.35778635778635781</c:v>
              </c:pt>
              <c:pt idx="2">
                <c:v>0.27413127413127414</c:v>
              </c:pt>
              <c:pt idx="3">
                <c:v>0.12741312741312741</c:v>
              </c:pt>
              <c:pt idx="4">
                <c:v>0.10167310167310167</c:v>
              </c:pt>
            </c:numLit>
          </c:val>
          <c:extLst>
            <c:ext xmlns:c16="http://schemas.microsoft.com/office/drawing/2014/chart" uri="{C3380CC4-5D6E-409C-BE32-E72D297353CC}">
              <c16:uniqueId val="{00000005-3491-4BB2-A928-CDBE3ECB596D}"/>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90813648294044"/>
          <c:y val="4.7159699892819026E-2"/>
          <c:w val="0.74824799327268565"/>
          <c:h val="0.80243123950342365"/>
        </c:manualLayout>
      </c:layout>
      <c:barChart>
        <c:barDir val="bar"/>
        <c:grouping val="percentStacked"/>
        <c:varyColors val="0"/>
        <c:ser>
          <c:idx val="0"/>
          <c:order val="0"/>
          <c:tx>
            <c:v>De alto impacto</c:v>
          </c:tx>
          <c:invertIfNegative val="0"/>
          <c:dLbls>
            <c:spPr>
              <a:noFill/>
              <a:ln>
                <a:noFill/>
              </a:ln>
              <a:effectLst/>
            </c:spPr>
            <c:txPr>
              <a:bodyPr/>
              <a:lstStyle/>
              <a:p>
                <a:pPr>
                  <a:defRPr sz="1100">
                    <a:solidFill>
                      <a:sysClr val="windowText" lastClr="000000"/>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7.2289156626506021E-2</c:v>
              </c:pt>
              <c:pt idx="1">
                <c:v>0.16666666666666666</c:v>
              </c:pt>
              <c:pt idx="2">
                <c:v>0.2857142857142857</c:v>
              </c:pt>
            </c:numLit>
          </c:val>
          <c:extLst>
            <c:ext xmlns:c16="http://schemas.microsoft.com/office/drawing/2014/chart" uri="{C3380CC4-5D6E-409C-BE32-E72D297353CC}">
              <c16:uniqueId val="{00000000-944F-4EF1-9E86-5C1D76328592}"/>
            </c:ext>
          </c:extLst>
        </c:ser>
        <c:ser>
          <c:idx val="1"/>
          <c:order val="1"/>
          <c:tx>
            <c:v>De mediano impacto</c:v>
          </c:tx>
          <c:invertIfNegative val="0"/>
          <c:dLbls>
            <c:spPr>
              <a:noFill/>
              <a:ln>
                <a:noFill/>
              </a:ln>
              <a:effectLst/>
            </c:spPr>
            <c:txPr>
              <a:bodyPr/>
              <a:lstStyle/>
              <a:p>
                <a:pPr>
                  <a:defRPr sz="1100">
                    <a:solidFill>
                      <a:sysClr val="windowText" lastClr="000000"/>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0.50602409638554213</c:v>
              </c:pt>
              <c:pt idx="1">
                <c:v>0.52777777777777779</c:v>
              </c:pt>
              <c:pt idx="2">
                <c:v>0.42857142857142855</c:v>
              </c:pt>
            </c:numLit>
          </c:val>
          <c:extLst>
            <c:ext xmlns:c16="http://schemas.microsoft.com/office/drawing/2014/chart" uri="{C3380CC4-5D6E-409C-BE32-E72D297353CC}">
              <c16:uniqueId val="{00000001-944F-4EF1-9E86-5C1D76328592}"/>
            </c:ext>
          </c:extLst>
        </c:ser>
        <c:ser>
          <c:idx val="2"/>
          <c:order val="2"/>
          <c:tx>
            <c:v>De bajo impacto</c:v>
          </c:tx>
          <c:invertIfNegative val="0"/>
          <c:dLbls>
            <c:spPr>
              <a:noFill/>
              <a:ln>
                <a:noFill/>
              </a:ln>
              <a:effectLst/>
            </c:spPr>
            <c:txPr>
              <a:bodyPr wrap="square" lIns="38100" tIns="19050" rIns="38100" bIns="19050" anchor="ctr">
                <a:spAutoFit/>
              </a:bodyPr>
              <a:lstStyle/>
              <a:p>
                <a:pPr>
                  <a:defRPr sz="11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0.30120481927710846</c:v>
              </c:pt>
              <c:pt idx="1">
                <c:v>0.27777777777777779</c:v>
              </c:pt>
              <c:pt idx="2">
                <c:v>0.21428571428571427</c:v>
              </c:pt>
            </c:numLit>
          </c:val>
          <c:extLst>
            <c:ext xmlns:c16="http://schemas.microsoft.com/office/drawing/2014/chart" uri="{C3380CC4-5D6E-409C-BE32-E72D297353CC}">
              <c16:uniqueId val="{00000002-944F-4EF1-9E86-5C1D76328592}"/>
            </c:ext>
          </c:extLst>
        </c:ser>
        <c:ser>
          <c:idx val="3"/>
          <c:order val="3"/>
          <c:tx>
            <c:v>Ningún impacto</c:v>
          </c:tx>
          <c:invertIfNegative val="0"/>
          <c:dLbls>
            <c:dLbl>
              <c:idx val="0"/>
              <c:layout>
                <c:manualLayout>
                  <c:x val="6.49188514357054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44F-4EF1-9E86-5C1D76328592}"/>
                </c:ext>
              </c:extLst>
            </c:dLbl>
            <c:dLbl>
              <c:idx val="1"/>
              <c:layout>
                <c:manualLayout>
                  <c:x val="5.74282147315855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44F-4EF1-9E86-5C1D76328592}"/>
                </c:ext>
              </c:extLst>
            </c:dLbl>
            <c:dLbl>
              <c:idx val="2"/>
              <c:layout>
                <c:manualLayout>
                  <c:x val="6.66666666666666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44F-4EF1-9E86-5C1D76328592}"/>
                </c:ext>
              </c:extLst>
            </c:dLbl>
            <c:spPr>
              <a:noFill/>
              <a:ln>
                <a:noFill/>
              </a:ln>
              <a:effectLst/>
            </c:spPr>
            <c:txPr>
              <a:bodyPr wrap="square" lIns="38100" tIns="19050" rIns="38100" bIns="19050" anchor="ctr">
                <a:spAutoFit/>
              </a:bodyPr>
              <a:lstStyle/>
              <a:p>
                <a:pPr>
                  <a:defRPr sz="11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0.12048192771084337</c:v>
              </c:pt>
              <c:pt idx="1">
                <c:v>2.7777777777777776E-2</c:v>
              </c:pt>
              <c:pt idx="2">
                <c:v>7.1428571428571425E-2</c:v>
              </c:pt>
            </c:numLit>
          </c:val>
          <c:extLst>
            <c:ext xmlns:c16="http://schemas.microsoft.com/office/drawing/2014/chart" uri="{C3380CC4-5D6E-409C-BE32-E72D297353CC}">
              <c16:uniqueId val="{00000006-944F-4EF1-9E86-5C1D76328592}"/>
            </c:ext>
          </c:extLst>
        </c:ser>
        <c:dLbls>
          <c:showLegendKey val="0"/>
          <c:showVal val="0"/>
          <c:showCatName val="0"/>
          <c:showSerName val="0"/>
          <c:showPercent val="0"/>
          <c:showBubbleSize val="0"/>
        </c:dLbls>
        <c:gapWidth val="150"/>
        <c:overlap val="100"/>
        <c:axId val="643077096"/>
        <c:axId val="643077488"/>
      </c:barChart>
      <c:catAx>
        <c:axId val="643077096"/>
        <c:scaling>
          <c:orientation val="minMax"/>
        </c:scaling>
        <c:delete val="0"/>
        <c:axPos val="l"/>
        <c:numFmt formatCode="General" sourceLinked="0"/>
        <c:majorTickMark val="out"/>
        <c:minorTickMark val="none"/>
        <c:tickLblPos val="nextTo"/>
        <c:txPr>
          <a:bodyPr/>
          <a:lstStyle/>
          <a:p>
            <a:pPr>
              <a:defRPr sz="1400" b="1"/>
            </a:pPr>
            <a:endParaRPr lang="en-US"/>
          </a:p>
        </c:txPr>
        <c:crossAx val="643077488"/>
        <c:crosses val="autoZero"/>
        <c:auto val="1"/>
        <c:lblAlgn val="ctr"/>
        <c:lblOffset val="100"/>
        <c:noMultiLvlLbl val="0"/>
      </c:catAx>
      <c:valAx>
        <c:axId val="643077488"/>
        <c:scaling>
          <c:orientation val="minMax"/>
        </c:scaling>
        <c:delete val="1"/>
        <c:axPos val="b"/>
        <c:numFmt formatCode="0%" sourceLinked="1"/>
        <c:majorTickMark val="out"/>
        <c:minorTickMark val="none"/>
        <c:tickLblPos val="none"/>
        <c:crossAx val="643077096"/>
        <c:crosses val="autoZero"/>
        <c:crossBetween val="between"/>
      </c:valAx>
    </c:plotArea>
    <c:legend>
      <c:legendPos val="b"/>
      <c:legendEntry>
        <c:idx val="0"/>
        <c:txPr>
          <a:bodyPr/>
          <a:lstStyle/>
          <a:p>
            <a:pPr>
              <a:defRPr>
                <a:ln>
                  <a:solidFill>
                    <a:schemeClr val="accent1"/>
                  </a:solidFill>
                </a:ln>
                <a:solidFill>
                  <a:schemeClr val="accent1"/>
                </a:solidFill>
              </a:defRPr>
            </a:pPr>
            <a:endParaRPr lang="en-US"/>
          </a:p>
        </c:txPr>
      </c:legendEntry>
      <c:legendEntry>
        <c:idx val="1"/>
        <c:txPr>
          <a:bodyPr/>
          <a:lstStyle/>
          <a:p>
            <a:pPr>
              <a:defRPr>
                <a:ln>
                  <a:solidFill>
                    <a:schemeClr val="accent2"/>
                  </a:solidFill>
                </a:ln>
                <a:solidFill>
                  <a:schemeClr val="accent2"/>
                </a:solidFill>
              </a:defRPr>
            </a:pPr>
            <a:endParaRPr lang="en-US"/>
          </a:p>
        </c:txPr>
      </c:legendEntry>
      <c:legendEntry>
        <c:idx val="2"/>
        <c:txPr>
          <a:bodyPr/>
          <a:lstStyle/>
          <a:p>
            <a:pPr>
              <a:defRPr>
                <a:ln>
                  <a:solidFill>
                    <a:schemeClr val="accent3">
                      <a:lumMod val="75000"/>
                    </a:schemeClr>
                  </a:solidFill>
                </a:ln>
                <a:solidFill>
                  <a:schemeClr val="accent3">
                    <a:lumMod val="75000"/>
                  </a:schemeClr>
                </a:solidFill>
              </a:defRPr>
            </a:pPr>
            <a:endParaRPr lang="en-US"/>
          </a:p>
        </c:txPr>
      </c:legendEntry>
      <c:legendEntry>
        <c:idx val="3"/>
        <c:txPr>
          <a:bodyPr/>
          <a:lstStyle/>
          <a:p>
            <a:pPr>
              <a:defRPr>
                <a:ln>
                  <a:solidFill>
                    <a:schemeClr val="accent4"/>
                  </a:solidFill>
                </a:ln>
                <a:solidFill>
                  <a:schemeClr val="accent4"/>
                </a:solidFill>
              </a:defRPr>
            </a:pPr>
            <a:endParaRPr lang="en-US"/>
          </a:p>
        </c:txPr>
      </c:legendEntry>
      <c:overlay val="0"/>
    </c:legend>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251640419947654"/>
          <c:y val="0.26693487200739585"/>
          <c:w val="0.41388888888889097"/>
          <c:h val="0.68981481481481666"/>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443-4675-8CCB-58AC7CBD8FA1}"/>
                </c:ext>
              </c:extLst>
            </c:dLbl>
            <c:dLbl>
              <c:idx val="1"/>
              <c:layout>
                <c:manualLayout>
                  <c:x val="0.18055555555555555"/>
                  <c:y val="6.4453396813770533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443-4675-8CCB-58AC7CBD8FA1}"/>
                </c:ext>
              </c:extLst>
            </c:dLbl>
            <c:dLbl>
              <c:idx val="2"/>
              <c:layout>
                <c:manualLayout>
                  <c:x val="-0.11666666666666672"/>
                  <c:y val="-9.2592592592593247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443-4675-8CCB-58AC7CBD8FA1}"/>
                </c:ext>
              </c:extLst>
            </c:dLbl>
            <c:dLbl>
              <c:idx val="3"/>
              <c:layout>
                <c:manualLayout>
                  <c:x val="-3.6111111111111212E-2"/>
                  <c:y val="-0.18399693965379893"/>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443-4675-8CCB-58AC7CBD8FA1}"/>
                </c:ext>
              </c:extLst>
            </c:dLbl>
            <c:dLbl>
              <c:idx val="4"/>
              <c:layout>
                <c:manualLayout>
                  <c:x val="2.2222222222222251E-2"/>
                  <c:y val="-0.16989725121569121"/>
                </c:manualLayout>
              </c:layout>
              <c:spPr/>
              <c:txPr>
                <a:bodyPr/>
                <a:lstStyle/>
                <a:p>
                  <a:pPr>
                    <a:defRPr sz="1200">
                      <a:ln>
                        <a:solidFill>
                          <a:schemeClr val="accent5"/>
                        </a:solidFill>
                      </a:ln>
                      <a:solidFill>
                        <a:schemeClr val="accent5"/>
                      </a:solidFil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443-4675-8CCB-58AC7CBD8FA1}"/>
                </c:ext>
              </c:extLst>
            </c:dLbl>
            <c:spPr>
              <a:noFill/>
              <a:ln>
                <a:noFill/>
              </a:ln>
              <a:effectLst/>
            </c:spPr>
            <c:txPr>
              <a:bodyPr/>
              <a:lstStyle/>
              <a:p>
                <a:pPr>
                  <a:defRPr sz="12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4"/>
              <c:pt idx="0">
                <c:v>De alto impacto</c:v>
              </c:pt>
              <c:pt idx="1">
                <c:v>De mediano impacto</c:v>
              </c:pt>
              <c:pt idx="2">
                <c:v>De bajo impacto</c:v>
              </c:pt>
              <c:pt idx="3">
                <c:v>Ningún impacto</c:v>
              </c:pt>
            </c:strLit>
          </c:cat>
          <c:val>
            <c:numLit>
              <c:formatCode>0.00%</c:formatCode>
              <c:ptCount val="4"/>
              <c:pt idx="0">
                <c:v>0.12030075187969924</c:v>
              </c:pt>
              <c:pt idx="1">
                <c:v>0.50375939849624063</c:v>
              </c:pt>
              <c:pt idx="2">
                <c:v>0.2857142857142857</c:v>
              </c:pt>
              <c:pt idx="3">
                <c:v>9.0225563909774431E-2</c:v>
              </c:pt>
            </c:numLit>
          </c:val>
          <c:extLst>
            <c:ext xmlns:c16="http://schemas.microsoft.com/office/drawing/2014/chart" uri="{C3380CC4-5D6E-409C-BE32-E72D297353CC}">
              <c16:uniqueId val="{00000005-8443-4675-8CCB-58AC7CBD8FA1}"/>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Educación</a:t>
            </a:r>
            <a:r>
              <a:rPr lang="es-CO" baseline="0"/>
              <a:t> Continuada</a:t>
            </a:r>
            <a:endParaRPr lang="es-CO"/>
          </a:p>
        </c:rich>
      </c:tx>
      <c:overlay val="0"/>
    </c:title>
    <c:autoTitleDeleted val="0"/>
    <c:plotArea>
      <c:layout>
        <c:manualLayout>
          <c:layoutTarget val="inner"/>
          <c:xMode val="edge"/>
          <c:yMode val="edge"/>
          <c:x val="0.23640529308836475"/>
          <c:y val="0.28877978487983225"/>
          <c:w val="0.5083333333333333"/>
          <c:h val="0.6834733893557404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EA72-422C-9F2C-DC44AA101001}"/>
                </c:ext>
              </c:extLst>
            </c:dLbl>
            <c:dLbl>
              <c:idx val="1"/>
              <c:layout>
                <c:manualLayout>
                  <c:x val="0.19722222222222224"/>
                  <c:y val="1.5900659476388981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EA72-422C-9F2C-DC44AA101001}"/>
                </c:ext>
              </c:extLst>
            </c:dLbl>
            <c:dLbl>
              <c:idx val="2"/>
              <c:layout>
                <c:manualLayout>
                  <c:x val="-0.11666666666666672"/>
                  <c:y val="-9.2592592592593281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A72-422C-9F2C-DC44AA101001}"/>
                </c:ext>
              </c:extLst>
            </c:dLbl>
            <c:dLbl>
              <c:idx val="3"/>
              <c:layout>
                <c:manualLayout>
                  <c:x val="-9.4444444444444525E-2"/>
                  <c:y val="-9.8095973297455924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A72-422C-9F2C-DC44AA101001}"/>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EA72-422C-9F2C-DC44AA101001}"/>
                </c:ext>
              </c:extLst>
            </c:dLbl>
            <c:spPr>
              <a:noFill/>
              <a:ln>
                <a:noFill/>
              </a:ln>
              <a:effectLst/>
            </c:spPr>
            <c:txPr>
              <a:bodyPr/>
              <a:lstStyle/>
              <a:p>
                <a:pPr>
                  <a:defRPr sz="12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0.22</c:v>
              </c:pt>
              <c:pt idx="1">
                <c:v>0.3</c:v>
              </c:pt>
              <c:pt idx="2">
                <c:v>0.2</c:v>
              </c:pt>
              <c:pt idx="3">
                <c:v>0.1</c:v>
              </c:pt>
              <c:pt idx="4">
                <c:v>0.18</c:v>
              </c:pt>
            </c:numLit>
          </c:val>
          <c:extLst>
            <c:ext xmlns:c16="http://schemas.microsoft.com/office/drawing/2014/chart" uri="{C3380CC4-5D6E-409C-BE32-E72D297353CC}">
              <c16:uniqueId val="{00000005-EA72-422C-9F2C-DC44AA101001}"/>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22" l="0.70000000000000062" r="0.70000000000000062" t="0.75000000000000222" header="0.30000000000000032" footer="0.30000000000000032"/>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Actividades de Bienestar</a:t>
            </a:r>
          </a:p>
        </c:rich>
      </c:tx>
      <c:overlay val="0"/>
    </c:title>
    <c:autoTitleDeleted val="0"/>
    <c:plotArea>
      <c:layout>
        <c:manualLayout>
          <c:layoutTarget val="inner"/>
          <c:xMode val="edge"/>
          <c:yMode val="edge"/>
          <c:x val="0.23640529308836486"/>
          <c:y val="0.28877978487983241"/>
          <c:w val="0.5083333333333333"/>
          <c:h val="0.683473389355740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3E-40D4-9B80-C4F9F871D21E}"/>
                </c:ext>
              </c:extLst>
            </c:dLbl>
            <c:dLbl>
              <c:idx val="1"/>
              <c:layout>
                <c:manualLayout>
                  <c:x val="0.19722222222222224"/>
                  <c:y val="1.5900659476388981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3E-40D4-9B80-C4F9F871D21E}"/>
                </c:ext>
              </c:extLst>
            </c:dLbl>
            <c:dLbl>
              <c:idx val="2"/>
              <c:layout>
                <c:manualLayout>
                  <c:x val="-0.11666666666666672"/>
                  <c:y val="-9.2592592592593351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3E-40D4-9B80-C4F9F871D21E}"/>
                </c:ext>
              </c:extLst>
            </c:dLbl>
            <c:dLbl>
              <c:idx val="3"/>
              <c:layout>
                <c:manualLayout>
                  <c:x val="-9.4444444444444525E-2"/>
                  <c:y val="-9.809597329745599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D3E-40D4-9B80-C4F9F871D21E}"/>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DD3E-40D4-9B80-C4F9F871D21E}"/>
                </c:ext>
              </c:extLst>
            </c:dLbl>
            <c:spPr>
              <a:noFill/>
              <a:ln>
                <a:noFill/>
              </a:ln>
              <a:effectLst/>
            </c:spPr>
            <c:txPr>
              <a:bodyPr/>
              <a:lstStyle/>
              <a:p>
                <a:pPr>
                  <a:defRPr sz="12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0.18</c:v>
              </c:pt>
              <c:pt idx="1">
                <c:v>0.3</c:v>
              </c:pt>
              <c:pt idx="2">
                <c:v>0.16</c:v>
              </c:pt>
              <c:pt idx="3">
                <c:v>0.14000000000000001</c:v>
              </c:pt>
              <c:pt idx="4">
                <c:v>0.22</c:v>
              </c:pt>
            </c:numLit>
          </c:val>
          <c:extLst>
            <c:ext xmlns:c16="http://schemas.microsoft.com/office/drawing/2014/chart" uri="{C3380CC4-5D6E-409C-BE32-E72D297353CC}">
              <c16:uniqueId val="{00000005-DD3E-40D4-9B80-C4F9F871D21E}"/>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44" l="0.70000000000000062" r="0.70000000000000062" t="0.75000000000000244" header="0.30000000000000032" footer="0.30000000000000032"/>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Eventos Académicos</a:t>
            </a:r>
          </a:p>
        </c:rich>
      </c:tx>
      <c:overlay val="0"/>
    </c:title>
    <c:autoTitleDeleted val="0"/>
    <c:plotArea>
      <c:layout>
        <c:manualLayout>
          <c:layoutTarget val="inner"/>
          <c:xMode val="edge"/>
          <c:yMode val="edge"/>
          <c:x val="0.23640529308836497"/>
          <c:y val="0.28877978487983252"/>
          <c:w val="0.5083333333333333"/>
          <c:h val="0.68347338935573998"/>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F9BE-4896-BE75-7CF1F1807235}"/>
                </c:ext>
              </c:extLst>
            </c:dLbl>
            <c:dLbl>
              <c:idx val="1"/>
              <c:layout>
                <c:manualLayout>
                  <c:x val="0.15277777777777779"/>
                  <c:y val="2.62366816551032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9BE-4896-BE75-7CF1F1807235}"/>
                </c:ext>
              </c:extLst>
            </c:dLbl>
            <c:dLbl>
              <c:idx val="2"/>
              <c:layout>
                <c:manualLayout>
                  <c:x val="-0.11666666666666672"/>
                  <c:y val="-9.259259259259342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9BE-4896-BE75-7CF1F1807235}"/>
                </c:ext>
              </c:extLst>
            </c:dLbl>
            <c:dLbl>
              <c:idx val="3"/>
              <c:layout>
                <c:manualLayout>
                  <c:x val="-9.4444444444444525E-2"/>
                  <c:y val="-9.809597329745606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9BE-4896-BE75-7CF1F1807235}"/>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F9BE-4896-BE75-7CF1F1807235}"/>
                </c:ext>
              </c:extLst>
            </c:dLbl>
            <c:spPr>
              <a:noFill/>
              <a:ln>
                <a:noFill/>
              </a:ln>
              <a:effectLst/>
            </c:spPr>
            <c:txPr>
              <a:bodyPr/>
              <a:lstStyle/>
              <a:p>
                <a:pPr>
                  <a:defRPr sz="12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0.2</c:v>
              </c:pt>
              <c:pt idx="1">
                <c:v>0.36</c:v>
              </c:pt>
              <c:pt idx="2">
                <c:v>0.12</c:v>
              </c:pt>
              <c:pt idx="3">
                <c:v>0.12</c:v>
              </c:pt>
              <c:pt idx="4">
                <c:v>0.2</c:v>
              </c:pt>
            </c:numLit>
          </c:val>
          <c:extLst>
            <c:ext xmlns:c16="http://schemas.microsoft.com/office/drawing/2014/chart" uri="{C3380CC4-5D6E-409C-BE32-E72D297353CC}">
              <c16:uniqueId val="{00000005-F9BE-4896-BE75-7CF1F1807235}"/>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66" l="0.70000000000000062" r="0.70000000000000062" t="0.75000000000000266" header="0.30000000000000032" footer="0.30000000000000032"/>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Bolsa de Empleo</a:t>
            </a:r>
          </a:p>
        </c:rich>
      </c:tx>
      <c:overlay val="0"/>
    </c:title>
    <c:autoTitleDeleted val="0"/>
    <c:plotArea>
      <c:layout>
        <c:manualLayout>
          <c:layoutTarget val="inner"/>
          <c:xMode val="edge"/>
          <c:yMode val="edge"/>
          <c:x val="0.23640529308836508"/>
          <c:y val="0.28877978487983264"/>
          <c:w val="0.5083333333333333"/>
          <c:h val="0.68347338935573976"/>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358-4F9F-A268-78307A52BF44}"/>
                </c:ext>
              </c:extLst>
            </c:dLbl>
            <c:dLbl>
              <c:idx val="1"/>
              <c:layout>
                <c:manualLayout>
                  <c:x val="0.15277777777777779"/>
                  <c:y val="2.62366816551032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358-4F9F-A268-78307A52BF44}"/>
                </c:ext>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358-4F9F-A268-78307A52BF44}"/>
                </c:ext>
              </c:extLst>
            </c:dLbl>
            <c:dLbl>
              <c:idx val="3"/>
              <c:layout>
                <c:manualLayout>
                  <c:x val="-9.4444444444444525E-2"/>
                  <c:y val="-9.8095973297456146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358-4F9F-A268-78307A52BF44}"/>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0358-4F9F-A268-78307A52BF44}"/>
                </c:ext>
              </c:extLst>
            </c:dLbl>
            <c:spPr>
              <a:noFill/>
              <a:ln>
                <a:noFill/>
              </a:ln>
              <a:effectLst/>
            </c:spPr>
            <c:txPr>
              <a:bodyPr/>
              <a:lstStyle/>
              <a:p>
                <a:pPr>
                  <a:defRPr sz="12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0.08</c:v>
              </c:pt>
              <c:pt idx="1">
                <c:v>0.24</c:v>
              </c:pt>
              <c:pt idx="2">
                <c:v>0.24</c:v>
              </c:pt>
              <c:pt idx="3">
                <c:v>0.1</c:v>
              </c:pt>
              <c:pt idx="4">
                <c:v>0.34</c:v>
              </c:pt>
            </c:numLit>
          </c:val>
          <c:extLst>
            <c:ext xmlns:c16="http://schemas.microsoft.com/office/drawing/2014/chart" uri="{C3380CC4-5D6E-409C-BE32-E72D297353CC}">
              <c16:uniqueId val="{00000005-0358-4F9F-A268-78307A52BF44}"/>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660908225584253E-2"/>
          <c:y val="2.555158036549671E-2"/>
          <c:w val="0.49175554922091086"/>
          <c:h val="0.94889664117046812"/>
        </c:manualLayout>
      </c:layout>
      <c:barChart>
        <c:barDir val="bar"/>
        <c:grouping val="clustered"/>
        <c:varyColors val="0"/>
        <c:ser>
          <c:idx val="0"/>
          <c:order val="0"/>
          <c:tx>
            <c:v>Comunidades Académicas reconocidas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7.2046109510086453E-3</c:v>
              </c:pt>
              <c:pt idx="1">
                <c:v>0</c:v>
              </c:pt>
              <c:pt idx="2">
                <c:v>0</c:v>
              </c:pt>
              <c:pt idx="3">
                <c:v>0</c:v>
              </c:pt>
            </c:numLit>
          </c:val>
          <c:extLst>
            <c:ext xmlns:c16="http://schemas.microsoft.com/office/drawing/2014/chart" uri="{C3380CC4-5D6E-409C-BE32-E72D297353CC}">
              <c16:uniqueId val="{00000000-85EC-4C18-95CB-CCA9077B05FA}"/>
            </c:ext>
          </c:extLst>
        </c:ser>
        <c:ser>
          <c:idx val="1"/>
          <c:order val="1"/>
          <c:tx>
            <c:v>Asociaciones Científicas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8.2132564841498557E-2</c:v>
              </c:pt>
              <c:pt idx="1">
                <c:v>6.0240963855421686E-2</c:v>
              </c:pt>
              <c:pt idx="2">
                <c:v>2.7777777777777776E-2</c:v>
              </c:pt>
              <c:pt idx="3">
                <c:v>0</c:v>
              </c:pt>
            </c:numLit>
          </c:val>
          <c:extLst>
            <c:ext xmlns:c16="http://schemas.microsoft.com/office/drawing/2014/chart" uri="{C3380CC4-5D6E-409C-BE32-E72D297353CC}">
              <c16:uniqueId val="{00000001-85EC-4C18-95CB-CCA9077B05FA}"/>
            </c:ext>
          </c:extLst>
        </c:ser>
        <c:ser>
          <c:idx val="2"/>
          <c:order val="2"/>
          <c:tx>
            <c:v>Profesionales/ Tecnológicas/Técnicas/artísticas y culturales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2.3054755043227664E-2</c:v>
              </c:pt>
              <c:pt idx="1">
                <c:v>7.2289156626506021E-2</c:v>
              </c:pt>
              <c:pt idx="2">
                <c:v>8.3333333333333329E-2</c:v>
              </c:pt>
              <c:pt idx="3">
                <c:v>0</c:v>
              </c:pt>
            </c:numLit>
          </c:val>
          <c:extLst>
            <c:ext xmlns:c16="http://schemas.microsoft.com/office/drawing/2014/chart" uri="{C3380CC4-5D6E-409C-BE32-E72D297353CC}">
              <c16:uniqueId val="{00000002-85EC-4C18-95CB-CCA9077B05FA}"/>
            </c:ext>
          </c:extLst>
        </c:ser>
        <c:ser>
          <c:idx val="3"/>
          <c:order val="3"/>
          <c:tx>
            <c:v>Políticas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5.763688760806916E-3</c:v>
              </c:pt>
              <c:pt idx="1">
                <c:v>0</c:v>
              </c:pt>
              <c:pt idx="2">
                <c:v>0</c:v>
              </c:pt>
              <c:pt idx="3">
                <c:v>0</c:v>
              </c:pt>
            </c:numLit>
          </c:val>
          <c:extLst>
            <c:ext xmlns:c16="http://schemas.microsoft.com/office/drawing/2014/chart" uri="{C3380CC4-5D6E-409C-BE32-E72D297353CC}">
              <c16:uniqueId val="{00000003-85EC-4C18-95CB-CCA9077B05FA}"/>
            </c:ext>
          </c:extLst>
        </c:ser>
        <c:ser>
          <c:idx val="4"/>
          <c:order val="4"/>
          <c:tx>
            <c:v>Religiosas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1.4409221902017291E-2</c:v>
              </c:pt>
              <c:pt idx="1">
                <c:v>2.4096385542168676E-2</c:v>
              </c:pt>
              <c:pt idx="2">
                <c:v>0</c:v>
              </c:pt>
              <c:pt idx="3">
                <c:v>0</c:v>
              </c:pt>
            </c:numLit>
          </c:val>
          <c:extLst>
            <c:ext xmlns:c16="http://schemas.microsoft.com/office/drawing/2014/chart" uri="{C3380CC4-5D6E-409C-BE32-E72D297353CC}">
              <c16:uniqueId val="{00000004-85EC-4C18-95CB-CCA9077B05FA}"/>
            </c:ext>
          </c:extLst>
        </c:ser>
        <c:ser>
          <c:idx val="5"/>
          <c:order val="5"/>
          <c:tx>
            <c:v>Sector Productivo</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4.3227665706051877E-3</c:v>
              </c:pt>
              <c:pt idx="1">
                <c:v>0</c:v>
              </c:pt>
              <c:pt idx="2">
                <c:v>0</c:v>
              </c:pt>
              <c:pt idx="3">
                <c:v>0</c:v>
              </c:pt>
            </c:numLit>
          </c:val>
          <c:extLst>
            <c:ext xmlns:c16="http://schemas.microsoft.com/office/drawing/2014/chart" uri="{C3380CC4-5D6E-409C-BE32-E72D297353CC}">
              <c16:uniqueId val="{00000005-85EC-4C18-95CB-CCA9077B05FA}"/>
            </c:ext>
          </c:extLst>
        </c:ser>
        <c:ser>
          <c:idx val="6"/>
          <c:order val="6"/>
          <c:tx>
            <c:v>Otras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1.2968299711815562E-2</c:v>
              </c:pt>
              <c:pt idx="1">
                <c:v>4.8192771084337352E-2</c:v>
              </c:pt>
              <c:pt idx="2">
                <c:v>8.3333333333333329E-2</c:v>
              </c:pt>
              <c:pt idx="3">
                <c:v>0</c:v>
              </c:pt>
            </c:numLit>
          </c:val>
          <c:extLst>
            <c:ext xmlns:c16="http://schemas.microsoft.com/office/drawing/2014/chart" uri="{C3380CC4-5D6E-409C-BE32-E72D297353CC}">
              <c16:uniqueId val="{00000006-85EC-4C18-95CB-CCA9077B05FA}"/>
            </c:ext>
          </c:extLst>
        </c:ser>
        <c:ser>
          <c:idx val="7"/>
          <c:order val="7"/>
          <c:tx>
            <c:v>Ninguna</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0.33285302593659943</c:v>
              </c:pt>
              <c:pt idx="1">
                <c:v>0.6987951807228916</c:v>
              </c:pt>
              <c:pt idx="2">
                <c:v>0.61111111111111116</c:v>
              </c:pt>
              <c:pt idx="3">
                <c:v>0</c:v>
              </c:pt>
            </c:numLit>
          </c:val>
          <c:extLst>
            <c:ext xmlns:c16="http://schemas.microsoft.com/office/drawing/2014/chart" uri="{C3380CC4-5D6E-409C-BE32-E72D297353CC}">
              <c16:uniqueId val="{00000007-85EC-4C18-95CB-CCA9077B05FA}"/>
            </c:ext>
          </c:extLst>
        </c:ser>
        <c:dLbls>
          <c:showLegendKey val="0"/>
          <c:showVal val="0"/>
          <c:showCatName val="0"/>
          <c:showSerName val="0"/>
          <c:showPercent val="0"/>
          <c:showBubbleSize val="0"/>
        </c:dLbls>
        <c:gapWidth val="150"/>
        <c:axId val="643038288"/>
        <c:axId val="643038680"/>
      </c:barChart>
      <c:catAx>
        <c:axId val="643038288"/>
        <c:scaling>
          <c:orientation val="minMax"/>
        </c:scaling>
        <c:delete val="0"/>
        <c:axPos val="l"/>
        <c:numFmt formatCode="General" sourceLinked="0"/>
        <c:majorTickMark val="out"/>
        <c:minorTickMark val="none"/>
        <c:tickLblPos val="nextTo"/>
        <c:txPr>
          <a:bodyPr/>
          <a:lstStyle/>
          <a:p>
            <a:pPr>
              <a:defRPr b="1"/>
            </a:pPr>
            <a:endParaRPr lang="en-US"/>
          </a:p>
        </c:txPr>
        <c:crossAx val="643038680"/>
        <c:crosses val="autoZero"/>
        <c:auto val="1"/>
        <c:lblAlgn val="ctr"/>
        <c:lblOffset val="100"/>
        <c:noMultiLvlLbl val="0"/>
      </c:catAx>
      <c:valAx>
        <c:axId val="643038680"/>
        <c:scaling>
          <c:orientation val="minMax"/>
        </c:scaling>
        <c:delete val="1"/>
        <c:axPos val="b"/>
        <c:numFmt formatCode="0.00%" sourceLinked="1"/>
        <c:majorTickMark val="out"/>
        <c:minorTickMark val="none"/>
        <c:tickLblPos val="none"/>
        <c:crossAx val="643038288"/>
        <c:crosses val="autoZero"/>
        <c:crossBetween val="between"/>
      </c:valAx>
    </c:plotArea>
    <c:legend>
      <c:legendPos val="r"/>
      <c:layout>
        <c:manualLayout>
          <c:xMode val="edge"/>
          <c:yMode val="edge"/>
          <c:x val="0.63055555555555565"/>
          <c:y val="0.10744490339105721"/>
          <c:w val="0.35277777777777902"/>
          <c:h val="0.78511001031395278"/>
        </c:manualLayout>
      </c:layout>
      <c:overlay val="0"/>
      <c:txPr>
        <a:bodyPr/>
        <a:lstStyle/>
        <a:p>
          <a:pPr>
            <a:defRPr sz="1050"/>
          </a:pPr>
          <a:endParaRPr lang="en-US"/>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Biblioteca</a:t>
            </a:r>
          </a:p>
        </c:rich>
      </c:tx>
      <c:overlay val="0"/>
    </c:title>
    <c:autoTitleDeleted val="0"/>
    <c:plotArea>
      <c:layout>
        <c:manualLayout>
          <c:layoutTarget val="inner"/>
          <c:xMode val="edge"/>
          <c:yMode val="edge"/>
          <c:x val="0.23640529308836519"/>
          <c:y val="0.28877978487983286"/>
          <c:w val="0.5083333333333333"/>
          <c:h val="0.6834733893557394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CBA7-468A-A51F-DAD78CD29487}"/>
                </c:ext>
              </c:extLst>
            </c:dLbl>
            <c:dLbl>
              <c:idx val="1"/>
              <c:layout>
                <c:manualLayout>
                  <c:x val="0.19722222222222224"/>
                  <c:y val="1.87879642774716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BA7-468A-A51F-DAD78CD29487}"/>
                </c:ext>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CBA7-468A-A51F-DAD78CD29487}"/>
                </c:ext>
              </c:extLst>
            </c:dLbl>
            <c:dLbl>
              <c:idx val="3"/>
              <c:layout>
                <c:manualLayout>
                  <c:x val="-9.4444444444444525E-2"/>
                  <c:y val="-9.809597329745624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BA7-468A-A51F-DAD78CD29487}"/>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CBA7-468A-A51F-DAD78CD29487}"/>
                </c:ext>
              </c:extLst>
            </c:dLbl>
            <c:spPr>
              <a:noFill/>
              <a:ln>
                <a:noFill/>
              </a:ln>
              <a:effectLst/>
            </c:spPr>
            <c:txPr>
              <a:bodyPr/>
              <a:lstStyle/>
              <a:p>
                <a:pPr>
                  <a:defRPr sz="12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0.18</c:v>
              </c:pt>
              <c:pt idx="1">
                <c:v>0.42</c:v>
              </c:pt>
              <c:pt idx="2">
                <c:v>0.08</c:v>
              </c:pt>
              <c:pt idx="3">
                <c:v>0.12</c:v>
              </c:pt>
              <c:pt idx="4">
                <c:v>0.2</c:v>
              </c:pt>
            </c:numLit>
          </c:val>
          <c:extLst>
            <c:ext xmlns:c16="http://schemas.microsoft.com/office/drawing/2014/chart" uri="{C3380CC4-5D6E-409C-BE32-E72D297353CC}">
              <c16:uniqueId val="{00000005-CBA7-468A-A51F-DAD78CD29487}"/>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11" l="0.70000000000000062" r="0.70000000000000062" t="0.75000000000000311" header="0.30000000000000032" footer="0.30000000000000032"/>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Divulgación de Información</a:t>
            </a:r>
          </a:p>
        </c:rich>
      </c:tx>
      <c:overlay val="0"/>
    </c:title>
    <c:autoTitleDeleted val="0"/>
    <c:plotArea>
      <c:layout>
        <c:manualLayout>
          <c:layoutTarget val="inner"/>
          <c:xMode val="edge"/>
          <c:yMode val="edge"/>
          <c:x val="0.2364052930883653"/>
          <c:y val="0.28877978487983297"/>
          <c:w val="0.5083333333333333"/>
          <c:h val="0.683473389355739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D8C-42EF-A027-ACC5A962A353}"/>
                </c:ext>
              </c:extLst>
            </c:dLbl>
            <c:dLbl>
              <c:idx val="1"/>
              <c:layout>
                <c:manualLayout>
                  <c:x val="0.19722222222222224"/>
                  <c:y val="1.87879642774716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D8C-42EF-A027-ACC5A962A353}"/>
                </c:ext>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D8C-42EF-A027-ACC5A962A353}"/>
                </c:ext>
              </c:extLst>
            </c:dLbl>
            <c:dLbl>
              <c:idx val="3"/>
              <c:layout>
                <c:manualLayout>
                  <c:x val="-9.4444444444444525E-2"/>
                  <c:y val="-9.809597329745631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D8C-42EF-A027-ACC5A962A353}"/>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0D8C-42EF-A027-ACC5A962A353}"/>
                </c:ext>
              </c:extLst>
            </c:dLbl>
            <c:spPr>
              <a:noFill/>
              <a:ln>
                <a:noFill/>
              </a:ln>
              <a:effectLst/>
            </c:spPr>
            <c:txPr>
              <a:bodyPr/>
              <a:lstStyle/>
              <a:p>
                <a:pPr>
                  <a:defRPr sz="12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0.2</c:v>
              </c:pt>
              <c:pt idx="1">
                <c:v>0.32</c:v>
              </c:pt>
              <c:pt idx="2">
                <c:v>0.22</c:v>
              </c:pt>
              <c:pt idx="3">
                <c:v>0.1</c:v>
              </c:pt>
              <c:pt idx="4">
                <c:v>0.16</c:v>
              </c:pt>
            </c:numLit>
          </c:val>
          <c:extLst>
            <c:ext xmlns:c16="http://schemas.microsoft.com/office/drawing/2014/chart" uri="{C3380CC4-5D6E-409C-BE32-E72D297353CC}">
              <c16:uniqueId val="{00000005-0D8C-42EF-A027-ACC5A962A353}"/>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33" l="0.70000000000000062" r="0.70000000000000062" t="0.75000000000000333" header="0.30000000000000032" footer="0.30000000000000032"/>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640529308836541"/>
          <c:y val="0.1858990311396268"/>
          <c:w val="0.53078893263342386"/>
          <c:h val="0.78635397427173459"/>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CC03-48D2-8CCC-B7585FB17CA1}"/>
                </c:ext>
              </c:extLst>
            </c:dLbl>
            <c:dLbl>
              <c:idx val="1"/>
              <c:layout>
                <c:manualLayout>
                  <c:x val="-0.10277799650043747"/>
                  <c:y val="0.1340144518972174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C03-48D2-8CCC-B7585FB17CA1}"/>
                </c:ext>
              </c:extLst>
            </c:dLbl>
            <c:dLbl>
              <c:idx val="2"/>
              <c:layout>
                <c:manualLayout>
                  <c:x val="-8.0555774278215225E-2"/>
                  <c:y val="-0.12767149476685785"/>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CC03-48D2-8CCC-B7585FB17CA1}"/>
                </c:ext>
              </c:extLst>
            </c:dLbl>
            <c:dLbl>
              <c:idx val="3"/>
              <c:layout>
                <c:manualLayout>
                  <c:x val="3.0555555555555582E-2"/>
                  <c:y val="-0.15159392113022968"/>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C03-48D2-8CCC-B7585FB17CA1}"/>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CC03-48D2-8CCC-B7585FB17CA1}"/>
                </c:ext>
              </c:extLst>
            </c:dLbl>
            <c:spPr>
              <a:noFill/>
              <a:ln>
                <a:noFill/>
              </a:ln>
              <a:effectLst/>
            </c:spPr>
            <c:txPr>
              <a:bodyPr/>
              <a:lstStyle/>
              <a:p>
                <a:pPr>
                  <a:defRPr sz="12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4"/>
              <c:pt idx="0">
                <c:v>Alto</c:v>
              </c:pt>
              <c:pt idx="1">
                <c:v>Mediano</c:v>
              </c:pt>
              <c:pt idx="2">
                <c:v>Bajo</c:v>
              </c:pt>
              <c:pt idx="3">
                <c:v>Ninguno</c:v>
              </c:pt>
            </c:strLit>
          </c:cat>
          <c:val>
            <c:numLit>
              <c:formatCode>0.00%</c:formatCode>
              <c:ptCount val="4"/>
              <c:pt idx="0">
                <c:v>0.6506024096385542</c:v>
              </c:pt>
              <c:pt idx="1">
                <c:v>0.33734939759036142</c:v>
              </c:pt>
              <c:pt idx="2">
                <c:v>0</c:v>
              </c:pt>
              <c:pt idx="3">
                <c:v>1.2048192771084338E-2</c:v>
              </c:pt>
            </c:numLit>
          </c:val>
          <c:extLst>
            <c:ext xmlns:c16="http://schemas.microsoft.com/office/drawing/2014/chart" uri="{C3380CC4-5D6E-409C-BE32-E72D297353CC}">
              <c16:uniqueId val="{00000005-CC03-48D2-8CCC-B7585FB17CA1}"/>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55" l="0.70000000000000062" r="0.70000000000000062" t="0.75000000000000355" header="0.30000000000000032" footer="0.30000000000000032"/>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555555555555582E-2"/>
          <c:y val="0.13425925925925927"/>
          <c:w val="0.93888888888889044"/>
          <c:h val="0.71538604549431328"/>
        </c:manualLayout>
      </c:layout>
      <c:barChart>
        <c:barDir val="col"/>
        <c:grouping val="clustered"/>
        <c:varyColors val="0"/>
        <c:ser>
          <c:idx val="0"/>
          <c:order val="0"/>
          <c:spPr>
            <a:solidFill>
              <a:schemeClr val="accent1"/>
            </a:solidFill>
            <a:ln>
              <a:noFill/>
            </a:ln>
            <a:effectLst/>
          </c:spPr>
          <c:invertIfNegative val="0"/>
          <c:dPt>
            <c:idx val="1"/>
            <c:invertIfNegative val="0"/>
            <c:bubble3D val="0"/>
            <c:spPr>
              <a:solidFill>
                <a:schemeClr val="accent2">
                  <a:lumMod val="75000"/>
                </a:schemeClr>
              </a:solidFill>
              <a:ln>
                <a:noFill/>
              </a:ln>
              <a:effectLst/>
            </c:spPr>
            <c:extLst>
              <c:ext xmlns:c16="http://schemas.microsoft.com/office/drawing/2014/chart" uri="{C3380CC4-5D6E-409C-BE32-E72D297353CC}">
                <c16:uniqueId val="{00000001-B648-4588-BA0B-D507D2C69EC5}"/>
              </c:ext>
            </c:extLst>
          </c:dPt>
          <c:dPt>
            <c:idx val="2"/>
            <c:invertIfNegative val="0"/>
            <c:bubble3D val="0"/>
            <c:spPr>
              <a:solidFill>
                <a:schemeClr val="accent3">
                  <a:lumMod val="75000"/>
                </a:schemeClr>
              </a:solidFill>
              <a:ln>
                <a:noFill/>
              </a:ln>
              <a:effectLst/>
            </c:spPr>
            <c:extLst>
              <c:ext xmlns:c16="http://schemas.microsoft.com/office/drawing/2014/chart" uri="{C3380CC4-5D6E-409C-BE32-E72D297353CC}">
                <c16:uniqueId val="{00000003-B648-4588-BA0B-D507D2C69EC5}"/>
              </c:ext>
            </c:extLst>
          </c:dPt>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Especialización</c:v>
              </c:pt>
              <c:pt idx="1">
                <c:v>Maestría</c:v>
              </c:pt>
              <c:pt idx="2">
                <c:v>Doctorado</c:v>
              </c:pt>
            </c:strLit>
          </c:cat>
          <c:val>
            <c:numLit>
              <c:formatCode>0.00%</c:formatCode>
              <c:ptCount val="3"/>
              <c:pt idx="0">
                <c:v>0.61538461538461542</c:v>
              </c:pt>
              <c:pt idx="1">
                <c:v>5.128205128205128E-2</c:v>
              </c:pt>
              <c:pt idx="2">
                <c:v>2.564102564102564E-2</c:v>
              </c:pt>
            </c:numLit>
          </c:val>
          <c:extLst>
            <c:ext xmlns:c16="http://schemas.microsoft.com/office/drawing/2014/chart" uri="{C3380CC4-5D6E-409C-BE32-E72D297353CC}">
              <c16:uniqueId val="{00000004-B648-4588-BA0B-D507D2C69EC5}"/>
            </c:ext>
          </c:extLst>
        </c:ser>
        <c:dLbls>
          <c:showLegendKey val="0"/>
          <c:showVal val="0"/>
          <c:showCatName val="0"/>
          <c:showSerName val="0"/>
          <c:showPercent val="0"/>
          <c:showBubbleSize val="0"/>
        </c:dLbls>
        <c:gapWidth val="219"/>
        <c:overlap val="-27"/>
        <c:axId val="643081408"/>
        <c:axId val="643081800"/>
      </c:barChart>
      <c:catAx>
        <c:axId val="643081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crossAx val="643081800"/>
        <c:crosses val="autoZero"/>
        <c:auto val="1"/>
        <c:lblAlgn val="ctr"/>
        <c:lblOffset val="100"/>
        <c:noMultiLvlLbl val="0"/>
      </c:catAx>
      <c:valAx>
        <c:axId val="643081800"/>
        <c:scaling>
          <c:orientation val="minMax"/>
        </c:scaling>
        <c:delete val="1"/>
        <c:axPos val="l"/>
        <c:numFmt formatCode="0.00%" sourceLinked="1"/>
        <c:majorTickMark val="none"/>
        <c:minorTickMark val="none"/>
        <c:tickLblPos val="none"/>
        <c:crossAx val="6430814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000000000000167" l="0.70000000000000062" r="0.70000000000000062" t="0.75000000000000167"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439876548864948E-2"/>
          <c:y val="0.24021760291711922"/>
          <c:w val="0.95312024690227015"/>
          <c:h val="0.5221553529324474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7"/>
              <c:pt idx="0">
                <c:v>0</c:v>
              </c:pt>
              <c:pt idx="1">
                <c:v>1</c:v>
              </c:pt>
              <c:pt idx="2">
                <c:v>2</c:v>
              </c:pt>
              <c:pt idx="3">
                <c:v>3</c:v>
              </c:pt>
              <c:pt idx="4">
                <c:v>4</c:v>
              </c:pt>
              <c:pt idx="5">
                <c:v>5</c:v>
              </c:pt>
              <c:pt idx="6">
                <c:v>6</c:v>
              </c:pt>
            </c:numLit>
          </c:cat>
          <c:val>
            <c:numLit>
              <c:formatCode>0.0%</c:formatCode>
              <c:ptCount val="7"/>
              <c:pt idx="0">
                <c:v>0.90909090909090906</c:v>
              </c:pt>
              <c:pt idx="1">
                <c:v>6.0606060606060608E-2</c:v>
              </c:pt>
              <c:pt idx="2">
                <c:v>2.3030303030303029E-2</c:v>
              </c:pt>
              <c:pt idx="3">
                <c:v>0</c:v>
              </c:pt>
              <c:pt idx="4">
                <c:v>0</c:v>
              </c:pt>
              <c:pt idx="5">
                <c:v>0</c:v>
              </c:pt>
              <c:pt idx="6">
                <c:v>0</c:v>
              </c:pt>
            </c:numLit>
          </c:val>
          <c:extLst>
            <c:ext xmlns:c16="http://schemas.microsoft.com/office/drawing/2014/chart" uri="{C3380CC4-5D6E-409C-BE32-E72D297353CC}">
              <c16:uniqueId val="{00000000-58AE-44FD-9CDC-67AEA36AA4F9}"/>
            </c:ext>
          </c:extLst>
        </c:ser>
        <c:dLbls>
          <c:showLegendKey val="0"/>
          <c:showVal val="0"/>
          <c:showCatName val="0"/>
          <c:showSerName val="0"/>
          <c:showPercent val="0"/>
          <c:showBubbleSize val="0"/>
        </c:dLbls>
        <c:gapWidth val="219"/>
        <c:overlap val="-27"/>
        <c:axId val="643082584"/>
        <c:axId val="643082976"/>
      </c:barChart>
      <c:catAx>
        <c:axId val="643082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en-US"/>
          </a:p>
        </c:txPr>
        <c:crossAx val="643082976"/>
        <c:crosses val="autoZero"/>
        <c:auto val="1"/>
        <c:lblAlgn val="ctr"/>
        <c:lblOffset val="100"/>
        <c:noMultiLvlLbl val="0"/>
      </c:catAx>
      <c:valAx>
        <c:axId val="643082976"/>
        <c:scaling>
          <c:orientation val="minMax"/>
        </c:scaling>
        <c:delete val="1"/>
        <c:axPos val="l"/>
        <c:numFmt formatCode="0.0%" sourceLinked="1"/>
        <c:majorTickMark val="none"/>
        <c:minorTickMark val="none"/>
        <c:tickLblPos val="none"/>
        <c:crossAx val="6430825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000000000000022" l="0.70000000000000018" r="0.70000000000000018" t="0.75000000000000022" header="0.3000000000000001" footer="0.3000000000000001"/>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307377479454413"/>
                  <c:y val="-0.2217760384950230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C6A3-4CCF-B4AD-322A33629313}"/>
                </c:ext>
              </c:extLst>
            </c:dLbl>
            <c:dLbl>
              <c:idx val="1"/>
              <c:layout>
                <c:manualLayout>
                  <c:x val="0.11721302869928152"/>
                  <c:y val="-0.14587241683639282"/>
                </c:manualLayout>
              </c:layout>
              <c:spPr/>
              <c:txPr>
                <a:bodyPr/>
                <a:lstStyle/>
                <a:p>
                  <a:pPr>
                    <a:defRPr sz="1400" b="0" cap="none" spc="0">
                      <a:ln w="10541" cmpd="sng">
                        <a:solidFill>
                          <a:schemeClr val="accent2"/>
                        </a:solidFill>
                        <a:prstDash val="solid"/>
                      </a:ln>
                      <a:solidFill>
                        <a:schemeClr val="accent2"/>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6A3-4CCF-B4AD-322A33629313}"/>
                </c:ext>
              </c:extLst>
            </c:dLbl>
            <c:dLbl>
              <c:idx val="2"/>
              <c:layout>
                <c:manualLayout>
                  <c:x val="0.19335157695452002"/>
                  <c:y val="6.3353514532477742E-2"/>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C6A3-4CCF-B4AD-322A33629313}"/>
                </c:ext>
              </c:extLst>
            </c:dLbl>
            <c:dLbl>
              <c:idx val="3"/>
              <c:layout>
                <c:manualLayout>
                  <c:x val="-0.20104728712189665"/>
                  <c:y val="-3.304319954240896E-2"/>
                </c:manualLayout>
              </c:layout>
              <c:spPr/>
              <c:txPr>
                <a:bodyPr/>
                <a:lstStyle/>
                <a:p>
                  <a:pPr>
                    <a:defRPr sz="1400" b="0" cap="none" spc="0">
                      <a:ln w="10541" cmpd="sng">
                        <a:solidFill>
                          <a:schemeClr val="accent4"/>
                        </a:solidFill>
                        <a:prstDash val="solid"/>
                      </a:ln>
                      <a:solidFill>
                        <a:schemeClr val="accent4"/>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6A3-4CCF-B4AD-322A33629313}"/>
                </c:ext>
              </c:extLst>
            </c:dLbl>
            <c:dLbl>
              <c:idx val="4"/>
              <c:layout>
                <c:manualLayout>
                  <c:x val="-0.1493852420403044"/>
                  <c:y val="-0.20065759312254905"/>
                </c:manualLayout>
              </c:layout>
              <c:spPr/>
              <c:txPr>
                <a:bodyPr/>
                <a:lstStyle/>
                <a:p>
                  <a:pPr>
                    <a:defRPr sz="1400" b="0" cap="none" spc="0">
                      <a:ln w="10541" cmpd="sng">
                        <a:solidFill>
                          <a:schemeClr val="accent5"/>
                        </a:solidFill>
                        <a:prstDash val="solid"/>
                      </a:ln>
                      <a:solidFill>
                        <a:schemeClr val="accent5"/>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C6A3-4CCF-B4AD-322A33629313}"/>
                </c:ext>
              </c:extLst>
            </c:dLbl>
            <c:dLbl>
              <c:idx val="5"/>
              <c:delete val="1"/>
              <c:extLst>
                <c:ext xmlns:c15="http://schemas.microsoft.com/office/drawing/2012/chart" uri="{CE6537A1-D6FC-4f65-9D91-7224C49458BB}"/>
                <c:ext xmlns:c16="http://schemas.microsoft.com/office/drawing/2014/chart" uri="{C3380CC4-5D6E-409C-BE32-E72D297353CC}">
                  <c16:uniqueId val="{00000005-C6A3-4CCF-B4AD-322A33629313}"/>
                </c:ext>
              </c:extLst>
            </c:dLbl>
            <c:spPr>
              <a:noFill/>
              <a:ln>
                <a:noFill/>
              </a:ln>
              <a:effectLs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4"/>
              <c:pt idx="0">
                <c:v>Si, tengo una empresa/negocio/finca</c:v>
              </c:pt>
              <c:pt idx="1">
                <c:v>Si, trabajo como empleado</c:v>
              </c:pt>
              <c:pt idx="2">
                <c:v>Si, trabajo en un negocio familiar sin remuneración</c:v>
              </c:pt>
              <c:pt idx="3">
                <c:v>No</c:v>
              </c:pt>
            </c:strLit>
          </c:cat>
          <c:val>
            <c:numLit>
              <c:formatCode>0%</c:formatCode>
              <c:ptCount val="4"/>
              <c:pt idx="0">
                <c:v>6.0459492140266021E-3</c:v>
              </c:pt>
              <c:pt idx="1">
                <c:v>2.539298669891173E-2</c:v>
              </c:pt>
              <c:pt idx="2">
                <c:v>7.2551390568319227E-3</c:v>
              </c:pt>
              <c:pt idx="3">
                <c:v>0.71342200725513905</c:v>
              </c:pt>
            </c:numLit>
          </c:val>
          <c:extLst>
            <c:ext xmlns:c16="http://schemas.microsoft.com/office/drawing/2014/chart" uri="{C3380CC4-5D6E-409C-BE32-E72D297353CC}">
              <c16:uniqueId val="{00000006-C6A3-4CCF-B4AD-322A33629313}"/>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8838793511466803"/>
                  <c:y val="-0.2030470427315974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3E8-431B-8430-87CB7B1DE2A0}"/>
                </c:ext>
              </c:extLst>
            </c:dLbl>
            <c:dLbl>
              <c:idx val="1"/>
              <c:layout>
                <c:manualLayout>
                  <c:x val="0.17404362979217761"/>
                  <c:y val="-5.2226907228277615E-2"/>
                </c:manualLayout>
              </c:layout>
              <c:spPr/>
              <c:txPr>
                <a:bodyPr/>
                <a:lstStyle/>
                <a:p>
                  <a:pPr>
                    <a:defRPr sz="1400" b="0" cap="none" spc="0">
                      <a:ln w="10541" cmpd="sng">
                        <a:solidFill>
                          <a:schemeClr val="accent2"/>
                        </a:solidFill>
                        <a:prstDash val="solid"/>
                      </a:ln>
                      <a:solidFill>
                        <a:schemeClr val="accent2"/>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3E8-431B-8430-87CB7B1DE2A0}"/>
                </c:ext>
              </c:extLst>
            </c:dLbl>
            <c:dLbl>
              <c:idx val="2"/>
              <c:layout>
                <c:manualLayout>
                  <c:x val="0.20875452110130269"/>
                  <c:y val="5.1286555815321551E-2"/>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3E8-431B-8430-87CB7B1DE2A0}"/>
                </c:ext>
              </c:extLst>
            </c:dLbl>
            <c:dLbl>
              <c:idx val="3"/>
              <c:layout>
                <c:manualLayout>
                  <c:x val="0.13293502845858168"/>
                  <c:y val="0.18235733624699713"/>
                </c:manualLayout>
              </c:layout>
              <c:spPr/>
              <c:txPr>
                <a:bodyPr/>
                <a:lstStyle/>
                <a:p>
                  <a:pPr>
                    <a:defRPr sz="1400" b="0" cap="none" spc="0">
                      <a:ln w="10541" cmpd="sng">
                        <a:solidFill>
                          <a:schemeClr val="accent4"/>
                        </a:solidFill>
                        <a:prstDash val="solid"/>
                      </a:ln>
                      <a:solidFill>
                        <a:schemeClr val="accent4"/>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3E8-431B-8430-87CB7B1DE2A0}"/>
                </c:ext>
              </c:extLst>
            </c:dLbl>
            <c:dLbl>
              <c:idx val="4"/>
              <c:layout>
                <c:manualLayout>
                  <c:x val="-0.19255465441257624"/>
                  <c:y val="0.14540861369761274"/>
                </c:manualLayout>
              </c:layout>
              <c:spPr/>
              <c:txPr>
                <a:bodyPr/>
                <a:lstStyle/>
                <a:p>
                  <a:pPr>
                    <a:defRPr sz="1400" b="0" cap="none" spc="0">
                      <a:ln w="10541" cmpd="sng">
                        <a:solidFill>
                          <a:schemeClr val="accent5"/>
                        </a:solidFill>
                        <a:prstDash val="solid"/>
                      </a:ln>
                      <a:solidFill>
                        <a:schemeClr val="accent5"/>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3E8-431B-8430-87CB7B1DE2A0}"/>
                </c:ext>
              </c:extLst>
            </c:dLbl>
            <c:dLbl>
              <c:idx val="5"/>
              <c:delete val="1"/>
              <c:extLst>
                <c:ext xmlns:c15="http://schemas.microsoft.com/office/drawing/2012/chart" uri="{CE6537A1-D6FC-4f65-9D91-7224C49458BB}"/>
                <c:ext xmlns:c16="http://schemas.microsoft.com/office/drawing/2014/chart" uri="{C3380CC4-5D6E-409C-BE32-E72D297353CC}">
                  <c16:uniqueId val="{00000005-43E8-431B-8430-87CB7B1DE2A0}"/>
                </c:ext>
              </c:extLst>
            </c:dLbl>
            <c:spPr>
              <a:noFill/>
              <a:ln>
                <a:noFill/>
              </a:ln>
              <a:effectLs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Empleado de empresa familiar sin remuneración</c:v>
              </c:pt>
              <c:pt idx="1">
                <c:v>Empleado de empresa particular</c:v>
              </c:pt>
              <c:pt idx="2">
                <c:v>Empleado del gobierno</c:v>
              </c:pt>
              <c:pt idx="3">
                <c:v>Empresario/Empleador</c:v>
              </c:pt>
              <c:pt idx="4">
                <c:v>Trabajador independiente (Sector público o privado)</c:v>
              </c:pt>
            </c:strLit>
          </c:cat>
          <c:val>
            <c:numLit>
              <c:formatCode>0%</c:formatCode>
              <c:ptCount val="5"/>
              <c:pt idx="0">
                <c:v>1.3301088270858524E-2</c:v>
              </c:pt>
              <c:pt idx="1">
                <c:v>0.10640870616686819</c:v>
              </c:pt>
              <c:pt idx="2">
                <c:v>5.5622732769044739E-2</c:v>
              </c:pt>
              <c:pt idx="3">
                <c:v>1.2091898428053204E-3</c:v>
              </c:pt>
              <c:pt idx="4">
                <c:v>3.7484885126964934E-2</c:v>
              </c:pt>
            </c:numLit>
          </c:val>
          <c:extLst>
            <c:ext xmlns:c16="http://schemas.microsoft.com/office/drawing/2014/chart" uri="{C3380CC4-5D6E-409C-BE32-E72D297353CC}">
              <c16:uniqueId val="{00000006-43E8-431B-8430-87CB7B1DE2A0}"/>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29330596790155328"/>
                  <c:y val="-0.1374951917582127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A166-4CF7-B98D-2BDD156165B3}"/>
                </c:ext>
              </c:extLst>
            </c:dLbl>
            <c:dLbl>
              <c:idx val="1"/>
              <c:layout>
                <c:manualLayout>
                  <c:x val="-0.20409844671055463"/>
                  <c:y val="-0.1864521258880654"/>
                </c:manualLayout>
              </c:layout>
              <c:spPr/>
              <c:txPr>
                <a:bodyPr/>
                <a:lstStyle/>
                <a:p>
                  <a:pPr>
                    <a:defRPr sz="1400" b="1" cap="none" spc="0">
                      <a:ln w="10541" cmpd="sng">
                        <a:solidFill>
                          <a:schemeClr val="accent2"/>
                        </a:solidFill>
                        <a:prstDash val="solid"/>
                      </a:ln>
                      <a:solidFill>
                        <a:schemeClr val="accent2"/>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166-4CF7-B98D-2BDD156165B3}"/>
                </c:ext>
              </c:extLst>
            </c:dLbl>
            <c:dLbl>
              <c:idx val="2"/>
              <c:layout>
                <c:manualLayout>
                  <c:x val="8.1876167118454454E-2"/>
                  <c:y val="-0.20509692063605209"/>
                </c:manualLayout>
              </c:layout>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166-4CF7-B98D-2BDD156165B3}"/>
                </c:ext>
              </c:extLst>
            </c:dLbl>
            <c:dLbl>
              <c:idx val="3"/>
              <c:layout>
                <c:manualLayout>
                  <c:x val="-0.20104728712189665"/>
                  <c:y val="-3.304319954240896E-2"/>
                </c:manualLayout>
              </c:layout>
              <c:spPr/>
              <c:txPr>
                <a:bodyPr/>
                <a:lstStyle/>
                <a:p>
                  <a:pPr>
                    <a:defRPr sz="1400" b="1" cap="none" spc="0">
                      <a:ln w="10541" cmpd="sng">
                        <a:solidFill>
                          <a:schemeClr val="accent4"/>
                        </a:solidFill>
                        <a:prstDash val="solid"/>
                      </a:ln>
                      <a:solidFill>
                        <a:schemeClr val="accent4"/>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166-4CF7-B98D-2BDD156165B3}"/>
                </c:ext>
              </c:extLst>
            </c:dLbl>
            <c:dLbl>
              <c:idx val="4"/>
              <c:layout>
                <c:manualLayout>
                  <c:x val="-0.14521853620756422"/>
                  <c:y val="-0.23324267826133976"/>
                </c:manualLayout>
              </c:layout>
              <c:spPr/>
              <c:txPr>
                <a:bodyPr/>
                <a:lstStyle/>
                <a:p>
                  <a:pPr>
                    <a:defRPr sz="1400" b="1" cap="none" spc="0">
                      <a:ln w="10541" cmpd="sng">
                        <a:solidFill>
                          <a:schemeClr val="accent5"/>
                        </a:solidFill>
                        <a:prstDash val="solid"/>
                      </a:ln>
                      <a:solidFill>
                        <a:schemeClr val="accent5"/>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166-4CF7-B98D-2BDD156165B3}"/>
                </c:ext>
              </c:extLst>
            </c:dLbl>
            <c:dLbl>
              <c:idx val="5"/>
              <c:delete val="1"/>
              <c:extLst>
                <c:ext xmlns:c15="http://schemas.microsoft.com/office/drawing/2012/chart" uri="{CE6537A1-D6FC-4f65-9D91-7224C49458BB}"/>
                <c:ext xmlns:c16="http://schemas.microsoft.com/office/drawing/2014/chart" uri="{C3380CC4-5D6E-409C-BE32-E72D297353CC}">
                  <c16:uniqueId val="{00000005-A166-4CF7-B98D-2BDD156165B3}"/>
                </c:ext>
              </c:extLst>
            </c:dLbl>
            <c:spPr>
              <a:noFill/>
              <a:ln>
                <a:noFill/>
              </a:ln>
              <a:effectLs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3"/>
              <c:pt idx="0">
                <c:v>0 y menos de 1 año</c:v>
              </c:pt>
              <c:pt idx="1">
                <c:v>Entre 1 año y menos de 2</c:v>
              </c:pt>
              <c:pt idx="2">
                <c:v>Mayor a 2 años</c:v>
              </c:pt>
            </c:strLit>
          </c:cat>
          <c:val>
            <c:numLit>
              <c:formatCode>0.00%</c:formatCode>
              <c:ptCount val="3"/>
              <c:pt idx="0">
                <c:v>0.14285714285714285</c:v>
              </c:pt>
              <c:pt idx="1">
                <c:v>0</c:v>
              </c:pt>
              <c:pt idx="2">
                <c:v>0</c:v>
              </c:pt>
            </c:numLit>
          </c:val>
          <c:extLst>
            <c:ext xmlns:c16="http://schemas.microsoft.com/office/drawing/2014/chart" uri="{C3380CC4-5D6E-409C-BE32-E72D297353CC}">
              <c16:uniqueId val="{00000006-A166-4CF7-B98D-2BDD156165B3}"/>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916746707703097"/>
          <c:y val="1.6585892066327896E-2"/>
          <c:w val="0.27390989968233342"/>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15F6-46A4-8781-158F73025D74}"/>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15F6-46A4-8781-158F73025D74}"/>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15F6-46A4-8781-158F73025D74}"/>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15F6-46A4-8781-158F73025D74}"/>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15F6-46A4-8781-158F73025D74}"/>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15F6-46A4-8781-158F73025D74}"/>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15F6-46A4-8781-158F73025D74}"/>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15F6-46A4-8781-158F73025D74}"/>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15F6-46A4-8781-158F73025D74}"/>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15F6-46A4-8781-158F73025D74}"/>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15F6-46A4-8781-158F73025D74}"/>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15F6-46A4-8781-158F73025D74}"/>
              </c:ext>
            </c:extLst>
          </c:dPt>
          <c:dPt>
            <c:idx val="12"/>
            <c:invertIfNegative val="0"/>
            <c:bubble3D val="0"/>
            <c:spPr>
              <a:solidFill>
                <a:schemeClr val="accent1">
                  <a:lumMod val="80000"/>
                  <a:lumOff val="20000"/>
                </a:schemeClr>
              </a:solidFill>
              <a:ln>
                <a:noFill/>
              </a:ln>
              <a:effectLst/>
            </c:spPr>
            <c:extLst>
              <c:ext xmlns:c16="http://schemas.microsoft.com/office/drawing/2014/chart" uri="{C3380CC4-5D6E-409C-BE32-E72D297353CC}">
                <c16:uniqueId val="{00000019-15F6-46A4-8781-158F73025D74}"/>
              </c:ext>
            </c:extLst>
          </c:dPt>
          <c:dPt>
            <c:idx val="13"/>
            <c:invertIfNegative val="0"/>
            <c:bubble3D val="0"/>
            <c:spPr>
              <a:solidFill>
                <a:schemeClr val="accent2">
                  <a:lumMod val="80000"/>
                  <a:lumOff val="20000"/>
                </a:schemeClr>
              </a:solidFill>
              <a:ln>
                <a:noFill/>
              </a:ln>
              <a:effectLst/>
            </c:spPr>
            <c:extLst>
              <c:ext xmlns:c16="http://schemas.microsoft.com/office/drawing/2014/chart" uri="{C3380CC4-5D6E-409C-BE32-E72D297353CC}">
                <c16:uniqueId val="{0000001B-15F6-46A4-8781-158F73025D74}"/>
              </c:ext>
            </c:extLst>
          </c:dPt>
          <c:dPt>
            <c:idx val="14"/>
            <c:invertIfNegative val="0"/>
            <c:bubble3D val="0"/>
            <c:spPr>
              <a:solidFill>
                <a:schemeClr val="accent3">
                  <a:lumMod val="80000"/>
                  <a:lumOff val="20000"/>
                </a:schemeClr>
              </a:solidFill>
              <a:ln>
                <a:noFill/>
              </a:ln>
              <a:effectLst/>
            </c:spPr>
            <c:extLst>
              <c:ext xmlns:c16="http://schemas.microsoft.com/office/drawing/2014/chart" uri="{C3380CC4-5D6E-409C-BE32-E72D297353CC}">
                <c16:uniqueId val="{0000001D-15F6-46A4-8781-158F73025D74}"/>
              </c:ext>
            </c:extLst>
          </c:dPt>
          <c:dPt>
            <c:idx val="15"/>
            <c:invertIfNegative val="0"/>
            <c:bubble3D val="0"/>
            <c:spPr>
              <a:solidFill>
                <a:schemeClr val="accent4">
                  <a:lumMod val="80000"/>
                  <a:lumOff val="20000"/>
                </a:schemeClr>
              </a:solidFill>
              <a:ln>
                <a:noFill/>
              </a:ln>
              <a:effectLst/>
            </c:spPr>
            <c:extLst>
              <c:ext xmlns:c16="http://schemas.microsoft.com/office/drawing/2014/chart" uri="{C3380CC4-5D6E-409C-BE32-E72D297353CC}">
                <c16:uniqueId val="{0000001F-15F6-46A4-8781-158F73025D74}"/>
              </c:ext>
            </c:extLst>
          </c:dPt>
          <c:dPt>
            <c:idx val="16"/>
            <c:invertIfNegative val="0"/>
            <c:bubble3D val="0"/>
            <c:spPr>
              <a:solidFill>
                <a:schemeClr val="accent5">
                  <a:lumMod val="80000"/>
                  <a:lumOff val="20000"/>
                </a:schemeClr>
              </a:solidFill>
              <a:ln>
                <a:noFill/>
              </a:ln>
              <a:effectLst/>
            </c:spPr>
            <c:extLst>
              <c:ext xmlns:c16="http://schemas.microsoft.com/office/drawing/2014/chart" uri="{C3380CC4-5D6E-409C-BE32-E72D297353CC}">
                <c16:uniqueId val="{00000021-15F6-46A4-8781-158F73025D74}"/>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7"/>
              <c:pt idx="0">
                <c:v>Pesca</c:v>
              </c:pt>
              <c:pt idx="1">
                <c:v>Comercio; Reparación de Automotores, Motocicletas, Efectos Personales y Enseres Domésticos</c:v>
              </c:pt>
              <c:pt idx="2">
                <c:v>Actividades Inmobiliarias de Alquiler y Empresariales y de Alquiler</c:v>
              </c:pt>
              <c:pt idx="3">
                <c:v>Hogares Privados con Servicio Doméstico</c:v>
              </c:pt>
              <c:pt idx="4">
                <c:v>Hoteles y Restaurantes</c:v>
              </c:pt>
              <c:pt idx="5">
                <c:v>Organizaciones y Órganos Extraterritoriales</c:v>
              </c:pt>
              <c:pt idx="6">
                <c:v>Explotación de Minas y Canteras</c:v>
              </c:pt>
              <c:pt idx="7">
                <c:v>Suministros de Electricidad, Gas y Agua</c:v>
              </c:pt>
              <c:pt idx="8">
                <c:v>Construcción</c:v>
              </c:pt>
              <c:pt idx="9">
                <c:v>Transporte, Almacenamiento y Comunicaciones</c:v>
              </c:pt>
              <c:pt idx="10">
                <c:v>Intermediación Financiera</c:v>
              </c:pt>
              <c:pt idx="11">
                <c:v>Administración Pública y Defensa; Seguridad Social de Afiliación Obligatoria</c:v>
              </c:pt>
              <c:pt idx="12">
                <c:v>Industrias Manufactureras</c:v>
              </c:pt>
              <c:pt idx="13">
                <c:v>Servicios Sociales y de Salud</c:v>
              </c:pt>
              <c:pt idx="14">
                <c:v>Otras Actividades de Servicios Comunitarios, Sociales y Personales</c:v>
              </c:pt>
              <c:pt idx="15">
                <c:v>Agricultura, Ganadería, Caza y Silvicultura</c:v>
              </c:pt>
              <c:pt idx="16">
                <c:v>Educación</c:v>
              </c:pt>
            </c:strLit>
          </c:cat>
          <c:val>
            <c:numLit>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73</c:v>
              </c:pt>
              <c:pt idx="14">
                <c:v>0</c:v>
              </c:pt>
              <c:pt idx="15">
                <c:v>1</c:v>
              </c:pt>
              <c:pt idx="16">
                <c:v>3</c:v>
              </c:pt>
            </c:numLit>
          </c:val>
          <c:extLst>
            <c:ext xmlns:c16="http://schemas.microsoft.com/office/drawing/2014/chart" uri="{C3380CC4-5D6E-409C-BE32-E72D297353CC}">
              <c16:uniqueId val="{00000022-15F6-46A4-8781-158F73025D74}"/>
            </c:ext>
          </c:extLst>
        </c:ser>
        <c:dLbls>
          <c:showLegendKey val="0"/>
          <c:showVal val="0"/>
          <c:showCatName val="0"/>
          <c:showSerName val="0"/>
          <c:showPercent val="0"/>
          <c:showBubbleSize val="0"/>
        </c:dLbls>
        <c:gapWidth val="182"/>
        <c:axId val="643084936"/>
        <c:axId val="643085328"/>
      </c:barChart>
      <c:catAx>
        <c:axId val="6430849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43085328"/>
        <c:crosses val="autoZero"/>
        <c:auto val="1"/>
        <c:lblAlgn val="ctr"/>
        <c:lblOffset val="100"/>
        <c:noMultiLvlLbl val="0"/>
      </c:catAx>
      <c:valAx>
        <c:axId val="643085328"/>
        <c:scaling>
          <c:orientation val="minMax"/>
        </c:scaling>
        <c:delete val="1"/>
        <c:axPos val="b"/>
        <c:numFmt formatCode="#,##0" sourceLinked="1"/>
        <c:majorTickMark val="none"/>
        <c:minorTickMark val="none"/>
        <c:tickLblPos val="nextTo"/>
        <c:crossAx val="6430849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71855772126845"/>
          <c:y val="7.9493232822133747E-2"/>
          <c:w val="0.60617030248268144"/>
          <c:h val="0.86566810903679092"/>
        </c:manualLayout>
      </c:layout>
      <c:doughnutChart>
        <c:varyColors val="1"/>
        <c:ser>
          <c:idx val="0"/>
          <c:order val="0"/>
          <c:explosion val="8"/>
          <c:dLbls>
            <c:dLbl>
              <c:idx val="0"/>
              <c:layout>
                <c:manualLayout>
                  <c:x val="0.20806006626220902"/>
                  <c:y val="-6.882182407180963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F232-4099-93EB-0341DAFA27A1}"/>
                </c:ext>
              </c:extLst>
            </c:dLbl>
            <c:dLbl>
              <c:idx val="1"/>
              <c:layout>
                <c:manualLayout>
                  <c:x val="0.15726666132775605"/>
                  <c:y val="3.9311558874424904E-2"/>
                </c:manualLayout>
              </c:layout>
              <c:spPr/>
              <c:txPr>
                <a:bodyPr/>
                <a:lstStyle/>
                <a:p>
                  <a:pPr>
                    <a:defRPr sz="2000" b="1" cap="none" spc="0">
                      <a:ln w="10541" cmpd="sng">
                        <a:solidFill>
                          <a:schemeClr val="accent2"/>
                        </a:solidFill>
                        <a:prstDash val="solid"/>
                      </a:ln>
                      <a:solidFill>
                        <a:schemeClr val="accent2"/>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232-4099-93EB-0341DAFA27A1}"/>
                </c:ext>
              </c:extLst>
            </c:dLbl>
            <c:dLbl>
              <c:idx val="2"/>
              <c:layout>
                <c:manualLayout>
                  <c:x val="0.3670846852702494"/>
                  <c:y val="-3.9879538026125483E-2"/>
                </c:manualLayout>
              </c:layout>
              <c:spPr/>
              <c:txPr>
                <a:bodyPr/>
                <a:lstStyle/>
                <a:p>
                  <a:pPr>
                    <a:defRPr sz="2000" b="1" cap="none" spc="0">
                      <a:ln w="10541" cmpd="sng">
                        <a:solidFill>
                          <a:schemeClr val="accent3">
                            <a:lumMod val="75000"/>
                          </a:schemeClr>
                        </a:solidFill>
                        <a:prstDash val="solid"/>
                      </a:ln>
                      <a:solidFill>
                        <a:schemeClr val="accent3">
                          <a:lumMod val="75000"/>
                        </a:schemeClr>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232-4099-93EB-0341DAFA27A1}"/>
                </c:ext>
              </c:extLst>
            </c:dLbl>
            <c:dLbl>
              <c:idx val="3"/>
              <c:layout>
                <c:manualLayout>
                  <c:x val="-0.20104728712189665"/>
                  <c:y val="-3.304319954240896E-2"/>
                </c:manualLayout>
              </c:layout>
              <c:spPr/>
              <c:txPr>
                <a:bodyPr/>
                <a:lstStyle/>
                <a:p>
                  <a:pPr>
                    <a:defRPr sz="2000" b="1" cap="none" spc="0">
                      <a:ln w="10541" cmpd="sng">
                        <a:solidFill>
                          <a:schemeClr val="accent4"/>
                        </a:solidFill>
                        <a:prstDash val="solid"/>
                      </a:ln>
                      <a:solidFill>
                        <a:schemeClr val="accent4"/>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232-4099-93EB-0341DAFA27A1}"/>
                </c:ext>
              </c:extLst>
            </c:dLbl>
            <c:dLbl>
              <c:idx val="4"/>
              <c:layout>
                <c:manualLayout>
                  <c:x val="-0.14521853620756422"/>
                  <c:y val="-0.23324267826133976"/>
                </c:manualLayout>
              </c:layout>
              <c:spPr/>
              <c:txPr>
                <a:bodyPr/>
                <a:lstStyle/>
                <a:p>
                  <a:pPr>
                    <a:defRPr sz="2000" b="1" cap="none" spc="0">
                      <a:ln w="10541" cmpd="sng">
                        <a:solidFill>
                          <a:schemeClr val="accent5"/>
                        </a:solidFill>
                        <a:prstDash val="solid"/>
                      </a:ln>
                      <a:solidFill>
                        <a:schemeClr val="accent5"/>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F232-4099-93EB-0341DAFA27A1}"/>
                </c:ext>
              </c:extLst>
            </c:dLbl>
            <c:dLbl>
              <c:idx val="5"/>
              <c:delete val="1"/>
              <c:extLst>
                <c:ext xmlns:c15="http://schemas.microsoft.com/office/drawing/2012/chart" uri="{CE6537A1-D6FC-4f65-9D91-7224C49458BB}"/>
                <c:ext xmlns:c16="http://schemas.microsoft.com/office/drawing/2014/chart" uri="{C3380CC4-5D6E-409C-BE32-E72D297353CC}">
                  <c16:uniqueId val="{00000005-F232-4099-93EB-0341DAFA27A1}"/>
                </c:ext>
              </c:extLst>
            </c:dLbl>
            <c:spPr>
              <a:noFill/>
              <a:ln>
                <a:noFill/>
              </a:ln>
              <a:effectLst/>
            </c:spPr>
            <c:txPr>
              <a:bodyPr/>
              <a:lstStyle/>
              <a:p>
                <a:pPr>
                  <a:defRPr sz="20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2"/>
              <c:pt idx="0">
                <c:v>Si</c:v>
              </c:pt>
              <c:pt idx="1">
                <c:v>No</c:v>
              </c:pt>
            </c:strLit>
          </c:cat>
          <c:val>
            <c:numLit>
              <c:formatCode>0.00%</c:formatCode>
              <c:ptCount val="2"/>
              <c:pt idx="0">
                <c:v>8.2706766917293228E-2</c:v>
              </c:pt>
              <c:pt idx="1">
                <c:v>0</c:v>
              </c:pt>
            </c:numLit>
          </c:val>
          <c:extLst>
            <c:ext xmlns:c16="http://schemas.microsoft.com/office/drawing/2014/chart" uri="{C3380CC4-5D6E-409C-BE32-E72D297353CC}">
              <c16:uniqueId val="{00000006-F232-4099-93EB-0341DAFA27A1}"/>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Si</c:v>
          </c:tx>
          <c:invertIfNegative val="0"/>
          <c:dLbls>
            <c:spPr>
              <a:noFill/>
              <a:ln>
                <a:noFill/>
              </a:ln>
              <a:effectLst/>
            </c:spPr>
            <c:txPr>
              <a:bodyPr/>
              <a:lstStyle/>
              <a:p>
                <a:pPr>
                  <a:defRPr sz="11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0.16250000000000001</c:v>
              </c:pt>
              <c:pt idx="1">
                <c:v>5.5555555555555552E-2</c:v>
              </c:pt>
              <c:pt idx="2">
                <c:v>0.21428571428571427</c:v>
              </c:pt>
            </c:numLit>
          </c:val>
          <c:extLst>
            <c:ext xmlns:c16="http://schemas.microsoft.com/office/drawing/2014/chart" uri="{C3380CC4-5D6E-409C-BE32-E72D297353CC}">
              <c16:uniqueId val="{00000000-2445-4420-A98A-832B7B08F0D0}"/>
            </c:ext>
          </c:extLst>
        </c:ser>
        <c:ser>
          <c:idx val="1"/>
          <c:order val="1"/>
          <c:tx>
            <c:v>No</c:v>
          </c:tx>
          <c:invertIfNegative val="0"/>
          <c:dLbls>
            <c:spPr>
              <a:noFill/>
              <a:ln>
                <a:noFill/>
              </a:ln>
              <a:effectLst/>
            </c:spPr>
            <c:txPr>
              <a:bodyPr/>
              <a:lstStyle/>
              <a:p>
                <a:pPr>
                  <a:defRPr sz="11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0.83750000000000002</c:v>
              </c:pt>
              <c:pt idx="1">
                <c:v>0.94444444444444442</c:v>
              </c:pt>
              <c:pt idx="2">
                <c:v>0.7857142857142857</c:v>
              </c:pt>
            </c:numLit>
          </c:val>
          <c:extLst>
            <c:ext xmlns:c16="http://schemas.microsoft.com/office/drawing/2014/chart" uri="{C3380CC4-5D6E-409C-BE32-E72D297353CC}">
              <c16:uniqueId val="{00000001-2445-4420-A98A-832B7B08F0D0}"/>
            </c:ext>
          </c:extLst>
        </c:ser>
        <c:dLbls>
          <c:showLegendKey val="0"/>
          <c:showVal val="0"/>
          <c:showCatName val="0"/>
          <c:showSerName val="0"/>
          <c:showPercent val="0"/>
          <c:showBubbleSize val="0"/>
        </c:dLbls>
        <c:gapWidth val="150"/>
        <c:axId val="643039464"/>
        <c:axId val="643039856"/>
      </c:barChart>
      <c:catAx>
        <c:axId val="643039464"/>
        <c:scaling>
          <c:orientation val="minMax"/>
        </c:scaling>
        <c:delete val="0"/>
        <c:axPos val="b"/>
        <c:numFmt formatCode="General" sourceLinked="0"/>
        <c:majorTickMark val="out"/>
        <c:minorTickMark val="none"/>
        <c:tickLblPos val="nextTo"/>
        <c:txPr>
          <a:bodyPr/>
          <a:lstStyle/>
          <a:p>
            <a:pPr>
              <a:defRPr b="1"/>
            </a:pPr>
            <a:endParaRPr lang="en-US"/>
          </a:p>
        </c:txPr>
        <c:crossAx val="643039856"/>
        <c:crosses val="autoZero"/>
        <c:auto val="1"/>
        <c:lblAlgn val="ctr"/>
        <c:lblOffset val="100"/>
        <c:noMultiLvlLbl val="0"/>
      </c:catAx>
      <c:valAx>
        <c:axId val="643039856"/>
        <c:scaling>
          <c:orientation val="minMax"/>
        </c:scaling>
        <c:delete val="1"/>
        <c:axPos val="l"/>
        <c:numFmt formatCode="0.00%" sourceLinked="1"/>
        <c:majorTickMark val="out"/>
        <c:minorTickMark val="none"/>
        <c:tickLblPos val="none"/>
        <c:crossAx val="643039464"/>
        <c:crosses val="autoZero"/>
        <c:crossBetween val="between"/>
      </c:valAx>
    </c:plotArea>
    <c:legend>
      <c:legendPos val="r"/>
      <c:overlay val="0"/>
      <c:txPr>
        <a:bodyPr/>
        <a:lstStyle/>
        <a:p>
          <a:pPr>
            <a:defRPr sz="1400"/>
          </a:pPr>
          <a:endParaRPr lang="en-US"/>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8908814408221865"/>
          <c:y val="1.982349823470192E-2"/>
          <c:w val="0.41390587241154325"/>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816A-405B-8C9E-C61DB50647B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816A-405B-8C9E-C61DB50647B1}"/>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816A-405B-8C9E-C61DB50647B1}"/>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816A-405B-8C9E-C61DB50647B1}"/>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816A-405B-8C9E-C61DB50647B1}"/>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816A-405B-8C9E-C61DB50647B1}"/>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816A-405B-8C9E-C61DB50647B1}"/>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816A-405B-8C9E-C61DB50647B1}"/>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816A-405B-8C9E-C61DB50647B1}"/>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816A-405B-8C9E-C61DB50647B1}"/>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816A-405B-8C9E-C61DB50647B1}"/>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816A-405B-8C9E-C61DB50647B1}"/>
              </c:ext>
            </c:extLst>
          </c:dPt>
          <c:dPt>
            <c:idx val="12"/>
            <c:invertIfNegative val="0"/>
            <c:bubble3D val="0"/>
            <c:spPr>
              <a:solidFill>
                <a:schemeClr val="accent1">
                  <a:lumMod val="80000"/>
                  <a:lumOff val="20000"/>
                </a:schemeClr>
              </a:solidFill>
              <a:ln>
                <a:noFill/>
              </a:ln>
              <a:effectLst/>
            </c:spPr>
            <c:extLst>
              <c:ext xmlns:c16="http://schemas.microsoft.com/office/drawing/2014/chart" uri="{C3380CC4-5D6E-409C-BE32-E72D297353CC}">
                <c16:uniqueId val="{00000019-816A-405B-8C9E-C61DB50647B1}"/>
              </c:ext>
            </c:extLst>
          </c:dPt>
          <c:dPt>
            <c:idx val="13"/>
            <c:invertIfNegative val="0"/>
            <c:bubble3D val="0"/>
            <c:spPr>
              <a:solidFill>
                <a:schemeClr val="accent2">
                  <a:lumMod val="80000"/>
                  <a:lumOff val="20000"/>
                </a:schemeClr>
              </a:solidFill>
              <a:ln>
                <a:noFill/>
              </a:ln>
              <a:effectLst/>
            </c:spPr>
            <c:extLst>
              <c:ext xmlns:c16="http://schemas.microsoft.com/office/drawing/2014/chart" uri="{C3380CC4-5D6E-409C-BE32-E72D297353CC}">
                <c16:uniqueId val="{0000001B-816A-405B-8C9E-C61DB50647B1}"/>
              </c:ext>
            </c:extLst>
          </c:dPt>
          <c:dPt>
            <c:idx val="14"/>
            <c:invertIfNegative val="0"/>
            <c:bubble3D val="0"/>
            <c:spPr>
              <a:solidFill>
                <a:schemeClr val="accent3">
                  <a:lumMod val="80000"/>
                  <a:lumOff val="20000"/>
                </a:schemeClr>
              </a:solidFill>
              <a:ln>
                <a:noFill/>
              </a:ln>
              <a:effectLst/>
            </c:spPr>
            <c:extLst>
              <c:ext xmlns:c16="http://schemas.microsoft.com/office/drawing/2014/chart" uri="{C3380CC4-5D6E-409C-BE32-E72D297353CC}">
                <c16:uniqueId val="{0000001D-816A-405B-8C9E-C61DB50647B1}"/>
              </c:ext>
            </c:extLst>
          </c:dPt>
          <c:dPt>
            <c:idx val="15"/>
            <c:invertIfNegative val="0"/>
            <c:bubble3D val="0"/>
            <c:spPr>
              <a:solidFill>
                <a:schemeClr val="accent4">
                  <a:lumMod val="80000"/>
                  <a:lumOff val="20000"/>
                </a:schemeClr>
              </a:solidFill>
              <a:ln>
                <a:noFill/>
              </a:ln>
              <a:effectLst/>
            </c:spPr>
            <c:extLst>
              <c:ext xmlns:c16="http://schemas.microsoft.com/office/drawing/2014/chart" uri="{C3380CC4-5D6E-409C-BE32-E72D297353CC}">
                <c16:uniqueId val="{0000001F-816A-405B-8C9E-C61DB50647B1}"/>
              </c:ext>
            </c:extLst>
          </c:dPt>
          <c:dPt>
            <c:idx val="16"/>
            <c:invertIfNegative val="0"/>
            <c:bubble3D val="0"/>
            <c:spPr>
              <a:solidFill>
                <a:schemeClr val="accent5">
                  <a:lumMod val="80000"/>
                  <a:lumOff val="20000"/>
                </a:schemeClr>
              </a:solidFill>
              <a:ln>
                <a:noFill/>
              </a:ln>
              <a:effectLst/>
            </c:spPr>
            <c:extLst>
              <c:ext xmlns:c16="http://schemas.microsoft.com/office/drawing/2014/chart" uri="{C3380CC4-5D6E-409C-BE32-E72D297353CC}">
                <c16:uniqueId val="{00000021-816A-405B-8C9E-C61DB50647B1}"/>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6"/>
              <c:pt idx="0">
                <c:v>Prestación de servicios</c:v>
              </c:pt>
              <c:pt idx="1">
                <c:v>Trabajo por obra </c:v>
              </c:pt>
              <c:pt idx="2">
                <c:v>Trabajo por piezas o a destajo </c:v>
              </c:pt>
              <c:pt idx="3">
                <c:v>Trabajo por comisión </c:v>
              </c:pt>
              <c:pt idx="4">
                <c:v>Venta por catálogo </c:v>
              </c:pt>
              <c:pt idx="5">
                <c:v>Se dedica a un oficio</c:v>
              </c:pt>
            </c:strLit>
          </c:cat>
          <c:val>
            <c:numLit>
              <c:formatCode>0.00%</c:formatCode>
              <c:ptCount val="6"/>
              <c:pt idx="0">
                <c:v>0.27586206896551724</c:v>
              </c:pt>
              <c:pt idx="1">
                <c:v>0</c:v>
              </c:pt>
              <c:pt idx="2">
                <c:v>0</c:v>
              </c:pt>
              <c:pt idx="3">
                <c:v>0</c:v>
              </c:pt>
              <c:pt idx="4">
                <c:v>0</c:v>
              </c:pt>
              <c:pt idx="5">
                <c:v>0</c:v>
              </c:pt>
            </c:numLit>
          </c:val>
          <c:extLst>
            <c:ext xmlns:c16="http://schemas.microsoft.com/office/drawing/2014/chart" uri="{C3380CC4-5D6E-409C-BE32-E72D297353CC}">
              <c16:uniqueId val="{00000022-816A-405B-8C9E-C61DB50647B1}"/>
            </c:ext>
          </c:extLst>
        </c:ser>
        <c:dLbls>
          <c:showLegendKey val="0"/>
          <c:showVal val="0"/>
          <c:showCatName val="0"/>
          <c:showSerName val="0"/>
          <c:showPercent val="0"/>
          <c:showBubbleSize val="0"/>
        </c:dLbls>
        <c:gapWidth val="182"/>
        <c:axId val="643086504"/>
        <c:axId val="643086896"/>
      </c:barChart>
      <c:catAx>
        <c:axId val="6430865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643086896"/>
        <c:crosses val="autoZero"/>
        <c:auto val="1"/>
        <c:lblAlgn val="ctr"/>
        <c:lblOffset val="100"/>
        <c:noMultiLvlLbl val="0"/>
      </c:catAx>
      <c:valAx>
        <c:axId val="643086896"/>
        <c:scaling>
          <c:orientation val="minMax"/>
        </c:scaling>
        <c:delete val="1"/>
        <c:axPos val="b"/>
        <c:numFmt formatCode="0.00%" sourceLinked="1"/>
        <c:majorTickMark val="none"/>
        <c:minorTickMark val="none"/>
        <c:tickLblPos val="nextTo"/>
        <c:crossAx val="6430865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916746707703097"/>
          <c:y val="1.6585892066327896E-2"/>
          <c:w val="0.41390587241154325"/>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AEF0-4B1D-994D-E19FA2BDBA04}"/>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AEF0-4B1D-994D-E19FA2BDBA04}"/>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AEF0-4B1D-994D-E19FA2BDBA04}"/>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AEF0-4B1D-994D-E19FA2BDBA04}"/>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AEF0-4B1D-994D-E19FA2BDBA04}"/>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AEF0-4B1D-994D-E19FA2BDBA04}"/>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AEF0-4B1D-994D-E19FA2BDBA04}"/>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AEF0-4B1D-994D-E19FA2BDBA04}"/>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AEF0-4B1D-994D-E19FA2BDBA04}"/>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AEF0-4B1D-994D-E19FA2BDBA04}"/>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AEF0-4B1D-994D-E19FA2BDBA04}"/>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AEF0-4B1D-994D-E19FA2BDBA04}"/>
              </c:ext>
            </c:extLst>
          </c:dPt>
          <c:dPt>
            <c:idx val="12"/>
            <c:invertIfNegative val="0"/>
            <c:bubble3D val="0"/>
            <c:spPr>
              <a:solidFill>
                <a:schemeClr val="accent1">
                  <a:lumMod val="80000"/>
                  <a:lumOff val="20000"/>
                </a:schemeClr>
              </a:solidFill>
              <a:ln>
                <a:noFill/>
              </a:ln>
              <a:effectLst/>
            </c:spPr>
            <c:extLst>
              <c:ext xmlns:c16="http://schemas.microsoft.com/office/drawing/2014/chart" uri="{C3380CC4-5D6E-409C-BE32-E72D297353CC}">
                <c16:uniqueId val="{00000019-AEF0-4B1D-994D-E19FA2BDBA04}"/>
              </c:ext>
            </c:extLst>
          </c:dPt>
          <c:dPt>
            <c:idx val="13"/>
            <c:invertIfNegative val="0"/>
            <c:bubble3D val="0"/>
            <c:spPr>
              <a:solidFill>
                <a:schemeClr val="accent2">
                  <a:lumMod val="80000"/>
                  <a:lumOff val="20000"/>
                </a:schemeClr>
              </a:solidFill>
              <a:ln>
                <a:noFill/>
              </a:ln>
              <a:effectLst/>
            </c:spPr>
            <c:extLst>
              <c:ext xmlns:c16="http://schemas.microsoft.com/office/drawing/2014/chart" uri="{C3380CC4-5D6E-409C-BE32-E72D297353CC}">
                <c16:uniqueId val="{0000001B-AEF0-4B1D-994D-E19FA2BDBA04}"/>
              </c:ext>
            </c:extLst>
          </c:dPt>
          <c:dPt>
            <c:idx val="14"/>
            <c:invertIfNegative val="0"/>
            <c:bubble3D val="0"/>
            <c:spPr>
              <a:solidFill>
                <a:schemeClr val="accent3">
                  <a:lumMod val="80000"/>
                  <a:lumOff val="20000"/>
                </a:schemeClr>
              </a:solidFill>
              <a:ln>
                <a:noFill/>
              </a:ln>
              <a:effectLst/>
            </c:spPr>
            <c:extLst>
              <c:ext xmlns:c16="http://schemas.microsoft.com/office/drawing/2014/chart" uri="{C3380CC4-5D6E-409C-BE32-E72D297353CC}">
                <c16:uniqueId val="{0000001D-AEF0-4B1D-994D-E19FA2BDBA04}"/>
              </c:ext>
            </c:extLst>
          </c:dPt>
          <c:dPt>
            <c:idx val="15"/>
            <c:invertIfNegative val="0"/>
            <c:bubble3D val="0"/>
            <c:spPr>
              <a:solidFill>
                <a:schemeClr val="accent4">
                  <a:lumMod val="80000"/>
                  <a:lumOff val="20000"/>
                </a:schemeClr>
              </a:solidFill>
              <a:ln>
                <a:noFill/>
              </a:ln>
              <a:effectLst/>
            </c:spPr>
            <c:extLst>
              <c:ext xmlns:c16="http://schemas.microsoft.com/office/drawing/2014/chart" uri="{C3380CC4-5D6E-409C-BE32-E72D297353CC}">
                <c16:uniqueId val="{0000001F-AEF0-4B1D-994D-E19FA2BDBA04}"/>
              </c:ext>
            </c:extLst>
          </c:dPt>
          <c:dPt>
            <c:idx val="16"/>
            <c:invertIfNegative val="0"/>
            <c:bubble3D val="0"/>
            <c:spPr>
              <a:solidFill>
                <a:schemeClr val="accent5">
                  <a:lumMod val="80000"/>
                  <a:lumOff val="20000"/>
                </a:schemeClr>
              </a:solidFill>
              <a:ln>
                <a:noFill/>
              </a:ln>
              <a:effectLst/>
            </c:spPr>
            <c:extLst>
              <c:ext xmlns:c16="http://schemas.microsoft.com/office/drawing/2014/chart" uri="{C3380CC4-5D6E-409C-BE32-E72D297353CC}">
                <c16:uniqueId val="{00000021-AEF0-4B1D-994D-E19FA2BDBA04}"/>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7"/>
              <c:pt idx="0">
                <c:v>Agricultura, Ganadería, Caza y Silvicultura</c:v>
              </c:pt>
              <c:pt idx="1">
                <c:v>Pesca</c:v>
              </c:pt>
              <c:pt idx="2">
                <c:v>Explotación de Minas y Canteras</c:v>
              </c:pt>
              <c:pt idx="3">
                <c:v>Industrias Manufactureras</c:v>
              </c:pt>
              <c:pt idx="4">
                <c:v>Suministros de Electricidad, Gas y Agua</c:v>
              </c:pt>
              <c:pt idx="5">
                <c:v>Construcción</c:v>
              </c:pt>
              <c:pt idx="6">
                <c:v>Comercio; Reparación de Automotores, Motocicletas, Efectos Personales y Enseres Domésticos</c:v>
              </c:pt>
              <c:pt idx="7">
                <c:v>Hoteles y Restaurantes</c:v>
              </c:pt>
              <c:pt idx="8">
                <c:v>Transporte, Almacenamiento y Comunicaciones</c:v>
              </c:pt>
              <c:pt idx="9">
                <c:v>Intermediación Financiera</c:v>
              </c:pt>
              <c:pt idx="10">
                <c:v>Actividades Inmobiliarias de Alquiler y Empresariales y de Alquiler</c:v>
              </c:pt>
              <c:pt idx="11">
                <c:v>Administración Pública y Defensa; Seguridad Social de Afiliación Obligatoria</c:v>
              </c:pt>
              <c:pt idx="12">
                <c:v>Educación</c:v>
              </c:pt>
              <c:pt idx="13">
                <c:v>Servicios Sociales y de Salud</c:v>
              </c:pt>
              <c:pt idx="14">
                <c:v>Otras Actividades de Servicios Comunitarios, Sociales y Personales</c:v>
              </c:pt>
              <c:pt idx="15">
                <c:v>Hogares Privados con Servicio Doméstico</c:v>
              </c:pt>
              <c:pt idx="16">
                <c:v>Organizaciones y Órganos Extraterritoriales</c:v>
              </c:pt>
            </c:strLit>
          </c:cat>
          <c:val>
            <c:numLit>
              <c:formatCode>#,##0</c:formatCode>
              <c:ptCount val="17"/>
              <c:pt idx="0">
                <c:v>1</c:v>
              </c:pt>
              <c:pt idx="1">
                <c:v>0</c:v>
              </c:pt>
              <c:pt idx="2">
                <c:v>0</c:v>
              </c:pt>
              <c:pt idx="3">
                <c:v>0</c:v>
              </c:pt>
              <c:pt idx="4">
                <c:v>0</c:v>
              </c:pt>
              <c:pt idx="5">
                <c:v>0</c:v>
              </c:pt>
              <c:pt idx="6">
                <c:v>0</c:v>
              </c:pt>
              <c:pt idx="7">
                <c:v>0</c:v>
              </c:pt>
              <c:pt idx="8">
                <c:v>0</c:v>
              </c:pt>
              <c:pt idx="9">
                <c:v>0</c:v>
              </c:pt>
              <c:pt idx="10">
                <c:v>0</c:v>
              </c:pt>
              <c:pt idx="11">
                <c:v>0</c:v>
              </c:pt>
              <c:pt idx="12">
                <c:v>0</c:v>
              </c:pt>
              <c:pt idx="13">
                <c:v>11</c:v>
              </c:pt>
              <c:pt idx="14">
                <c:v>0</c:v>
              </c:pt>
              <c:pt idx="15">
                <c:v>0</c:v>
              </c:pt>
              <c:pt idx="16">
                <c:v>0</c:v>
              </c:pt>
            </c:numLit>
          </c:val>
          <c:extLst>
            <c:ext xmlns:c16="http://schemas.microsoft.com/office/drawing/2014/chart" uri="{C3380CC4-5D6E-409C-BE32-E72D297353CC}">
              <c16:uniqueId val="{00000022-AEF0-4B1D-994D-E19FA2BDBA04}"/>
            </c:ext>
          </c:extLst>
        </c:ser>
        <c:dLbls>
          <c:showLegendKey val="0"/>
          <c:showVal val="0"/>
          <c:showCatName val="0"/>
          <c:showSerName val="0"/>
          <c:showPercent val="0"/>
          <c:showBubbleSize val="0"/>
        </c:dLbls>
        <c:gapWidth val="182"/>
        <c:axId val="643087680"/>
        <c:axId val="643088072"/>
      </c:barChart>
      <c:catAx>
        <c:axId val="6430876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43088072"/>
        <c:crosses val="autoZero"/>
        <c:auto val="1"/>
        <c:lblAlgn val="ctr"/>
        <c:lblOffset val="100"/>
        <c:noMultiLvlLbl val="0"/>
      </c:catAx>
      <c:valAx>
        <c:axId val="643088072"/>
        <c:scaling>
          <c:orientation val="minMax"/>
        </c:scaling>
        <c:delete val="1"/>
        <c:axPos val="b"/>
        <c:numFmt formatCode="#,##0" sourceLinked="1"/>
        <c:majorTickMark val="none"/>
        <c:minorTickMark val="none"/>
        <c:tickLblPos val="nextTo"/>
        <c:crossAx val="64308768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271317829457363E-3"/>
          <c:y val="0.14950350936419046"/>
          <c:w val="0.98294573643410854"/>
          <c:h val="0.47373093849242592"/>
        </c:manualLayout>
      </c:layout>
      <c:barChart>
        <c:barDir val="col"/>
        <c:grouping val="clustered"/>
        <c:varyColors val="0"/>
        <c:ser>
          <c:idx val="0"/>
          <c:order val="0"/>
          <c:spPr>
            <a:solidFill>
              <a:schemeClr val="accent1">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cap="none" spc="0" baseline="0">
                    <a:ln w="0"/>
                    <a:solidFill>
                      <a:schemeClr val="tx1">
                        <a:lumMod val="65000"/>
                        <a:lumOff val="35000"/>
                      </a:schemeClr>
                    </a:solidFill>
                    <a:effectLst>
                      <a:outerShdw blurRad="38100" dist="25400" dir="5400000" algn="ctr" rotWithShape="0">
                        <a:srgbClr val="6E747A">
                          <a:alpha val="43000"/>
                        </a:srgbClr>
                      </a:outerShdw>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Lit>
              <c:formatCode>General</c:formatCode>
              <c:ptCount val="8"/>
              <c:pt idx="0">
                <c:v>1</c:v>
              </c:pt>
              <c:pt idx="1">
                <c:v>2</c:v>
              </c:pt>
              <c:pt idx="2">
                <c:v>3</c:v>
              </c:pt>
              <c:pt idx="3">
                <c:v>4</c:v>
              </c:pt>
              <c:pt idx="4">
                <c:v>5</c:v>
              </c:pt>
              <c:pt idx="5">
                <c:v>6</c:v>
              </c:pt>
              <c:pt idx="6">
                <c:v>7</c:v>
              </c:pt>
              <c:pt idx="7">
                <c:v>8</c:v>
              </c:pt>
            </c:numLit>
          </c:cat>
          <c:val>
            <c:numLit>
              <c:formatCode>0.00</c:formatCode>
              <c:ptCount val="8"/>
              <c:pt idx="0">
                <c:v>4.1461538461538465</c:v>
              </c:pt>
              <c:pt idx="1">
                <c:v>3.9153846153846152</c:v>
              </c:pt>
              <c:pt idx="2">
                <c:v>3.8923076923076922</c:v>
              </c:pt>
              <c:pt idx="3">
                <c:v>4.1692307692307695</c:v>
              </c:pt>
              <c:pt idx="4">
                <c:v>4.2076923076923078</c:v>
              </c:pt>
              <c:pt idx="5">
                <c:v>4.4000000000000004</c:v>
              </c:pt>
              <c:pt idx="6">
                <c:v>4.2923076923076922</c:v>
              </c:pt>
              <c:pt idx="7">
                <c:v>4.1769230769230772</c:v>
              </c:pt>
            </c:numLit>
          </c:val>
          <c:extLst>
            <c:ext xmlns:c16="http://schemas.microsoft.com/office/drawing/2014/chart" uri="{C3380CC4-5D6E-409C-BE32-E72D297353CC}">
              <c16:uniqueId val="{00000000-3C25-47D2-9F13-A183489D1B0A}"/>
            </c:ext>
          </c:extLst>
        </c:ser>
        <c:dLbls>
          <c:showLegendKey val="0"/>
          <c:showVal val="0"/>
          <c:showCatName val="0"/>
          <c:showSerName val="0"/>
          <c:showPercent val="0"/>
          <c:showBubbleSize val="0"/>
        </c:dLbls>
        <c:gapWidth val="80"/>
        <c:overlap val="25"/>
        <c:axId val="643088856"/>
        <c:axId val="643089248"/>
      </c:barChart>
      <c:catAx>
        <c:axId val="643088856"/>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1400" b="1" i="0" u="none" strike="noStrike" kern="1200" cap="none" spc="20" normalizeH="0" baseline="0">
                <a:solidFill>
                  <a:schemeClr val="tx1">
                    <a:lumMod val="65000"/>
                    <a:lumOff val="35000"/>
                  </a:schemeClr>
                </a:solidFill>
                <a:latin typeface="+mn-lt"/>
                <a:ea typeface="+mn-ea"/>
                <a:cs typeface="+mn-cs"/>
              </a:defRPr>
            </a:pPr>
            <a:endParaRPr lang="en-US"/>
          </a:p>
        </c:txPr>
        <c:crossAx val="643089248"/>
        <c:crosses val="autoZero"/>
        <c:auto val="1"/>
        <c:lblAlgn val="ctr"/>
        <c:lblOffset val="100"/>
        <c:noMultiLvlLbl val="0"/>
      </c:catAx>
      <c:valAx>
        <c:axId val="643089248"/>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en-US"/>
          </a:p>
        </c:txPr>
        <c:crossAx val="643088856"/>
        <c:crosses val="autoZero"/>
        <c:crossBetween val="between"/>
      </c:valAx>
      <c:spPr>
        <a:noFill/>
        <a:ln w="25400">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O"/>
              <a:t>Calificación Promedio de  Competencias Generales</a:t>
            </a:r>
          </a:p>
        </c:rich>
      </c:tx>
      <c:layout>
        <c:manualLayout>
          <c:xMode val="edge"/>
          <c:yMode val="edge"/>
          <c:x val="0.33239987726329107"/>
          <c:y val="2.0452005423807422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spPr>
            <a:gradFill rotWithShape="1">
              <a:gsLst>
                <a:gs pos="0">
                  <a:schemeClr val="accent1">
                    <a:tint val="77000"/>
                    <a:shade val="51000"/>
                    <a:satMod val="130000"/>
                  </a:schemeClr>
                </a:gs>
                <a:gs pos="80000">
                  <a:schemeClr val="accent1">
                    <a:tint val="77000"/>
                    <a:shade val="93000"/>
                    <a:satMod val="130000"/>
                  </a:schemeClr>
                </a:gs>
                <a:gs pos="100000">
                  <a:schemeClr val="accent1">
                    <a:tint val="77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cap="none" spc="0" baseline="0">
                    <a:ln w="0"/>
                    <a:solidFill>
                      <a:schemeClr val="tx1">
                        <a:lumMod val="65000"/>
                        <a:lumOff val="35000"/>
                      </a:schemeClr>
                    </a:solidFill>
                    <a:effectLst>
                      <a:outerShdw blurRad="38100" dist="25400" dir="5400000" algn="ctr" rotWithShape="0">
                        <a:srgbClr val="6E747A">
                          <a:alpha val="43000"/>
                        </a:srgbClr>
                      </a:outerShdw>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Lit>
              <c:formatCode>0.0</c:formatCode>
              <c:ptCount val="16"/>
              <c:pt idx="0">
                <c:v>4.3414985590778095</c:v>
              </c:pt>
              <c:pt idx="1">
                <c:v>4.3602305475504322</c:v>
              </c:pt>
              <c:pt idx="2">
                <c:v>4.2680115273775217</c:v>
              </c:pt>
              <c:pt idx="3">
                <c:v>4.0605187319884726</c:v>
              </c:pt>
              <c:pt idx="4">
                <c:v>4.4841498559077806</c:v>
              </c:pt>
              <c:pt idx="5">
                <c:v>4.4308357348703167</c:v>
              </c:pt>
              <c:pt idx="6">
                <c:v>4.5951008645533138</c:v>
              </c:pt>
              <c:pt idx="7">
                <c:v>4.1945244956772338</c:v>
              </c:pt>
              <c:pt idx="8">
                <c:v>4.4510086455331415</c:v>
              </c:pt>
              <c:pt idx="9">
                <c:v>4.1051873198847266</c:v>
              </c:pt>
              <c:pt idx="10">
                <c:v>3.4351585014409221</c:v>
              </c:pt>
              <c:pt idx="11">
                <c:v>3.7910662824207493</c:v>
              </c:pt>
              <c:pt idx="12">
                <c:v>3.8126801152737753</c:v>
              </c:pt>
              <c:pt idx="13">
                <c:v>3.8775216138328532</c:v>
              </c:pt>
              <c:pt idx="14">
                <c:v>3.8948126801152738</c:v>
              </c:pt>
              <c:pt idx="15">
                <c:v>3.9610951008645534</c:v>
              </c:pt>
            </c:numLit>
          </c:val>
          <c:extLst>
            <c:ext xmlns:c16="http://schemas.microsoft.com/office/drawing/2014/chart" uri="{C3380CC4-5D6E-409C-BE32-E72D297353CC}">
              <c16:uniqueId val="{00000000-FD16-4C00-969B-7C572965357A}"/>
            </c:ext>
          </c:extLst>
        </c:ser>
        <c:dLbls>
          <c:showLegendKey val="0"/>
          <c:showVal val="0"/>
          <c:showCatName val="0"/>
          <c:showSerName val="0"/>
          <c:showPercent val="0"/>
          <c:showBubbleSize val="0"/>
        </c:dLbls>
        <c:gapWidth val="100"/>
        <c:overlap val="-24"/>
        <c:axId val="643090032"/>
        <c:axId val="643090424"/>
      </c:barChart>
      <c:catAx>
        <c:axId val="643090032"/>
        <c:scaling>
          <c:orientation val="minMax"/>
        </c:scaling>
        <c:delete val="0"/>
        <c:axPos val="b"/>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643090424"/>
        <c:crosses val="autoZero"/>
        <c:auto val="1"/>
        <c:lblAlgn val="ctr"/>
        <c:lblOffset val="100"/>
        <c:noMultiLvlLbl val="0"/>
      </c:catAx>
      <c:valAx>
        <c:axId val="643090424"/>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30900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Cognitiva</a:t>
            </a:r>
          </a:p>
        </c:rich>
      </c:tx>
      <c:overlay val="0"/>
    </c:title>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5"/>
              <c:pt idx="0">
                <c:v>Alto</c:v>
              </c:pt>
              <c:pt idx="1">
                <c:v>Mediano</c:v>
              </c:pt>
              <c:pt idx="2">
                <c:v>Bajo</c:v>
              </c:pt>
              <c:pt idx="3">
                <c:v>Ninguno</c:v>
              </c:pt>
              <c:pt idx="4">
                <c:v>No sabe</c:v>
              </c:pt>
            </c:strLit>
          </c:cat>
          <c:val>
            <c:numLit>
              <c:formatCode>0.00%</c:formatCode>
              <c:ptCount val="5"/>
              <c:pt idx="0">
                <c:v>0.17374517374517376</c:v>
              </c:pt>
              <c:pt idx="1">
                <c:v>3.0888030888030889E-2</c:v>
              </c:pt>
              <c:pt idx="2">
                <c:v>5.1480051480051478E-3</c:v>
              </c:pt>
              <c:pt idx="3">
                <c:v>1.287001287001287E-3</c:v>
              </c:pt>
              <c:pt idx="4">
                <c:v>1.9305019305019305E-2</c:v>
              </c:pt>
            </c:numLit>
          </c:val>
          <c:extLst>
            <c:ext xmlns:c16="http://schemas.microsoft.com/office/drawing/2014/chart" uri="{C3380CC4-5D6E-409C-BE32-E72D297353CC}">
              <c16:uniqueId val="{00000000-37F8-4BCA-8E88-392744DE8B2D}"/>
            </c:ext>
          </c:extLst>
        </c:ser>
        <c:dLbls>
          <c:dLblPos val="outEnd"/>
          <c:showLegendKey val="0"/>
          <c:showVal val="1"/>
          <c:showCatName val="0"/>
          <c:showSerName val="0"/>
          <c:showPercent val="0"/>
          <c:showBubbleSize val="0"/>
        </c:dLbls>
        <c:gapWidth val="150"/>
        <c:axId val="643091208"/>
        <c:axId val="643091600"/>
      </c:barChart>
      <c:catAx>
        <c:axId val="643091208"/>
        <c:scaling>
          <c:orientation val="minMax"/>
        </c:scaling>
        <c:delete val="0"/>
        <c:axPos val="l"/>
        <c:numFmt formatCode="General" sourceLinked="0"/>
        <c:majorTickMark val="out"/>
        <c:minorTickMark val="none"/>
        <c:tickLblPos val="nextTo"/>
        <c:txPr>
          <a:bodyPr/>
          <a:lstStyle/>
          <a:p>
            <a:pPr>
              <a:defRPr b="1"/>
            </a:pPr>
            <a:endParaRPr lang="en-US"/>
          </a:p>
        </c:txPr>
        <c:crossAx val="643091600"/>
        <c:crosses val="autoZero"/>
        <c:auto val="1"/>
        <c:lblAlgn val="ctr"/>
        <c:lblOffset val="100"/>
        <c:noMultiLvlLbl val="0"/>
      </c:catAx>
      <c:valAx>
        <c:axId val="643091600"/>
        <c:scaling>
          <c:orientation val="minMax"/>
        </c:scaling>
        <c:delete val="1"/>
        <c:axPos val="b"/>
        <c:numFmt formatCode="0.00%" sourceLinked="1"/>
        <c:majorTickMark val="out"/>
        <c:minorTickMark val="none"/>
        <c:tickLblPos val="none"/>
        <c:crossAx val="643091208"/>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Afectiva</a:t>
            </a:r>
          </a:p>
        </c:rich>
      </c:tx>
      <c:overlay val="0"/>
    </c:title>
    <c:autoTitleDeleted val="0"/>
    <c:plotArea>
      <c:layout>
        <c:manualLayout>
          <c:layoutTarget val="inner"/>
          <c:xMode val="edge"/>
          <c:yMode val="edge"/>
          <c:x val="0.13344704317156739"/>
          <c:y val="0.15118845248067364"/>
          <c:w val="0.84186160360423767"/>
          <c:h val="0.82579211824063203"/>
        </c:manualLayout>
      </c:layout>
      <c:barChart>
        <c:barDir val="bar"/>
        <c:grouping val="clustered"/>
        <c:varyColors val="0"/>
        <c:ser>
          <c:idx val="0"/>
          <c:order val="0"/>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0.20334620334620335</c:v>
              </c:pt>
              <c:pt idx="1">
                <c:v>0.16859716859716858</c:v>
              </c:pt>
              <c:pt idx="2">
                <c:v>9.5238095238095233E-2</c:v>
              </c:pt>
              <c:pt idx="3">
                <c:v>4.3758043758043756E-2</c:v>
              </c:pt>
              <c:pt idx="4">
                <c:v>1.287001287001287E-3</c:v>
              </c:pt>
            </c:numLit>
          </c:val>
          <c:extLst>
            <c:ext xmlns:c16="http://schemas.microsoft.com/office/drawing/2014/chart" uri="{C3380CC4-5D6E-409C-BE32-E72D297353CC}">
              <c16:uniqueId val="{00000000-6FFC-4E6B-B768-2625EA3CC774}"/>
            </c:ext>
          </c:extLst>
        </c:ser>
        <c:dLbls>
          <c:showLegendKey val="0"/>
          <c:showVal val="0"/>
          <c:showCatName val="0"/>
          <c:showSerName val="0"/>
          <c:showPercent val="0"/>
          <c:showBubbleSize val="0"/>
        </c:dLbls>
        <c:gapWidth val="150"/>
        <c:axId val="643092384"/>
        <c:axId val="643092776"/>
      </c:barChart>
      <c:catAx>
        <c:axId val="643092384"/>
        <c:scaling>
          <c:orientation val="minMax"/>
        </c:scaling>
        <c:delete val="0"/>
        <c:axPos val="l"/>
        <c:numFmt formatCode="General" sourceLinked="0"/>
        <c:majorTickMark val="out"/>
        <c:minorTickMark val="none"/>
        <c:tickLblPos val="nextTo"/>
        <c:txPr>
          <a:bodyPr/>
          <a:lstStyle/>
          <a:p>
            <a:pPr>
              <a:defRPr b="1"/>
            </a:pPr>
            <a:endParaRPr lang="en-US"/>
          </a:p>
        </c:txPr>
        <c:crossAx val="643092776"/>
        <c:crosses val="autoZero"/>
        <c:auto val="1"/>
        <c:lblAlgn val="ctr"/>
        <c:lblOffset val="100"/>
        <c:noMultiLvlLbl val="0"/>
      </c:catAx>
      <c:valAx>
        <c:axId val="643092776"/>
        <c:scaling>
          <c:orientation val="minMax"/>
        </c:scaling>
        <c:delete val="1"/>
        <c:axPos val="b"/>
        <c:numFmt formatCode="0.00%" sourceLinked="1"/>
        <c:majorTickMark val="out"/>
        <c:minorTickMark val="none"/>
        <c:tickLblPos val="none"/>
        <c:crossAx val="643092384"/>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2524793092506967"/>
          <c:y val="0.11946679710810393"/>
          <c:w val="0.82025085044162882"/>
          <c:h val="0.7446526555787526"/>
        </c:manualLayout>
      </c:layout>
      <c:bar3DChart>
        <c:barDir val="col"/>
        <c:grouping val="clustered"/>
        <c:varyColors val="0"/>
        <c:ser>
          <c:idx val="0"/>
          <c:order val="0"/>
          <c:tx>
            <c:v>% MG</c:v>
          </c:tx>
          <c:spPr>
            <a:solidFill>
              <a:schemeClr val="accent2"/>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4"/>
              <c:pt idx="0">
                <c:v>Excelente</c:v>
              </c:pt>
              <c:pt idx="1">
                <c:v>Buena</c:v>
              </c:pt>
              <c:pt idx="2">
                <c:v>Regular</c:v>
              </c:pt>
              <c:pt idx="3">
                <c:v>Mala</c:v>
              </c:pt>
            </c:strLit>
          </c:cat>
          <c:val>
            <c:numLit>
              <c:formatCode>0.00%</c:formatCode>
              <c:ptCount val="4"/>
              <c:pt idx="0">
                <c:v>0.17002881844380405</c:v>
              </c:pt>
              <c:pt idx="1">
                <c:v>0.12247838616714697</c:v>
              </c:pt>
              <c:pt idx="2">
                <c:v>8.6455331412103754E-3</c:v>
              </c:pt>
              <c:pt idx="3">
                <c:v>0</c:v>
              </c:pt>
            </c:numLit>
          </c:val>
          <c:extLst>
            <c:ext xmlns:c16="http://schemas.microsoft.com/office/drawing/2014/chart" uri="{C3380CC4-5D6E-409C-BE32-E72D297353CC}">
              <c16:uniqueId val="{00000000-D49B-473E-9DDD-03BC8C2E86FC}"/>
            </c:ext>
          </c:extLst>
        </c:ser>
        <c:dLbls>
          <c:showLegendKey val="0"/>
          <c:showVal val="0"/>
          <c:showCatName val="0"/>
          <c:showSerName val="0"/>
          <c:showPercent val="0"/>
          <c:showBubbleSize val="0"/>
        </c:dLbls>
        <c:gapWidth val="150"/>
        <c:shape val="box"/>
        <c:axId val="643093560"/>
        <c:axId val="643093952"/>
        <c:axId val="0"/>
      </c:bar3DChart>
      <c:catAx>
        <c:axId val="64309356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crossAx val="643093952"/>
        <c:crosses val="autoZero"/>
        <c:auto val="1"/>
        <c:lblAlgn val="ctr"/>
        <c:lblOffset val="100"/>
        <c:noMultiLvlLbl val="0"/>
      </c:catAx>
      <c:valAx>
        <c:axId val="643093952"/>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309356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6426426426426432E-2"/>
          <c:y val="8.6274509803921484E-2"/>
          <c:w val="0.76744517746092744"/>
          <c:h val="0.71724193299367411"/>
        </c:manualLayout>
      </c:layout>
      <c:barChart>
        <c:barDir val="col"/>
        <c:grouping val="clustered"/>
        <c:varyColors val="0"/>
        <c:ser>
          <c:idx val="0"/>
          <c:order val="0"/>
          <c:tx>
            <c:v>Si</c:v>
          </c:tx>
          <c:invertIfNegative val="0"/>
          <c:dLbls>
            <c:spPr>
              <a:noFill/>
              <a:ln>
                <a:noFill/>
              </a:ln>
              <a:effectLst/>
            </c:spPr>
            <c:txPr>
              <a:bodyPr/>
              <a:lstStyle/>
              <a:p>
                <a:pPr>
                  <a:defRPr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0.40963855421686746</c:v>
              </c:pt>
              <c:pt idx="1">
                <c:v>0.93333333333333335</c:v>
              </c:pt>
              <c:pt idx="2">
                <c:v>0.6428571428571429</c:v>
              </c:pt>
            </c:numLit>
          </c:val>
          <c:extLst>
            <c:ext xmlns:c16="http://schemas.microsoft.com/office/drawing/2014/chart" uri="{C3380CC4-5D6E-409C-BE32-E72D297353CC}">
              <c16:uniqueId val="{00000000-D7D0-4A71-8723-75DE2F97E8EE}"/>
            </c:ext>
          </c:extLst>
        </c:ser>
        <c:ser>
          <c:idx val="1"/>
          <c:order val="1"/>
          <c:tx>
            <c:v>No</c:v>
          </c:tx>
          <c:invertIfNegative val="0"/>
          <c:dLbls>
            <c:dLbl>
              <c:idx val="0"/>
              <c:layout>
                <c:manualLayout>
                  <c:x val="0"/>
                  <c:y val="-4.287245444801738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7D0-4A71-8723-75DE2F97E8EE}"/>
                </c:ext>
              </c:extLst>
            </c:dLbl>
            <c:dLbl>
              <c:idx val="1"/>
              <c:layout>
                <c:manualLayout>
                  <c:x val="0"/>
                  <c:y val="-4.287245444801738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7D0-4A71-8723-75DE2F97E8EE}"/>
                </c:ext>
              </c:extLst>
            </c:dLbl>
            <c:dLbl>
              <c:idx val="2"/>
              <c:layout>
                <c:manualLayout>
                  <c:x val="7.8979522014212272E-17"/>
                  <c:y val="-8.574490889603467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7D0-4A71-8723-75DE2F97E8EE}"/>
                </c:ext>
              </c:extLst>
            </c:dLbl>
            <c:spPr>
              <a:noFill/>
              <a:ln>
                <a:noFill/>
              </a:ln>
              <a:effectLst/>
            </c:spPr>
            <c:txPr>
              <a:bodyPr/>
              <a:lstStyle/>
              <a:p>
                <a:pPr>
                  <a:defRPr sz="1800" b="1" cap="none" spc="0">
                    <a:ln w="10541" cmpd="sng">
                      <a:solidFill>
                        <a:schemeClr val="accent2"/>
                      </a:solidFill>
                      <a:prstDash val="solid"/>
                    </a:ln>
                    <a:solidFill>
                      <a:schemeClr val="accent2"/>
                    </a:solidFill>
                    <a:effectLs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4-D7D0-4A71-8723-75DE2F97E8EE}"/>
            </c:ext>
          </c:extLst>
        </c:ser>
        <c:dLbls>
          <c:showLegendKey val="0"/>
          <c:showVal val="0"/>
          <c:showCatName val="0"/>
          <c:showSerName val="0"/>
          <c:showPercent val="0"/>
          <c:showBubbleSize val="0"/>
        </c:dLbls>
        <c:gapWidth val="150"/>
        <c:overlap val="-35"/>
        <c:axId val="643040640"/>
        <c:axId val="643041032"/>
      </c:barChart>
      <c:catAx>
        <c:axId val="643040640"/>
        <c:scaling>
          <c:orientation val="minMax"/>
        </c:scaling>
        <c:delete val="0"/>
        <c:axPos val="b"/>
        <c:numFmt formatCode="General" sourceLinked="0"/>
        <c:majorTickMark val="out"/>
        <c:minorTickMark val="none"/>
        <c:tickLblPos val="nextTo"/>
        <c:txPr>
          <a:bodyPr/>
          <a:lstStyle/>
          <a:p>
            <a:pPr>
              <a:defRPr b="1"/>
            </a:pPr>
            <a:endParaRPr lang="en-US"/>
          </a:p>
        </c:txPr>
        <c:crossAx val="643041032"/>
        <c:crosses val="autoZero"/>
        <c:auto val="1"/>
        <c:lblAlgn val="ctr"/>
        <c:lblOffset val="100"/>
        <c:noMultiLvlLbl val="0"/>
      </c:catAx>
      <c:valAx>
        <c:axId val="643041032"/>
        <c:scaling>
          <c:orientation val="minMax"/>
        </c:scaling>
        <c:delete val="1"/>
        <c:axPos val="l"/>
        <c:numFmt formatCode="0.00%" sourceLinked="1"/>
        <c:majorTickMark val="out"/>
        <c:minorTickMark val="none"/>
        <c:tickLblPos val="none"/>
        <c:crossAx val="643040640"/>
        <c:crosses val="autoZero"/>
        <c:crossBetween val="between"/>
      </c:valAx>
    </c:plotArea>
    <c:legend>
      <c:legendPos val="r"/>
      <c:layout>
        <c:manualLayout>
          <c:xMode val="edge"/>
          <c:yMode val="edge"/>
          <c:x val="0.75468672652081725"/>
          <c:y val="0.15080159372317517"/>
          <c:w val="0.22542062405495455"/>
          <c:h val="0.32750236062955096"/>
        </c:manualLayout>
      </c:layout>
      <c:overlay val="0"/>
      <c:txPr>
        <a:bodyPr/>
        <a:lstStyle/>
        <a:p>
          <a:pPr>
            <a:defRPr sz="1600"/>
          </a:pPr>
          <a:endParaRPr lang="en-US"/>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Contrato a término fijo</c:v>
          </c:tx>
          <c:invertIfNegative val="0"/>
          <c:dLbls>
            <c:spPr>
              <a:noFill/>
              <a:ln>
                <a:noFill/>
              </a:ln>
              <a:effectLst/>
            </c:spPr>
            <c:txPr>
              <a:bodyPr/>
              <a:lstStyle/>
              <a:p>
                <a:pPr>
                  <a:defRPr sz="1100">
                    <a:solidFill>
                      <a:sysClr val="windowText" lastClr="000000"/>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0.19277108433734941</c:v>
              </c:pt>
              <c:pt idx="1">
                <c:v>0.30555555555555558</c:v>
              </c:pt>
              <c:pt idx="2">
                <c:v>0.14285714285714285</c:v>
              </c:pt>
            </c:numLit>
          </c:val>
          <c:extLst>
            <c:ext xmlns:c16="http://schemas.microsoft.com/office/drawing/2014/chart" uri="{C3380CC4-5D6E-409C-BE32-E72D297353CC}">
              <c16:uniqueId val="{00000000-76CD-4803-BCE7-974EB48ADADA}"/>
            </c:ext>
          </c:extLst>
        </c:ser>
        <c:ser>
          <c:idx val="1"/>
          <c:order val="1"/>
          <c:tx>
            <c:v>Contrato a término indefinido</c:v>
          </c:tx>
          <c:invertIfNegative val="0"/>
          <c:dLbls>
            <c:spPr>
              <a:noFill/>
              <a:ln>
                <a:noFill/>
              </a:ln>
              <a:effectLst/>
            </c:spPr>
            <c:txPr>
              <a:bodyPr/>
              <a:lstStyle/>
              <a:p>
                <a:pPr>
                  <a:defRPr sz="1100" b="0">
                    <a:solidFill>
                      <a:sysClr val="windowText" lastClr="000000"/>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0.18072289156626506</c:v>
              </c:pt>
              <c:pt idx="1">
                <c:v>0.33333333333333331</c:v>
              </c:pt>
              <c:pt idx="2">
                <c:v>0.5</c:v>
              </c:pt>
            </c:numLit>
          </c:val>
          <c:extLst>
            <c:ext xmlns:c16="http://schemas.microsoft.com/office/drawing/2014/chart" uri="{C3380CC4-5D6E-409C-BE32-E72D297353CC}">
              <c16:uniqueId val="{00000001-76CD-4803-BCE7-974EB48ADADA}"/>
            </c:ext>
          </c:extLst>
        </c:ser>
        <c:ser>
          <c:idx val="2"/>
          <c:order val="2"/>
          <c:tx>
            <c:v>Contrato de prestación de servicios</c:v>
          </c:tx>
          <c:invertIfNegative val="0"/>
          <c:dLbls>
            <c:spPr>
              <a:noFill/>
              <a:ln>
                <a:noFill/>
              </a:ln>
              <a:effectLst/>
            </c:spPr>
            <c:txPr>
              <a:bodyPr wrap="square" lIns="38100" tIns="19050" rIns="38100" bIns="19050" anchor="ctr">
                <a:spAutoFit/>
              </a:bodyPr>
              <a:lstStyle/>
              <a:p>
                <a:pPr>
                  <a:defRPr sz="11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4.8192771084337352E-2</c:v>
              </c:pt>
              <c:pt idx="1">
                <c:v>0.1388888888888889</c:v>
              </c:pt>
              <c:pt idx="2">
                <c:v>0</c:v>
              </c:pt>
            </c:numLit>
          </c:val>
          <c:extLst>
            <c:ext xmlns:c16="http://schemas.microsoft.com/office/drawing/2014/chart" uri="{C3380CC4-5D6E-409C-BE32-E72D297353CC}">
              <c16:uniqueId val="{00000002-76CD-4803-BCE7-974EB48ADADA}"/>
            </c:ext>
          </c:extLst>
        </c:ser>
        <c:ser>
          <c:idx val="3"/>
          <c:order val="3"/>
          <c:tx>
            <c:v>Otro tipo de contrato</c:v>
          </c:tx>
          <c:invertIfNegative val="0"/>
          <c:dLbls>
            <c:dLbl>
              <c:idx val="0"/>
              <c:layout>
                <c:manualLayout>
                  <c:x val="4.754828381583093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6CD-4803-BCE7-974EB48ADADA}"/>
                </c:ext>
              </c:extLst>
            </c:dLbl>
            <c:dLbl>
              <c:idx val="1"/>
              <c:layout>
                <c:manualLayout>
                  <c:x val="4.556710532350460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6CD-4803-BCE7-974EB48ADADA}"/>
                </c:ext>
              </c:extLst>
            </c:dLbl>
            <c:dLbl>
              <c:idx val="2"/>
              <c:layout>
                <c:manualLayout>
                  <c:x val="4.952946230815715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6CD-4803-BCE7-974EB48ADADA}"/>
                </c:ext>
              </c:extLst>
            </c:dLbl>
            <c:spPr>
              <a:noFill/>
              <a:ln>
                <a:noFill/>
              </a:ln>
              <a:effectLst/>
            </c:spPr>
            <c:txPr>
              <a:bodyPr wrap="square" lIns="38100" tIns="19050" rIns="38100" bIns="19050" anchor="ctr">
                <a:spAutoFit/>
              </a:bodyPr>
              <a:lstStyle/>
              <a:p>
                <a:pPr>
                  <a:defRPr sz="11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1.2048192771084338E-2</c:v>
              </c:pt>
              <c:pt idx="1">
                <c:v>2.7777777777777776E-2</c:v>
              </c:pt>
              <c:pt idx="2">
                <c:v>0</c:v>
              </c:pt>
            </c:numLit>
          </c:val>
          <c:extLst>
            <c:ext xmlns:c16="http://schemas.microsoft.com/office/drawing/2014/chart" uri="{C3380CC4-5D6E-409C-BE32-E72D297353CC}">
              <c16:uniqueId val="{00000006-76CD-4803-BCE7-974EB48ADADA}"/>
            </c:ext>
          </c:extLst>
        </c:ser>
        <c:dLbls>
          <c:showLegendKey val="0"/>
          <c:showVal val="0"/>
          <c:showCatName val="0"/>
          <c:showSerName val="0"/>
          <c:showPercent val="0"/>
          <c:showBubbleSize val="0"/>
        </c:dLbls>
        <c:gapWidth val="150"/>
        <c:overlap val="100"/>
        <c:axId val="643041816"/>
        <c:axId val="643042208"/>
      </c:barChart>
      <c:catAx>
        <c:axId val="643041816"/>
        <c:scaling>
          <c:orientation val="minMax"/>
        </c:scaling>
        <c:delete val="0"/>
        <c:axPos val="l"/>
        <c:numFmt formatCode="General" sourceLinked="0"/>
        <c:majorTickMark val="out"/>
        <c:minorTickMark val="none"/>
        <c:tickLblPos val="nextTo"/>
        <c:txPr>
          <a:bodyPr/>
          <a:lstStyle/>
          <a:p>
            <a:pPr>
              <a:defRPr sz="1400" b="1"/>
            </a:pPr>
            <a:endParaRPr lang="en-US"/>
          </a:p>
        </c:txPr>
        <c:crossAx val="643042208"/>
        <c:crosses val="autoZero"/>
        <c:auto val="1"/>
        <c:lblAlgn val="ctr"/>
        <c:lblOffset val="100"/>
        <c:noMultiLvlLbl val="0"/>
      </c:catAx>
      <c:valAx>
        <c:axId val="643042208"/>
        <c:scaling>
          <c:orientation val="minMax"/>
        </c:scaling>
        <c:delete val="1"/>
        <c:axPos val="b"/>
        <c:numFmt formatCode="0%" sourceLinked="1"/>
        <c:majorTickMark val="out"/>
        <c:minorTickMark val="none"/>
        <c:tickLblPos val="none"/>
        <c:crossAx val="643041816"/>
        <c:crosses val="autoZero"/>
        <c:crossBetween val="between"/>
      </c:valAx>
      <c:spPr>
        <a:noFill/>
      </c:spPr>
    </c:plotArea>
    <c:legend>
      <c:legendPos val="r"/>
      <c:layout>
        <c:manualLayout>
          <c:xMode val="edge"/>
          <c:yMode val="edge"/>
          <c:x val="0.7681086810269111"/>
          <c:y val="0.3087904051547507"/>
          <c:w val="0.23189131897308887"/>
          <c:h val="0.28012540908884559"/>
        </c:manualLayout>
      </c:layout>
      <c:overlay val="0"/>
      <c:txPr>
        <a:bodyPr/>
        <a:lstStyle/>
        <a:p>
          <a:pPr>
            <a:defRPr sz="1200" b="1"/>
          </a:pPr>
          <a:endParaRPr lang="en-US"/>
        </a:p>
      </c:txPr>
    </c:legend>
    <c:plotVisOnly val="1"/>
    <c:dispBlanksAs val="gap"/>
    <c:showDLblsOverMax val="0"/>
  </c:chart>
  <c:spPr>
    <a:noFill/>
    <a:ln>
      <a:noFill/>
    </a:ln>
  </c:spPr>
  <c:printSettings>
    <c:headerFooter/>
    <c:pageMargins b="0.75000000000000211" l="0.70000000000000062" r="0.70000000000000062" t="0.750000000000002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c:v>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0.39759036144578314</c:v>
              </c:pt>
              <c:pt idx="1">
                <c:v>0.66666666666666663</c:v>
              </c:pt>
              <c:pt idx="2">
                <c:v>0.5714285714285714</c:v>
              </c:pt>
            </c:numLit>
          </c:val>
          <c:extLst>
            <c:ext xmlns:c16="http://schemas.microsoft.com/office/drawing/2014/chart" uri="{C3380CC4-5D6E-409C-BE32-E72D297353CC}">
              <c16:uniqueId val="{00000000-70AD-4670-BFCC-C222FACBD3F6}"/>
            </c:ext>
          </c:extLst>
        </c:ser>
        <c:ser>
          <c:idx val="1"/>
          <c:order val="1"/>
          <c:tx>
            <c:v>No</c:v>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3.614457831325301E-2</c:v>
              </c:pt>
              <c:pt idx="1">
                <c:v>0.1388888888888889</c:v>
              </c:pt>
              <c:pt idx="2">
                <c:v>7.1428571428571425E-2</c:v>
              </c:pt>
            </c:numLit>
          </c:val>
          <c:extLst>
            <c:ext xmlns:c16="http://schemas.microsoft.com/office/drawing/2014/chart" uri="{C3380CC4-5D6E-409C-BE32-E72D297353CC}">
              <c16:uniqueId val="{00000001-70AD-4670-BFCC-C222FACBD3F6}"/>
            </c:ext>
          </c:extLst>
        </c:ser>
        <c:dLbls>
          <c:dLblPos val="ctr"/>
          <c:showLegendKey val="0"/>
          <c:showVal val="1"/>
          <c:showCatName val="0"/>
          <c:showSerName val="0"/>
          <c:showPercent val="0"/>
          <c:showBubbleSize val="0"/>
        </c:dLbls>
        <c:gapWidth val="150"/>
        <c:overlap val="100"/>
        <c:axId val="643043384"/>
        <c:axId val="643043776"/>
      </c:barChart>
      <c:catAx>
        <c:axId val="643043384"/>
        <c:scaling>
          <c:orientation val="minMax"/>
        </c:scaling>
        <c:delete val="0"/>
        <c:axPos val="b"/>
        <c:numFmt formatCode="General" sourceLinked="0"/>
        <c:majorTickMark val="out"/>
        <c:minorTickMark val="none"/>
        <c:tickLblPos val="nextTo"/>
        <c:txPr>
          <a:bodyPr/>
          <a:lstStyle/>
          <a:p>
            <a:pPr>
              <a:defRPr sz="1600" b="1"/>
            </a:pPr>
            <a:endParaRPr lang="en-US"/>
          </a:p>
        </c:txPr>
        <c:crossAx val="643043776"/>
        <c:crosses val="autoZero"/>
        <c:auto val="1"/>
        <c:lblAlgn val="ctr"/>
        <c:lblOffset val="100"/>
        <c:noMultiLvlLbl val="0"/>
      </c:catAx>
      <c:valAx>
        <c:axId val="643043776"/>
        <c:scaling>
          <c:orientation val="minMax"/>
        </c:scaling>
        <c:delete val="1"/>
        <c:axPos val="l"/>
        <c:numFmt formatCode="0%" sourceLinked="1"/>
        <c:majorTickMark val="out"/>
        <c:minorTickMark val="none"/>
        <c:tickLblPos val="none"/>
        <c:crossAx val="643043384"/>
        <c:crosses val="autoZero"/>
        <c:crossBetween val="between"/>
      </c:valAx>
    </c:plotArea>
    <c:legend>
      <c:legendPos val="r"/>
      <c:overlay val="0"/>
      <c:txPr>
        <a:bodyPr/>
        <a:lstStyle/>
        <a:p>
          <a:pPr>
            <a:defRPr sz="1400"/>
          </a:pPr>
          <a:endParaRPr lang="en-US"/>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withinLinear" id="14">
  <a:schemeClr val="accent1"/>
</cs:colorStyle>
</file>

<file path=xl/charts/colors1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 id="14">
  <a:schemeClr val="accent1"/>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image" Target="../media/image4.png"/><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5" Type="http://schemas.openxmlformats.org/officeDocument/2006/relationships/chart" Target="../charts/chart5.xml"/><Relationship Id="rId61" Type="http://schemas.openxmlformats.org/officeDocument/2006/relationships/chart" Target="../charts/chart61.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8" Type="http://schemas.openxmlformats.org/officeDocument/2006/relationships/chart" Target="../charts/chart8.xml"/><Relationship Id="rId51" Type="http://schemas.openxmlformats.org/officeDocument/2006/relationships/chart" Target="../charts/chart51.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image" Target="../media/image1.jpeg"/><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732118</xdr:colOff>
      <xdr:row>0</xdr:row>
      <xdr:rowOff>65741</xdr:rowOff>
    </xdr:from>
    <xdr:to>
      <xdr:col>14</xdr:col>
      <xdr:colOff>536015</xdr:colOff>
      <xdr:row>10</xdr:row>
      <xdr:rowOff>150906</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732118" y="65741"/>
          <a:ext cx="10471897" cy="199016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chemeClr val="accent2"/>
              </a:solidFill>
            </a:rPr>
            <a:t>Medicina</a:t>
          </a:r>
        </a:p>
        <a:p>
          <a:pPr algn="ctr"/>
          <a:r>
            <a:rPr lang="es-CO" sz="1800" b="0" baseline="0">
              <a:solidFill>
                <a:schemeClr val="accent2"/>
              </a:solidFill>
            </a:rPr>
            <a:t>Informe de egresados, empleadores,  </a:t>
          </a:r>
        </a:p>
        <a:p>
          <a:pPr algn="ctr"/>
          <a:r>
            <a:rPr lang="es-CO" sz="1800" b="0" baseline="0">
              <a:solidFill>
                <a:schemeClr val="accent2"/>
              </a:solidFill>
            </a:rPr>
            <a:t>observatorio laboral para la educación y temas en educación continuada</a:t>
          </a:r>
        </a:p>
      </xdr:txBody>
    </xdr:sp>
    <xdr:clientData/>
  </xdr:twoCellAnchor>
  <xdr:twoCellAnchor editAs="oneCell">
    <xdr:from>
      <xdr:col>0</xdr:col>
      <xdr:colOff>720725</xdr:colOff>
      <xdr:row>0</xdr:row>
      <xdr:rowOff>0</xdr:rowOff>
    </xdr:from>
    <xdr:to>
      <xdr:col>2</xdr:col>
      <xdr:colOff>498475</xdr:colOff>
      <xdr:row>10</xdr:row>
      <xdr:rowOff>38100</xdr:rowOff>
    </xdr:to>
    <xdr:pic>
      <xdr:nvPicPr>
        <xdr:cNvPr id="3" name="Imagen 8">
          <a:extLst>
            <a:ext uri="{FF2B5EF4-FFF2-40B4-BE49-F238E27FC236}">
              <a16:creationId xmlns:a16="http://schemas.microsoft.com/office/drawing/2014/main" id="{C57A3A55-9EA0-4FA2-A95F-23D8EB3ED8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0725"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628650</xdr:colOff>
      <xdr:row>12</xdr:row>
      <xdr:rowOff>110677</xdr:rowOff>
    </xdr:from>
    <xdr:to>
      <xdr:col>7</xdr:col>
      <xdr:colOff>247650</xdr:colOff>
      <xdr:row>28</xdr:row>
      <xdr:rowOff>142875</xdr:rowOff>
    </xdr:to>
    <xdr:pic>
      <xdr:nvPicPr>
        <xdr:cNvPr id="4" name="Imagen 3"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2152650" y="2396677"/>
          <a:ext cx="3429000" cy="3080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554567</xdr:colOff>
      <xdr:row>12</xdr:row>
      <xdr:rowOff>105832</xdr:rowOff>
    </xdr:from>
    <xdr:to>
      <xdr:col>13</xdr:col>
      <xdr:colOff>561975</xdr:colOff>
      <xdr:row>28</xdr:row>
      <xdr:rowOff>110771</xdr:rowOff>
    </xdr:to>
    <xdr:pic>
      <xdr:nvPicPr>
        <xdr:cNvPr id="5" name="Imagen 4"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888567" y="2391832"/>
          <a:ext cx="4579408" cy="30529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56283</xdr:colOff>
      <xdr:row>299</xdr:row>
      <xdr:rowOff>9525</xdr:rowOff>
    </xdr:from>
    <xdr:to>
      <xdr:col>14</xdr:col>
      <xdr:colOff>628649</xdr:colOff>
      <xdr:row>308</xdr:row>
      <xdr:rowOff>247649</xdr:rowOff>
    </xdr:to>
    <xdr:graphicFrame macro="">
      <xdr:nvGraphicFramePr>
        <xdr:cNvPr id="2" name="3 Gráfico">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358</xdr:row>
      <xdr:rowOff>238126</xdr:rowOff>
    </xdr:from>
    <xdr:to>
      <xdr:col>13</xdr:col>
      <xdr:colOff>266699</xdr:colOff>
      <xdr:row>380</xdr:row>
      <xdr:rowOff>342900</xdr:rowOff>
    </xdr:to>
    <xdr:graphicFrame macro="">
      <xdr:nvGraphicFramePr>
        <xdr:cNvPr id="3" name="4 Gráfico">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194582</xdr:colOff>
      <xdr:row>382</xdr:row>
      <xdr:rowOff>220436</xdr:rowOff>
    </xdr:from>
    <xdr:to>
      <xdr:col>15</xdr:col>
      <xdr:colOff>346982</xdr:colOff>
      <xdr:row>390</xdr:row>
      <xdr:rowOff>277586</xdr:rowOff>
    </xdr:to>
    <xdr:graphicFrame macro="">
      <xdr:nvGraphicFramePr>
        <xdr:cNvPr id="4" name="5 Gráfico">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37605</xdr:colOff>
      <xdr:row>328</xdr:row>
      <xdr:rowOff>340177</xdr:rowOff>
    </xdr:from>
    <xdr:to>
      <xdr:col>14</xdr:col>
      <xdr:colOff>1088572</xdr:colOff>
      <xdr:row>339</xdr:row>
      <xdr:rowOff>254453</xdr:rowOff>
    </xdr:to>
    <xdr:graphicFrame macro="">
      <xdr:nvGraphicFramePr>
        <xdr:cNvPr id="5" name="7 Gráfico">
          <a:extLst>
            <a:ext uri="{FF2B5EF4-FFF2-40B4-BE49-F238E27FC236}">
              <a16:creationId xmlns:a16="http://schemas.microsoft.com/office/drawing/2014/main" id="{00000000-0008-0000-06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232061</xdr:colOff>
      <xdr:row>392</xdr:row>
      <xdr:rowOff>279192</xdr:rowOff>
    </xdr:from>
    <xdr:to>
      <xdr:col>16</xdr:col>
      <xdr:colOff>408213</xdr:colOff>
      <xdr:row>419</xdr:row>
      <xdr:rowOff>54429</xdr:rowOff>
    </xdr:to>
    <xdr:graphicFrame macro="">
      <xdr:nvGraphicFramePr>
        <xdr:cNvPr id="6" name="8 Gráfico">
          <a:extLst>
            <a:ext uri="{FF2B5EF4-FFF2-40B4-BE49-F238E27FC236}">
              <a16:creationId xmlns:a16="http://schemas.microsoft.com/office/drawing/2014/main" id="{00000000-0008-0000-06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712642</xdr:colOff>
      <xdr:row>423</xdr:row>
      <xdr:rowOff>94384</xdr:rowOff>
    </xdr:from>
    <xdr:to>
      <xdr:col>14</xdr:col>
      <xdr:colOff>1047750</xdr:colOff>
      <xdr:row>431</xdr:row>
      <xdr:rowOff>789709</xdr:rowOff>
    </xdr:to>
    <xdr:graphicFrame macro="">
      <xdr:nvGraphicFramePr>
        <xdr:cNvPr id="7" name="9 Gráfico">
          <a:extLst>
            <a:ext uri="{FF2B5EF4-FFF2-40B4-BE49-F238E27FC236}">
              <a16:creationId xmlns:a16="http://schemas.microsoft.com/office/drawing/2014/main" id="{00000000-0008-0000-06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171450</xdr:colOff>
      <xdr:row>497</xdr:row>
      <xdr:rowOff>304800</xdr:rowOff>
    </xdr:from>
    <xdr:to>
      <xdr:col>15</xdr:col>
      <xdr:colOff>367393</xdr:colOff>
      <xdr:row>508</xdr:row>
      <xdr:rowOff>0</xdr:rowOff>
    </xdr:to>
    <xdr:graphicFrame macro="">
      <xdr:nvGraphicFramePr>
        <xdr:cNvPr id="8" name="13 Gráfico">
          <a:extLst>
            <a:ext uri="{FF2B5EF4-FFF2-40B4-BE49-F238E27FC236}">
              <a16:creationId xmlns:a16="http://schemas.microsoft.com/office/drawing/2014/main" id="{00000000-0008-0000-06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71005</xdr:colOff>
      <xdr:row>510</xdr:row>
      <xdr:rowOff>87457</xdr:rowOff>
    </xdr:from>
    <xdr:to>
      <xdr:col>16</xdr:col>
      <xdr:colOff>272143</xdr:colOff>
      <xdr:row>523</xdr:row>
      <xdr:rowOff>122465</xdr:rowOff>
    </xdr:to>
    <xdr:graphicFrame macro="">
      <xdr:nvGraphicFramePr>
        <xdr:cNvPr id="9" name="14 Gráfico">
          <a:extLst>
            <a:ext uri="{FF2B5EF4-FFF2-40B4-BE49-F238E27FC236}">
              <a16:creationId xmlns:a16="http://schemas.microsoft.com/office/drawing/2014/main" id="{00000000-0008-0000-06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246784</xdr:colOff>
      <xdr:row>525</xdr:row>
      <xdr:rowOff>475384</xdr:rowOff>
    </xdr:from>
    <xdr:to>
      <xdr:col>14</xdr:col>
      <xdr:colOff>1163782</xdr:colOff>
      <xdr:row>536</xdr:row>
      <xdr:rowOff>0</xdr:rowOff>
    </xdr:to>
    <xdr:graphicFrame macro="">
      <xdr:nvGraphicFramePr>
        <xdr:cNvPr id="10" name="15 Gráfico">
          <a:extLst>
            <a:ext uri="{FF2B5EF4-FFF2-40B4-BE49-F238E27FC236}">
              <a16:creationId xmlns:a16="http://schemas.microsoft.com/office/drawing/2014/main" id="{00000000-0008-0000-06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238126</xdr:colOff>
      <xdr:row>538</xdr:row>
      <xdr:rowOff>38100</xdr:rowOff>
    </xdr:from>
    <xdr:to>
      <xdr:col>15</xdr:col>
      <xdr:colOff>34637</xdr:colOff>
      <xdr:row>555</xdr:row>
      <xdr:rowOff>247649</xdr:rowOff>
    </xdr:to>
    <xdr:graphicFrame macro="">
      <xdr:nvGraphicFramePr>
        <xdr:cNvPr id="11" name="16 Gráfico">
          <a:extLst>
            <a:ext uri="{FF2B5EF4-FFF2-40B4-BE49-F238E27FC236}">
              <a16:creationId xmlns:a16="http://schemas.microsoft.com/office/drawing/2014/main" id="{00000000-0008-0000-06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304800</xdr:colOff>
      <xdr:row>642</xdr:row>
      <xdr:rowOff>38100</xdr:rowOff>
    </xdr:from>
    <xdr:to>
      <xdr:col>12</xdr:col>
      <xdr:colOff>661147</xdr:colOff>
      <xdr:row>661</xdr:row>
      <xdr:rowOff>9525</xdr:rowOff>
    </xdr:to>
    <xdr:graphicFrame macro="">
      <xdr:nvGraphicFramePr>
        <xdr:cNvPr id="12" name="20 Gráfico">
          <a:extLst>
            <a:ext uri="{FF2B5EF4-FFF2-40B4-BE49-F238E27FC236}">
              <a16:creationId xmlns:a16="http://schemas.microsoft.com/office/drawing/2014/main" id="{00000000-0008-0000-06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221672</xdr:colOff>
      <xdr:row>665</xdr:row>
      <xdr:rowOff>184439</xdr:rowOff>
    </xdr:from>
    <xdr:to>
      <xdr:col>14</xdr:col>
      <xdr:colOff>995795</xdr:colOff>
      <xdr:row>681</xdr:row>
      <xdr:rowOff>244187</xdr:rowOff>
    </xdr:to>
    <xdr:graphicFrame macro="">
      <xdr:nvGraphicFramePr>
        <xdr:cNvPr id="13" name="21 Gráfico">
          <a:extLst>
            <a:ext uri="{FF2B5EF4-FFF2-40B4-BE49-F238E27FC236}">
              <a16:creationId xmlns:a16="http://schemas.microsoft.com/office/drawing/2014/main" id="{00000000-0008-0000-06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257175</xdr:colOff>
      <xdr:row>706</xdr:row>
      <xdr:rowOff>47624</xdr:rowOff>
    </xdr:from>
    <xdr:to>
      <xdr:col>14</xdr:col>
      <xdr:colOff>1056409</xdr:colOff>
      <xdr:row>714</xdr:row>
      <xdr:rowOff>219074</xdr:rowOff>
    </xdr:to>
    <xdr:graphicFrame macro="">
      <xdr:nvGraphicFramePr>
        <xdr:cNvPr id="14" name="22 Gráfico">
          <a:extLst>
            <a:ext uri="{FF2B5EF4-FFF2-40B4-BE49-F238E27FC236}">
              <a16:creationId xmlns:a16="http://schemas.microsoft.com/office/drawing/2014/main" id="{00000000-0008-0000-06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xdr:col>
      <xdr:colOff>55418</xdr:colOff>
      <xdr:row>715</xdr:row>
      <xdr:rowOff>95250</xdr:rowOff>
    </xdr:from>
    <xdr:to>
      <xdr:col>14</xdr:col>
      <xdr:colOff>666750</xdr:colOff>
      <xdr:row>734</xdr:row>
      <xdr:rowOff>0</xdr:rowOff>
    </xdr:to>
    <xdr:graphicFrame macro="">
      <xdr:nvGraphicFramePr>
        <xdr:cNvPr id="15" name="23 Gráfico">
          <a:extLst>
            <a:ext uri="{FF2B5EF4-FFF2-40B4-BE49-F238E27FC236}">
              <a16:creationId xmlns:a16="http://schemas.microsoft.com/office/drawing/2014/main" id="{00000000-0008-0000-06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6</xdr:col>
      <xdr:colOff>400050</xdr:colOff>
      <xdr:row>736</xdr:row>
      <xdr:rowOff>66674</xdr:rowOff>
    </xdr:from>
    <xdr:to>
      <xdr:col>14</xdr:col>
      <xdr:colOff>883227</xdr:colOff>
      <xdr:row>749</xdr:row>
      <xdr:rowOff>57150</xdr:rowOff>
    </xdr:to>
    <xdr:graphicFrame macro="">
      <xdr:nvGraphicFramePr>
        <xdr:cNvPr id="16" name="24 Gráfico">
          <a:extLst>
            <a:ext uri="{FF2B5EF4-FFF2-40B4-BE49-F238E27FC236}">
              <a16:creationId xmlns:a16="http://schemas.microsoft.com/office/drawing/2014/main" id="{00000000-0008-0000-06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xdr:col>
      <xdr:colOff>0</xdr:colOff>
      <xdr:row>763</xdr:row>
      <xdr:rowOff>123825</xdr:rowOff>
    </xdr:from>
    <xdr:to>
      <xdr:col>7</xdr:col>
      <xdr:colOff>571500</xdr:colOff>
      <xdr:row>774</xdr:row>
      <xdr:rowOff>85725</xdr:rowOff>
    </xdr:to>
    <xdr:graphicFrame macro="">
      <xdr:nvGraphicFramePr>
        <xdr:cNvPr id="17" name="25 Gráfico">
          <a:extLst>
            <a:ext uri="{FF2B5EF4-FFF2-40B4-BE49-F238E27FC236}">
              <a16:creationId xmlns:a16="http://schemas.microsoft.com/office/drawing/2014/main" id="{00000000-0008-0000-06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10</xdr:col>
      <xdr:colOff>103909</xdr:colOff>
      <xdr:row>761</xdr:row>
      <xdr:rowOff>64324</xdr:rowOff>
    </xdr:from>
    <xdr:to>
      <xdr:col>13</xdr:col>
      <xdr:colOff>613559</xdr:colOff>
      <xdr:row>774</xdr:row>
      <xdr:rowOff>8614</xdr:rowOff>
    </xdr:to>
    <xdr:graphicFrame macro="">
      <xdr:nvGraphicFramePr>
        <xdr:cNvPr id="18" name="26 Gráfico">
          <a:extLst>
            <a:ext uri="{FF2B5EF4-FFF2-40B4-BE49-F238E27FC236}">
              <a16:creationId xmlns:a16="http://schemas.microsoft.com/office/drawing/2014/main" id="{00000000-0008-0000-06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9</xdr:col>
      <xdr:colOff>557893</xdr:colOff>
      <xdr:row>45</xdr:row>
      <xdr:rowOff>141193</xdr:rowOff>
    </xdr:from>
    <xdr:to>
      <xdr:col>14</xdr:col>
      <xdr:colOff>224918</xdr:colOff>
      <xdr:row>53</xdr:row>
      <xdr:rowOff>1331819</xdr:rowOff>
    </xdr:to>
    <xdr:graphicFrame macro="">
      <xdr:nvGraphicFramePr>
        <xdr:cNvPr id="19" name="28 Gráfico">
          <a:extLst>
            <a:ext uri="{FF2B5EF4-FFF2-40B4-BE49-F238E27FC236}">
              <a16:creationId xmlns:a16="http://schemas.microsoft.com/office/drawing/2014/main" id="{00000000-0008-0000-06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9</xdr:col>
      <xdr:colOff>653142</xdr:colOff>
      <xdr:row>55</xdr:row>
      <xdr:rowOff>180973</xdr:rowOff>
    </xdr:from>
    <xdr:to>
      <xdr:col>16</xdr:col>
      <xdr:colOff>136070</xdr:colOff>
      <xdr:row>65</xdr:row>
      <xdr:rowOff>802821</xdr:rowOff>
    </xdr:to>
    <xdr:graphicFrame macro="">
      <xdr:nvGraphicFramePr>
        <xdr:cNvPr id="20" name="29 Gráfico">
          <a:extLst>
            <a:ext uri="{FF2B5EF4-FFF2-40B4-BE49-F238E27FC236}">
              <a16:creationId xmlns:a16="http://schemas.microsoft.com/office/drawing/2014/main" id="{00000000-0008-0000-06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9</xdr:col>
      <xdr:colOff>207818</xdr:colOff>
      <xdr:row>778</xdr:row>
      <xdr:rowOff>9524</xdr:rowOff>
    </xdr:from>
    <xdr:to>
      <xdr:col>15</xdr:col>
      <xdr:colOff>-1</xdr:colOff>
      <xdr:row>787</xdr:row>
      <xdr:rowOff>219074</xdr:rowOff>
    </xdr:to>
    <xdr:graphicFrame macro="">
      <xdr:nvGraphicFramePr>
        <xdr:cNvPr id="21" name="30 Gráfico">
          <a:extLst>
            <a:ext uri="{FF2B5EF4-FFF2-40B4-BE49-F238E27FC236}">
              <a16:creationId xmlns:a16="http://schemas.microsoft.com/office/drawing/2014/main" id="{00000000-0008-0000-06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9</xdr:col>
      <xdr:colOff>309562</xdr:colOff>
      <xdr:row>790</xdr:row>
      <xdr:rowOff>0</xdr:rowOff>
    </xdr:from>
    <xdr:to>
      <xdr:col>17</xdr:col>
      <xdr:colOff>241526</xdr:colOff>
      <xdr:row>802</xdr:row>
      <xdr:rowOff>316366</xdr:rowOff>
    </xdr:to>
    <xdr:graphicFrame macro="">
      <xdr:nvGraphicFramePr>
        <xdr:cNvPr id="22" name="31 Gráfico">
          <a:extLst>
            <a:ext uri="{FF2B5EF4-FFF2-40B4-BE49-F238E27FC236}">
              <a16:creationId xmlns:a16="http://schemas.microsoft.com/office/drawing/2014/main" id="{00000000-0008-0000-06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115662</xdr:colOff>
      <xdr:row>806</xdr:row>
      <xdr:rowOff>13607</xdr:rowOff>
    </xdr:from>
    <xdr:to>
      <xdr:col>12</xdr:col>
      <xdr:colOff>0</xdr:colOff>
      <xdr:row>817</xdr:row>
      <xdr:rowOff>176893</xdr:rowOff>
    </xdr:to>
    <xdr:graphicFrame macro="">
      <xdr:nvGraphicFramePr>
        <xdr:cNvPr id="23" name="32 Gráfico">
          <a:extLst>
            <a:ext uri="{FF2B5EF4-FFF2-40B4-BE49-F238E27FC236}">
              <a16:creationId xmlns:a16="http://schemas.microsoft.com/office/drawing/2014/main" id="{00000000-0008-0000-06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4</xdr:col>
      <xdr:colOff>819149</xdr:colOff>
      <xdr:row>822</xdr:row>
      <xdr:rowOff>66674</xdr:rowOff>
    </xdr:from>
    <xdr:to>
      <xdr:col>14</xdr:col>
      <xdr:colOff>9524</xdr:colOff>
      <xdr:row>834</xdr:row>
      <xdr:rowOff>266699</xdr:rowOff>
    </xdr:to>
    <xdr:graphicFrame macro="">
      <xdr:nvGraphicFramePr>
        <xdr:cNvPr id="24" name="33 Gráfico">
          <a:extLst>
            <a:ext uri="{FF2B5EF4-FFF2-40B4-BE49-F238E27FC236}">
              <a16:creationId xmlns:a16="http://schemas.microsoft.com/office/drawing/2014/main" id="{00000000-0008-0000-06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6</xdr:col>
      <xdr:colOff>156881</xdr:colOff>
      <xdr:row>84</xdr:row>
      <xdr:rowOff>144555</xdr:rowOff>
    </xdr:from>
    <xdr:to>
      <xdr:col>13</xdr:col>
      <xdr:colOff>941294</xdr:colOff>
      <xdr:row>92</xdr:row>
      <xdr:rowOff>411255</xdr:rowOff>
    </xdr:to>
    <xdr:graphicFrame macro="">
      <xdr:nvGraphicFramePr>
        <xdr:cNvPr id="25" name="34 Gráfico">
          <a:extLst>
            <a:ext uri="{FF2B5EF4-FFF2-40B4-BE49-F238E27FC236}">
              <a16:creationId xmlns:a16="http://schemas.microsoft.com/office/drawing/2014/main" id="{00000000-0008-0000-06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6</xdr:col>
      <xdr:colOff>183727</xdr:colOff>
      <xdr:row>92</xdr:row>
      <xdr:rowOff>470900</xdr:rowOff>
    </xdr:from>
    <xdr:to>
      <xdr:col>13</xdr:col>
      <xdr:colOff>1154207</xdr:colOff>
      <xdr:row>100</xdr:row>
      <xdr:rowOff>54194</xdr:rowOff>
    </xdr:to>
    <xdr:graphicFrame macro="">
      <xdr:nvGraphicFramePr>
        <xdr:cNvPr id="26" name="35 Gráfico">
          <a:extLst>
            <a:ext uri="{FF2B5EF4-FFF2-40B4-BE49-F238E27FC236}">
              <a16:creationId xmlns:a16="http://schemas.microsoft.com/office/drawing/2014/main" id="{00000000-0008-0000-06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7</xdr:col>
      <xdr:colOff>2722</xdr:colOff>
      <xdr:row>159</xdr:row>
      <xdr:rowOff>63954</xdr:rowOff>
    </xdr:from>
    <xdr:to>
      <xdr:col>14</xdr:col>
      <xdr:colOff>255815</xdr:colOff>
      <xdr:row>173</xdr:row>
      <xdr:rowOff>243568</xdr:rowOff>
    </xdr:to>
    <xdr:graphicFrame macro="">
      <xdr:nvGraphicFramePr>
        <xdr:cNvPr id="27" name="39 Gráfico">
          <a:extLst>
            <a:ext uri="{FF2B5EF4-FFF2-40B4-BE49-F238E27FC236}">
              <a16:creationId xmlns:a16="http://schemas.microsoft.com/office/drawing/2014/main" id="{00000000-0008-0000-06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6</xdr:col>
      <xdr:colOff>920958</xdr:colOff>
      <xdr:row>174</xdr:row>
      <xdr:rowOff>163286</xdr:rowOff>
    </xdr:from>
    <xdr:to>
      <xdr:col>14</xdr:col>
      <xdr:colOff>1088572</xdr:colOff>
      <xdr:row>192</xdr:row>
      <xdr:rowOff>0</xdr:rowOff>
    </xdr:to>
    <xdr:graphicFrame macro="">
      <xdr:nvGraphicFramePr>
        <xdr:cNvPr id="28" name="40 Gráfico">
          <a:extLst>
            <a:ext uri="{FF2B5EF4-FFF2-40B4-BE49-F238E27FC236}">
              <a16:creationId xmlns:a16="http://schemas.microsoft.com/office/drawing/2014/main" id="{00000000-0008-0000-06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7</xdr:col>
      <xdr:colOff>279068</xdr:colOff>
      <xdr:row>225</xdr:row>
      <xdr:rowOff>157100</xdr:rowOff>
    </xdr:from>
    <xdr:to>
      <xdr:col>14</xdr:col>
      <xdr:colOff>1061357</xdr:colOff>
      <xdr:row>241</xdr:row>
      <xdr:rowOff>27213</xdr:rowOff>
    </xdr:to>
    <xdr:graphicFrame macro="">
      <xdr:nvGraphicFramePr>
        <xdr:cNvPr id="29" name="43 Gráfico">
          <a:extLst>
            <a:ext uri="{FF2B5EF4-FFF2-40B4-BE49-F238E27FC236}">
              <a16:creationId xmlns:a16="http://schemas.microsoft.com/office/drawing/2014/main" id="{00000000-0008-0000-06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7</xdr:col>
      <xdr:colOff>146461</xdr:colOff>
      <xdr:row>241</xdr:row>
      <xdr:rowOff>152646</xdr:rowOff>
    </xdr:from>
    <xdr:to>
      <xdr:col>14</xdr:col>
      <xdr:colOff>1061357</xdr:colOff>
      <xdr:row>257</xdr:row>
      <xdr:rowOff>258536</xdr:rowOff>
    </xdr:to>
    <xdr:graphicFrame macro="">
      <xdr:nvGraphicFramePr>
        <xdr:cNvPr id="30" name="44 Gráfico">
          <a:extLst>
            <a:ext uri="{FF2B5EF4-FFF2-40B4-BE49-F238E27FC236}">
              <a16:creationId xmlns:a16="http://schemas.microsoft.com/office/drawing/2014/main" id="{00000000-0008-0000-0600-00002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7</xdr:col>
      <xdr:colOff>77313</xdr:colOff>
      <xdr:row>259</xdr:row>
      <xdr:rowOff>40820</xdr:rowOff>
    </xdr:from>
    <xdr:to>
      <xdr:col>15</xdr:col>
      <xdr:colOff>272143</xdr:colOff>
      <xdr:row>276</xdr:row>
      <xdr:rowOff>13607</xdr:rowOff>
    </xdr:to>
    <xdr:graphicFrame macro="">
      <xdr:nvGraphicFramePr>
        <xdr:cNvPr id="31" name="45 Gráfico">
          <a:extLst>
            <a:ext uri="{FF2B5EF4-FFF2-40B4-BE49-F238E27FC236}">
              <a16:creationId xmlns:a16="http://schemas.microsoft.com/office/drawing/2014/main" id="{00000000-0008-0000-06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6</xdr:col>
      <xdr:colOff>919843</xdr:colOff>
      <xdr:row>275</xdr:row>
      <xdr:rowOff>189140</xdr:rowOff>
    </xdr:from>
    <xdr:to>
      <xdr:col>14</xdr:col>
      <xdr:colOff>1197429</xdr:colOff>
      <xdr:row>292</xdr:row>
      <xdr:rowOff>54429</xdr:rowOff>
    </xdr:to>
    <xdr:graphicFrame macro="">
      <xdr:nvGraphicFramePr>
        <xdr:cNvPr id="32" name="46 Gráfico">
          <a:extLst>
            <a:ext uri="{FF2B5EF4-FFF2-40B4-BE49-F238E27FC236}">
              <a16:creationId xmlns:a16="http://schemas.microsoft.com/office/drawing/2014/main" id="{00000000-0008-0000-06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6</xdr:col>
      <xdr:colOff>379370</xdr:colOff>
      <xdr:row>314</xdr:row>
      <xdr:rowOff>159226</xdr:rowOff>
    </xdr:from>
    <xdr:to>
      <xdr:col>15</xdr:col>
      <xdr:colOff>272143</xdr:colOff>
      <xdr:row>326</xdr:row>
      <xdr:rowOff>0</xdr:rowOff>
    </xdr:to>
    <xdr:graphicFrame macro="">
      <xdr:nvGraphicFramePr>
        <xdr:cNvPr id="33" name="48 Gráfico">
          <a:extLst>
            <a:ext uri="{FF2B5EF4-FFF2-40B4-BE49-F238E27FC236}">
              <a16:creationId xmlns:a16="http://schemas.microsoft.com/office/drawing/2014/main" id="{00000000-0008-0000-06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5</xdr:col>
      <xdr:colOff>542925</xdr:colOff>
      <xdr:row>346</xdr:row>
      <xdr:rowOff>76200</xdr:rowOff>
    </xdr:from>
    <xdr:to>
      <xdr:col>12</xdr:col>
      <xdr:colOff>133350</xdr:colOff>
      <xdr:row>356</xdr:row>
      <xdr:rowOff>609600</xdr:rowOff>
    </xdr:to>
    <xdr:graphicFrame macro="">
      <xdr:nvGraphicFramePr>
        <xdr:cNvPr id="34" name="49 Gráfico">
          <a:extLst>
            <a:ext uri="{FF2B5EF4-FFF2-40B4-BE49-F238E27FC236}">
              <a16:creationId xmlns:a16="http://schemas.microsoft.com/office/drawing/2014/main" id="{00000000-0008-0000-06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7</xdr:col>
      <xdr:colOff>172812</xdr:colOff>
      <xdr:row>448</xdr:row>
      <xdr:rowOff>268059</xdr:rowOff>
    </xdr:from>
    <xdr:to>
      <xdr:col>15</xdr:col>
      <xdr:colOff>40023</xdr:colOff>
      <xdr:row>456</xdr:row>
      <xdr:rowOff>350931</xdr:rowOff>
    </xdr:to>
    <xdr:graphicFrame macro="">
      <xdr:nvGraphicFramePr>
        <xdr:cNvPr id="35" name="50 Gráfico">
          <a:extLst>
            <a:ext uri="{FF2B5EF4-FFF2-40B4-BE49-F238E27FC236}">
              <a16:creationId xmlns:a16="http://schemas.microsoft.com/office/drawing/2014/main" id="{00000000-0008-0000-06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7</xdr:col>
      <xdr:colOff>178254</xdr:colOff>
      <xdr:row>435</xdr:row>
      <xdr:rowOff>194583</xdr:rowOff>
    </xdr:from>
    <xdr:to>
      <xdr:col>14</xdr:col>
      <xdr:colOff>979715</xdr:colOff>
      <xdr:row>443</xdr:row>
      <xdr:rowOff>10391</xdr:rowOff>
    </xdr:to>
    <xdr:graphicFrame macro="">
      <xdr:nvGraphicFramePr>
        <xdr:cNvPr id="36" name="52 Gráfico">
          <a:extLst>
            <a:ext uri="{FF2B5EF4-FFF2-40B4-BE49-F238E27FC236}">
              <a16:creationId xmlns:a16="http://schemas.microsoft.com/office/drawing/2014/main" id="{00000000-0008-0000-06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7</xdr:col>
      <xdr:colOff>116343</xdr:colOff>
      <xdr:row>863</xdr:row>
      <xdr:rowOff>404813</xdr:rowOff>
    </xdr:from>
    <xdr:to>
      <xdr:col>14</xdr:col>
      <xdr:colOff>928687</xdr:colOff>
      <xdr:row>870</xdr:row>
      <xdr:rowOff>433388</xdr:rowOff>
    </xdr:to>
    <xdr:graphicFrame macro="">
      <xdr:nvGraphicFramePr>
        <xdr:cNvPr id="37" name="53 Gráfico">
          <a:extLst>
            <a:ext uri="{FF2B5EF4-FFF2-40B4-BE49-F238E27FC236}">
              <a16:creationId xmlns:a16="http://schemas.microsoft.com/office/drawing/2014/main" id="{00000000-0008-0000-0600-00003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7</xdr:col>
      <xdr:colOff>285750</xdr:colOff>
      <xdr:row>870</xdr:row>
      <xdr:rowOff>738188</xdr:rowOff>
    </xdr:from>
    <xdr:to>
      <xdr:col>14</xdr:col>
      <xdr:colOff>928687</xdr:colOff>
      <xdr:row>877</xdr:row>
      <xdr:rowOff>695325</xdr:rowOff>
    </xdr:to>
    <xdr:graphicFrame macro="">
      <xdr:nvGraphicFramePr>
        <xdr:cNvPr id="38" name="55 Gráfico">
          <a:extLst>
            <a:ext uri="{FF2B5EF4-FFF2-40B4-BE49-F238E27FC236}">
              <a16:creationId xmlns:a16="http://schemas.microsoft.com/office/drawing/2014/main" id="{00000000-0008-0000-0600-00003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7</xdr:col>
      <xdr:colOff>190501</xdr:colOff>
      <xdr:row>878</xdr:row>
      <xdr:rowOff>238124</xdr:rowOff>
    </xdr:from>
    <xdr:to>
      <xdr:col>14</xdr:col>
      <xdr:colOff>928687</xdr:colOff>
      <xdr:row>886</xdr:row>
      <xdr:rowOff>0</xdr:rowOff>
    </xdr:to>
    <xdr:graphicFrame macro="">
      <xdr:nvGraphicFramePr>
        <xdr:cNvPr id="39" name="56 Gráfico">
          <a:extLst>
            <a:ext uri="{FF2B5EF4-FFF2-40B4-BE49-F238E27FC236}">
              <a16:creationId xmlns:a16="http://schemas.microsoft.com/office/drawing/2014/main" id="{00000000-0008-0000-0600-00003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904</xdr:row>
      <xdr:rowOff>54429</xdr:rowOff>
    </xdr:from>
    <xdr:to>
      <xdr:col>8</xdr:col>
      <xdr:colOff>510269</xdr:colOff>
      <xdr:row>920</xdr:row>
      <xdr:rowOff>0</xdr:rowOff>
    </xdr:to>
    <xdr:graphicFrame macro="">
      <xdr:nvGraphicFramePr>
        <xdr:cNvPr id="40" name="58 Gráfico">
          <a:extLst>
            <a:ext uri="{FF2B5EF4-FFF2-40B4-BE49-F238E27FC236}">
              <a16:creationId xmlns:a16="http://schemas.microsoft.com/office/drawing/2014/main" id="{00000000-0008-0000-0600-00003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9</xdr:col>
      <xdr:colOff>238125</xdr:colOff>
      <xdr:row>890</xdr:row>
      <xdr:rowOff>71436</xdr:rowOff>
    </xdr:from>
    <xdr:to>
      <xdr:col>14</xdr:col>
      <xdr:colOff>1023937</xdr:colOff>
      <xdr:row>903</xdr:row>
      <xdr:rowOff>44904</xdr:rowOff>
    </xdr:to>
    <xdr:graphicFrame macro="">
      <xdr:nvGraphicFramePr>
        <xdr:cNvPr id="41" name="59 Gráfico">
          <a:extLst>
            <a:ext uri="{FF2B5EF4-FFF2-40B4-BE49-F238E27FC236}">
              <a16:creationId xmlns:a16="http://schemas.microsoft.com/office/drawing/2014/main" id="{00000000-0008-0000-0600-00003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5</xdr:col>
      <xdr:colOff>351064</xdr:colOff>
      <xdr:row>923</xdr:row>
      <xdr:rowOff>55790</xdr:rowOff>
    </xdr:from>
    <xdr:to>
      <xdr:col>15</xdr:col>
      <xdr:colOff>149678</xdr:colOff>
      <xdr:row>931</xdr:row>
      <xdr:rowOff>65315</xdr:rowOff>
    </xdr:to>
    <xdr:graphicFrame macro="">
      <xdr:nvGraphicFramePr>
        <xdr:cNvPr id="42" name="60 Gráfico">
          <a:extLst>
            <a:ext uri="{FF2B5EF4-FFF2-40B4-BE49-F238E27FC236}">
              <a16:creationId xmlns:a16="http://schemas.microsoft.com/office/drawing/2014/main" id="{00000000-0008-0000-0600-00003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6</xdr:col>
      <xdr:colOff>86407</xdr:colOff>
      <xdr:row>933</xdr:row>
      <xdr:rowOff>147638</xdr:rowOff>
    </xdr:from>
    <xdr:to>
      <xdr:col>14</xdr:col>
      <xdr:colOff>1095375</xdr:colOff>
      <xdr:row>941</xdr:row>
      <xdr:rowOff>52389</xdr:rowOff>
    </xdr:to>
    <xdr:graphicFrame macro="">
      <xdr:nvGraphicFramePr>
        <xdr:cNvPr id="43" name="61 Gráfico">
          <a:extLst>
            <a:ext uri="{FF2B5EF4-FFF2-40B4-BE49-F238E27FC236}">
              <a16:creationId xmlns:a16="http://schemas.microsoft.com/office/drawing/2014/main" id="{00000000-0008-0000-0600-00003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6</xdr:col>
      <xdr:colOff>809625</xdr:colOff>
      <xdr:row>941</xdr:row>
      <xdr:rowOff>105455</xdr:rowOff>
    </xdr:from>
    <xdr:to>
      <xdr:col>14</xdr:col>
      <xdr:colOff>717778</xdr:colOff>
      <xdr:row>948</xdr:row>
      <xdr:rowOff>471487</xdr:rowOff>
    </xdr:to>
    <xdr:graphicFrame macro="">
      <xdr:nvGraphicFramePr>
        <xdr:cNvPr id="44" name="63 Gráfico">
          <a:extLst>
            <a:ext uri="{FF2B5EF4-FFF2-40B4-BE49-F238E27FC236}">
              <a16:creationId xmlns:a16="http://schemas.microsoft.com/office/drawing/2014/main" id="{00000000-0008-0000-0600-00004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2</xdr:col>
      <xdr:colOff>42180</xdr:colOff>
      <xdr:row>956</xdr:row>
      <xdr:rowOff>176893</xdr:rowOff>
    </xdr:from>
    <xdr:to>
      <xdr:col>6</xdr:col>
      <xdr:colOff>332012</xdr:colOff>
      <xdr:row>971</xdr:row>
      <xdr:rowOff>142874</xdr:rowOff>
    </xdr:to>
    <xdr:graphicFrame macro="">
      <xdr:nvGraphicFramePr>
        <xdr:cNvPr id="45" name="64 Gráfico">
          <a:extLst>
            <a:ext uri="{FF2B5EF4-FFF2-40B4-BE49-F238E27FC236}">
              <a16:creationId xmlns:a16="http://schemas.microsoft.com/office/drawing/2014/main" id="{00000000-0008-0000-0600-00004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9</xdr:col>
      <xdr:colOff>95250</xdr:colOff>
      <xdr:row>973</xdr:row>
      <xdr:rowOff>106816</xdr:rowOff>
    </xdr:from>
    <xdr:to>
      <xdr:col>13</xdr:col>
      <xdr:colOff>721181</xdr:colOff>
      <xdr:row>980</xdr:row>
      <xdr:rowOff>736827</xdr:rowOff>
    </xdr:to>
    <xdr:graphicFrame macro="">
      <xdr:nvGraphicFramePr>
        <xdr:cNvPr id="46" name="65 Gráfico">
          <a:extLst>
            <a:ext uri="{FF2B5EF4-FFF2-40B4-BE49-F238E27FC236}">
              <a16:creationId xmlns:a16="http://schemas.microsoft.com/office/drawing/2014/main" id="{00000000-0008-0000-06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6</xdr:col>
      <xdr:colOff>238124</xdr:colOff>
      <xdr:row>982</xdr:row>
      <xdr:rowOff>34017</xdr:rowOff>
    </xdr:from>
    <xdr:to>
      <xdr:col>12</xdr:col>
      <xdr:colOff>700768</xdr:colOff>
      <xdr:row>995</xdr:row>
      <xdr:rowOff>62592</xdr:rowOff>
    </xdr:to>
    <xdr:graphicFrame macro="">
      <xdr:nvGraphicFramePr>
        <xdr:cNvPr id="47" name="66 Gráfico">
          <a:extLst>
            <a:ext uri="{FF2B5EF4-FFF2-40B4-BE49-F238E27FC236}">
              <a16:creationId xmlns:a16="http://schemas.microsoft.com/office/drawing/2014/main" id="{00000000-0008-0000-0600-00004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6</xdr:col>
      <xdr:colOff>346982</xdr:colOff>
      <xdr:row>995</xdr:row>
      <xdr:rowOff>95250</xdr:rowOff>
    </xdr:from>
    <xdr:to>
      <xdr:col>12</xdr:col>
      <xdr:colOff>796018</xdr:colOff>
      <xdr:row>1008</xdr:row>
      <xdr:rowOff>114299</xdr:rowOff>
    </xdr:to>
    <xdr:graphicFrame macro="">
      <xdr:nvGraphicFramePr>
        <xdr:cNvPr id="48" name="67 Gráfico">
          <a:extLst>
            <a:ext uri="{FF2B5EF4-FFF2-40B4-BE49-F238E27FC236}">
              <a16:creationId xmlns:a16="http://schemas.microsoft.com/office/drawing/2014/main" id="{00000000-0008-0000-0600-00004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6</xdr:col>
      <xdr:colOff>418419</xdr:colOff>
      <xdr:row>1012</xdr:row>
      <xdr:rowOff>200704</xdr:rowOff>
    </xdr:from>
    <xdr:to>
      <xdr:col>13</xdr:col>
      <xdr:colOff>282347</xdr:colOff>
      <xdr:row>1023</xdr:row>
      <xdr:rowOff>207508</xdr:rowOff>
    </xdr:to>
    <xdr:graphicFrame macro="">
      <xdr:nvGraphicFramePr>
        <xdr:cNvPr id="49" name="68 Gráfico">
          <a:extLst>
            <a:ext uri="{FF2B5EF4-FFF2-40B4-BE49-F238E27FC236}">
              <a16:creationId xmlns:a16="http://schemas.microsoft.com/office/drawing/2014/main" id="{00000000-0008-0000-06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6</xdr:col>
      <xdr:colOff>707569</xdr:colOff>
      <xdr:row>1029</xdr:row>
      <xdr:rowOff>51026</xdr:rowOff>
    </xdr:from>
    <xdr:to>
      <xdr:col>13</xdr:col>
      <xdr:colOff>530678</xdr:colOff>
      <xdr:row>1041</xdr:row>
      <xdr:rowOff>163285</xdr:rowOff>
    </xdr:to>
    <xdr:graphicFrame macro="">
      <xdr:nvGraphicFramePr>
        <xdr:cNvPr id="50" name="69 Gráfico">
          <a:extLst>
            <a:ext uri="{FF2B5EF4-FFF2-40B4-BE49-F238E27FC236}">
              <a16:creationId xmlns:a16="http://schemas.microsoft.com/office/drawing/2014/main" id="{00000000-0008-0000-0600-00004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6</xdr:col>
      <xdr:colOff>724579</xdr:colOff>
      <xdr:row>1043</xdr:row>
      <xdr:rowOff>37420</xdr:rowOff>
    </xdr:from>
    <xdr:to>
      <xdr:col>13</xdr:col>
      <xdr:colOff>363991</xdr:colOff>
      <xdr:row>1055</xdr:row>
      <xdr:rowOff>132670</xdr:rowOff>
    </xdr:to>
    <xdr:graphicFrame macro="">
      <xdr:nvGraphicFramePr>
        <xdr:cNvPr id="51" name="70 Gráfico">
          <a:extLst>
            <a:ext uri="{FF2B5EF4-FFF2-40B4-BE49-F238E27FC236}">
              <a16:creationId xmlns:a16="http://schemas.microsoft.com/office/drawing/2014/main" id="{00000000-0008-0000-0600-00004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6</xdr:col>
      <xdr:colOff>693964</xdr:colOff>
      <xdr:row>1058</xdr:row>
      <xdr:rowOff>74841</xdr:rowOff>
    </xdr:from>
    <xdr:to>
      <xdr:col>13</xdr:col>
      <xdr:colOff>503465</xdr:colOff>
      <xdr:row>1068</xdr:row>
      <xdr:rowOff>156482</xdr:rowOff>
    </xdr:to>
    <xdr:graphicFrame macro="">
      <xdr:nvGraphicFramePr>
        <xdr:cNvPr id="52" name="71 Gráfico">
          <a:extLst>
            <a:ext uri="{FF2B5EF4-FFF2-40B4-BE49-F238E27FC236}">
              <a16:creationId xmlns:a16="http://schemas.microsoft.com/office/drawing/2014/main" id="{00000000-0008-0000-06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5</xdr:col>
      <xdr:colOff>390845</xdr:colOff>
      <xdr:row>1082</xdr:row>
      <xdr:rowOff>455440</xdr:rowOff>
    </xdr:from>
    <xdr:to>
      <xdr:col>12</xdr:col>
      <xdr:colOff>311924</xdr:colOff>
      <xdr:row>1094</xdr:row>
      <xdr:rowOff>160165</xdr:rowOff>
    </xdr:to>
    <xdr:graphicFrame macro="">
      <xdr:nvGraphicFramePr>
        <xdr:cNvPr id="53" name="73 Gráfico">
          <a:extLst>
            <a:ext uri="{FF2B5EF4-FFF2-40B4-BE49-F238E27FC236}">
              <a16:creationId xmlns:a16="http://schemas.microsoft.com/office/drawing/2014/main" id="{00000000-0008-0000-0600-00004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7</xdr:col>
      <xdr:colOff>340180</xdr:colOff>
      <xdr:row>340</xdr:row>
      <xdr:rowOff>440378</xdr:rowOff>
    </xdr:from>
    <xdr:to>
      <xdr:col>14</xdr:col>
      <xdr:colOff>411925</xdr:colOff>
      <xdr:row>343</xdr:row>
      <xdr:rowOff>466353</xdr:rowOff>
    </xdr:to>
    <xdr:graphicFrame macro="">
      <xdr:nvGraphicFramePr>
        <xdr:cNvPr id="54" name="Gráfico 53">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5</xdr:col>
      <xdr:colOff>286986</xdr:colOff>
      <xdr:row>67</xdr:row>
      <xdr:rowOff>132360</xdr:rowOff>
    </xdr:from>
    <xdr:to>
      <xdr:col>13</xdr:col>
      <xdr:colOff>974912</xdr:colOff>
      <xdr:row>74</xdr:row>
      <xdr:rowOff>268432</xdr:rowOff>
    </xdr:to>
    <xdr:graphicFrame macro="">
      <xdr:nvGraphicFramePr>
        <xdr:cNvPr id="55" name="Gráfico 54">
          <a:extLst>
            <a:ext uri="{FF2B5EF4-FFF2-40B4-BE49-F238E27FC236}">
              <a16:creationId xmlns:a16="http://schemas.microsoft.com/office/drawing/2014/main" id="{00000000-0008-0000-06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9</xdr:col>
      <xdr:colOff>173182</xdr:colOff>
      <xdr:row>463</xdr:row>
      <xdr:rowOff>107620</xdr:rowOff>
    </xdr:from>
    <xdr:to>
      <xdr:col>14</xdr:col>
      <xdr:colOff>1056410</xdr:colOff>
      <xdr:row>475</xdr:row>
      <xdr:rowOff>175655</xdr:rowOff>
    </xdr:to>
    <xdr:graphicFrame macro="">
      <xdr:nvGraphicFramePr>
        <xdr:cNvPr id="56" name="50 Gráfico">
          <a:extLst>
            <a:ext uri="{FF2B5EF4-FFF2-40B4-BE49-F238E27FC236}">
              <a16:creationId xmlns:a16="http://schemas.microsoft.com/office/drawing/2014/main" id="{00000000-0008-0000-0600-00004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9</xdr:col>
      <xdr:colOff>225136</xdr:colOff>
      <xdr:row>479</xdr:row>
      <xdr:rowOff>22266</xdr:rowOff>
    </xdr:from>
    <xdr:to>
      <xdr:col>14</xdr:col>
      <xdr:colOff>1108364</xdr:colOff>
      <xdr:row>494</xdr:row>
      <xdr:rowOff>17318</xdr:rowOff>
    </xdr:to>
    <xdr:graphicFrame macro="">
      <xdr:nvGraphicFramePr>
        <xdr:cNvPr id="57" name="50 Gráfico">
          <a:extLst>
            <a:ext uri="{FF2B5EF4-FFF2-40B4-BE49-F238E27FC236}">
              <a16:creationId xmlns:a16="http://schemas.microsoft.com/office/drawing/2014/main" id="{00000000-0008-0000-0600-00004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7</xdr:col>
      <xdr:colOff>95250</xdr:colOff>
      <xdr:row>687</xdr:row>
      <xdr:rowOff>95250</xdr:rowOff>
    </xdr:from>
    <xdr:to>
      <xdr:col>14</xdr:col>
      <xdr:colOff>969818</xdr:colOff>
      <xdr:row>699</xdr:row>
      <xdr:rowOff>95250</xdr:rowOff>
    </xdr:to>
    <xdr:graphicFrame macro="">
      <xdr:nvGraphicFramePr>
        <xdr:cNvPr id="58" name="50 Gráfico">
          <a:extLst>
            <a:ext uri="{FF2B5EF4-FFF2-40B4-BE49-F238E27FC236}">
              <a16:creationId xmlns:a16="http://schemas.microsoft.com/office/drawing/2014/main" id="{00000000-0008-0000-0600-00004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7</xdr:col>
      <xdr:colOff>300595</xdr:colOff>
      <xdr:row>560</xdr:row>
      <xdr:rowOff>68036</xdr:rowOff>
    </xdr:from>
    <xdr:to>
      <xdr:col>16</xdr:col>
      <xdr:colOff>661183</xdr:colOff>
      <xdr:row>577</xdr:row>
      <xdr:rowOff>379639</xdr:rowOff>
    </xdr:to>
    <xdr:graphicFrame macro="">
      <xdr:nvGraphicFramePr>
        <xdr:cNvPr id="59" name="Gráfico 58">
          <a:extLst>
            <a:ext uri="{FF2B5EF4-FFF2-40B4-BE49-F238E27FC236}">
              <a16:creationId xmlns:a16="http://schemas.microsoft.com/office/drawing/2014/main" id="{00000000-0008-0000-06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8</xdr:col>
      <xdr:colOff>27214</xdr:colOff>
      <xdr:row>584</xdr:row>
      <xdr:rowOff>81642</xdr:rowOff>
    </xdr:from>
    <xdr:to>
      <xdr:col>15</xdr:col>
      <xdr:colOff>0</xdr:colOff>
      <xdr:row>598</xdr:row>
      <xdr:rowOff>27213</xdr:rowOff>
    </xdr:to>
    <xdr:graphicFrame macro="">
      <xdr:nvGraphicFramePr>
        <xdr:cNvPr id="60" name="50 Gráfico">
          <a:extLst>
            <a:ext uri="{FF2B5EF4-FFF2-40B4-BE49-F238E27FC236}">
              <a16:creationId xmlns:a16="http://schemas.microsoft.com/office/drawing/2014/main" id="{00000000-0008-0000-0600-00004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7</xdr:col>
      <xdr:colOff>381001</xdr:colOff>
      <xdr:row>600</xdr:row>
      <xdr:rowOff>244930</xdr:rowOff>
    </xdr:from>
    <xdr:to>
      <xdr:col>14</xdr:col>
      <xdr:colOff>1021774</xdr:colOff>
      <xdr:row>616</xdr:row>
      <xdr:rowOff>149679</xdr:rowOff>
    </xdr:to>
    <xdr:graphicFrame macro="">
      <xdr:nvGraphicFramePr>
        <xdr:cNvPr id="61" name="Gráfico 60">
          <a:extLst>
            <a:ext uri="{FF2B5EF4-FFF2-40B4-BE49-F238E27FC236}">
              <a16:creationId xmlns:a16="http://schemas.microsoft.com/office/drawing/2014/main" id="{00000000-0008-0000-0600-00004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7</xdr:col>
      <xdr:colOff>173182</xdr:colOff>
      <xdr:row>619</xdr:row>
      <xdr:rowOff>51954</xdr:rowOff>
    </xdr:from>
    <xdr:to>
      <xdr:col>14</xdr:col>
      <xdr:colOff>1143000</xdr:colOff>
      <xdr:row>637</xdr:row>
      <xdr:rowOff>56159</xdr:rowOff>
    </xdr:to>
    <xdr:graphicFrame macro="">
      <xdr:nvGraphicFramePr>
        <xdr:cNvPr id="62" name="Gráfico 61">
          <a:extLst>
            <a:ext uri="{FF2B5EF4-FFF2-40B4-BE49-F238E27FC236}">
              <a16:creationId xmlns:a16="http://schemas.microsoft.com/office/drawing/2014/main" id="{00000000-0008-0000-0600-00004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52618</xdr:colOff>
      <xdr:row>146</xdr:row>
      <xdr:rowOff>185410</xdr:rowOff>
    </xdr:from>
    <xdr:to>
      <xdr:col>14</xdr:col>
      <xdr:colOff>742646</xdr:colOff>
      <xdr:row>154</xdr:row>
      <xdr:rowOff>1019737</xdr:rowOff>
    </xdr:to>
    <xdr:graphicFrame macro="">
      <xdr:nvGraphicFramePr>
        <xdr:cNvPr id="63" name="Gráfico 62">
          <a:extLst>
            <a:ext uri="{FF2B5EF4-FFF2-40B4-BE49-F238E27FC236}">
              <a16:creationId xmlns:a16="http://schemas.microsoft.com/office/drawing/2014/main" id="{00000000-0008-0000-0600-00005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2</xdr:col>
      <xdr:colOff>42503</xdr:colOff>
      <xdr:row>120</xdr:row>
      <xdr:rowOff>145996</xdr:rowOff>
    </xdr:from>
    <xdr:to>
      <xdr:col>14</xdr:col>
      <xdr:colOff>258536</xdr:colOff>
      <xdr:row>135</xdr:row>
      <xdr:rowOff>27214</xdr:rowOff>
    </xdr:to>
    <xdr:graphicFrame macro="">
      <xdr:nvGraphicFramePr>
        <xdr:cNvPr id="64" name="Gráfico 63">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7</xdr:col>
      <xdr:colOff>39585</xdr:colOff>
      <xdr:row>192</xdr:row>
      <xdr:rowOff>207819</xdr:rowOff>
    </xdr:from>
    <xdr:to>
      <xdr:col>14</xdr:col>
      <xdr:colOff>789215</xdr:colOff>
      <xdr:row>208</xdr:row>
      <xdr:rowOff>122465</xdr:rowOff>
    </xdr:to>
    <xdr:graphicFrame macro="">
      <xdr:nvGraphicFramePr>
        <xdr:cNvPr id="65" name="40 Gráfico">
          <a:extLst>
            <a:ext uri="{FF2B5EF4-FFF2-40B4-BE49-F238E27FC236}">
              <a16:creationId xmlns:a16="http://schemas.microsoft.com/office/drawing/2014/main" id="{00000000-0008-0000-0600-00005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7</xdr:col>
      <xdr:colOff>195446</xdr:colOff>
      <xdr:row>208</xdr:row>
      <xdr:rowOff>152152</xdr:rowOff>
    </xdr:from>
    <xdr:to>
      <xdr:col>14</xdr:col>
      <xdr:colOff>1183821</xdr:colOff>
      <xdr:row>225</xdr:row>
      <xdr:rowOff>95250</xdr:rowOff>
    </xdr:to>
    <xdr:graphicFrame macro="">
      <xdr:nvGraphicFramePr>
        <xdr:cNvPr id="66" name="40 Gráfico">
          <a:extLst>
            <a:ext uri="{FF2B5EF4-FFF2-40B4-BE49-F238E27FC236}">
              <a16:creationId xmlns:a16="http://schemas.microsoft.com/office/drawing/2014/main" id="{00000000-0008-0000-0600-00005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6</xdr:col>
      <xdr:colOff>544286</xdr:colOff>
      <xdr:row>1074</xdr:row>
      <xdr:rowOff>119060</xdr:rowOff>
    </xdr:from>
    <xdr:to>
      <xdr:col>14</xdr:col>
      <xdr:colOff>285750</xdr:colOff>
      <xdr:row>1080</xdr:row>
      <xdr:rowOff>1115786</xdr:rowOff>
    </xdr:to>
    <xdr:graphicFrame macro="">
      <xdr:nvGraphicFramePr>
        <xdr:cNvPr id="67" name="Gráfico 66">
          <a:extLst>
            <a:ext uri="{FF2B5EF4-FFF2-40B4-BE49-F238E27FC236}">
              <a16:creationId xmlns:a16="http://schemas.microsoft.com/office/drawing/2014/main" id="{00000000-0008-0000-06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2</xdr:col>
      <xdr:colOff>11393</xdr:colOff>
      <xdr:row>0</xdr:row>
      <xdr:rowOff>65741</xdr:rowOff>
    </xdr:from>
    <xdr:to>
      <xdr:col>16</xdr:col>
      <xdr:colOff>81643</xdr:colOff>
      <xdr:row>11</xdr:row>
      <xdr:rowOff>54429</xdr:rowOff>
    </xdr:to>
    <xdr:sp macro="" textlink="">
      <xdr:nvSpPr>
        <xdr:cNvPr id="70" name="CuadroTexto 69">
          <a:extLst>
            <a:ext uri="{FF2B5EF4-FFF2-40B4-BE49-F238E27FC236}">
              <a16:creationId xmlns:a16="http://schemas.microsoft.com/office/drawing/2014/main" id="{9E4B38D3-730E-4000-88C0-CCAEACDFF334}"/>
            </a:ext>
          </a:extLst>
        </xdr:cNvPr>
        <xdr:cNvSpPr txBox="1"/>
      </xdr:nvSpPr>
      <xdr:spPr>
        <a:xfrm>
          <a:off x="542072" y="65741"/>
          <a:ext cx="12779321" cy="2084188"/>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chemeClr val="accent2"/>
              </a:solidFill>
            </a:rPr>
            <a:t>Medicina</a:t>
          </a:r>
        </a:p>
        <a:p>
          <a:pPr algn="ctr"/>
          <a:r>
            <a:rPr lang="es-CO" sz="1800" b="0" baseline="0">
              <a:solidFill>
                <a:schemeClr val="accent2"/>
              </a:solidFill>
            </a:rPr>
            <a:t>Informe de egresados, empleadores,  </a:t>
          </a:r>
        </a:p>
        <a:p>
          <a:pPr algn="ctr"/>
          <a:r>
            <a:rPr lang="es-CO" sz="1800" b="0" baseline="0">
              <a:solidFill>
                <a:schemeClr val="accent2"/>
              </a:solidFill>
            </a:rPr>
            <a:t>observatorio laboral para la educación y temas en educación continuada</a:t>
          </a:r>
        </a:p>
      </xdr:txBody>
    </xdr:sp>
    <xdr:clientData/>
  </xdr:twoCellAnchor>
  <xdr:twoCellAnchor editAs="oneCell">
    <xdr:from>
      <xdr:col>2</xdr:col>
      <xdr:colOff>-1</xdr:colOff>
      <xdr:row>0</xdr:row>
      <xdr:rowOff>0</xdr:rowOff>
    </xdr:from>
    <xdr:to>
      <xdr:col>2</xdr:col>
      <xdr:colOff>1588582</xdr:colOff>
      <xdr:row>12</xdr:row>
      <xdr:rowOff>85250</xdr:rowOff>
    </xdr:to>
    <xdr:pic>
      <xdr:nvPicPr>
        <xdr:cNvPr id="71" name="Imagen 8">
          <a:extLst>
            <a:ext uri="{FF2B5EF4-FFF2-40B4-BE49-F238E27FC236}">
              <a16:creationId xmlns:a16="http://schemas.microsoft.com/office/drawing/2014/main" id="{C57A3A55-9EA0-4FA2-A95F-23D8EB3ED83E}"/>
            </a:ext>
          </a:extLst>
        </xdr:cNvPr>
        <xdr:cNvPicPr>
          <a:picLocks noChangeAspect="1"/>
        </xdr:cNvPicPr>
      </xdr:nvPicPr>
      <xdr:blipFill>
        <a:blip xmlns:r="http://schemas.openxmlformats.org/officeDocument/2006/relationships" r:embed="rId67" cstate="print">
          <a:extLst>
            <a:ext uri="{28A0092B-C50C-407E-A947-70E740481C1C}">
              <a14:useLocalDpi xmlns:a14="http://schemas.microsoft.com/office/drawing/2010/main" val="0"/>
            </a:ext>
          </a:extLst>
        </a:blip>
        <a:srcRect/>
        <a:stretch>
          <a:fillRect/>
        </a:stretch>
      </xdr:blipFill>
      <xdr:spPr bwMode="auto">
        <a:xfrm>
          <a:off x="530678" y="0"/>
          <a:ext cx="1588583" cy="2371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680357</xdr:colOff>
      <xdr:row>12</xdr:row>
      <xdr:rowOff>136071</xdr:rowOff>
    </xdr:from>
    <xdr:to>
      <xdr:col>15</xdr:col>
      <xdr:colOff>435428</xdr:colOff>
      <xdr:row>36</xdr:row>
      <xdr:rowOff>114191</xdr:rowOff>
    </xdr:to>
    <xdr:pic>
      <xdr:nvPicPr>
        <xdr:cNvPr id="72" name="Imagen 71"/>
        <xdr:cNvPicPr>
          <a:picLocks noChangeAspect="1"/>
        </xdr:cNvPicPr>
      </xdr:nvPicPr>
      <xdr:blipFill>
        <a:blip xmlns:r="http://schemas.openxmlformats.org/officeDocument/2006/relationships" r:embed="rId68"/>
        <a:stretch>
          <a:fillRect/>
        </a:stretch>
      </xdr:blipFill>
      <xdr:spPr>
        <a:xfrm>
          <a:off x="1211036" y="2422071"/>
          <a:ext cx="11702142" cy="45501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0</xdr:row>
      <xdr:rowOff>0</xdr:rowOff>
    </xdr:from>
    <xdr:to>
      <xdr:col>6</xdr:col>
      <xdr:colOff>663528</xdr:colOff>
      <xdr:row>10</xdr:row>
      <xdr:rowOff>85165</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1104900" y="0"/>
          <a:ext cx="11722053" cy="1990165"/>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chemeClr val="accent2"/>
              </a:solidFill>
              <a:effectLst/>
              <a:uLnTx/>
              <a:uFillTx/>
              <a:latin typeface="Calibri" panose="020F0502020204030204"/>
              <a:ea typeface="+mn-ea"/>
              <a:cs typeface="+mn-cs"/>
            </a:rPr>
            <a:t>Medicina</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chemeClr val="accent2"/>
              </a:solidFill>
              <a:effectLst/>
              <a:uLnTx/>
              <a:uFillTx/>
              <a:latin typeface="Calibri" panose="020F0502020204030204"/>
              <a:ea typeface="+mn-ea"/>
              <a:cs typeface="+mn-cs"/>
            </a:rPr>
            <a:t>Informe de egresados, empleadores,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chemeClr val="accent2"/>
              </a:solidFill>
              <a:effectLst/>
              <a:uLnTx/>
              <a:uFillTx/>
              <a:latin typeface="Calibri" panose="020F0502020204030204"/>
              <a:ea typeface="+mn-ea"/>
              <a:cs typeface="+mn-cs"/>
            </a:rPr>
            <a:t>observatorio laboral para la educación y temas en educación continuada</a:t>
          </a:r>
        </a:p>
      </xdr:txBody>
    </xdr:sp>
    <xdr:clientData/>
  </xdr:twoCellAnchor>
  <xdr:twoCellAnchor editAs="oneCell">
    <xdr:from>
      <xdr:col>1</xdr:col>
      <xdr:colOff>228600</xdr:colOff>
      <xdr:row>0</xdr:row>
      <xdr:rowOff>0</xdr:rowOff>
    </xdr:from>
    <xdr:to>
      <xdr:col>2</xdr:col>
      <xdr:colOff>1158875</xdr:colOff>
      <xdr:row>10</xdr:row>
      <xdr:rowOff>38100</xdr:rowOff>
    </xdr:to>
    <xdr:pic>
      <xdr:nvPicPr>
        <xdr:cNvPr id="3" name="Imagen 8">
          <a:extLst>
            <a:ext uri="{FF2B5EF4-FFF2-40B4-BE49-F238E27FC236}">
              <a16:creationId xmlns:a16="http://schemas.microsoft.com/office/drawing/2014/main" id="{C57A3A55-9EA0-4FA2-A95F-23D8EB3ED8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2025"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chemeClr val="accent2"/>
              </a:solidFill>
              <a:effectLst/>
              <a:uLnTx/>
              <a:uFillTx/>
              <a:latin typeface="Calibri" panose="020F0502020204030204"/>
              <a:ea typeface="+mn-ea"/>
              <a:cs typeface="+mn-cs"/>
            </a:rPr>
            <a:t>Medicina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chemeClr val="accent2"/>
              </a:solidFill>
              <a:effectLst/>
              <a:uLnTx/>
              <a:uFillTx/>
              <a:latin typeface="Calibri" panose="020F0502020204030204"/>
              <a:ea typeface="+mn-ea"/>
              <a:cs typeface="+mn-cs"/>
            </a:rPr>
            <a:t>Informe de egresados, empleadores,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chemeClr val="accent2"/>
              </a:solidFill>
              <a:effectLst/>
              <a:uLnTx/>
              <a:uFillTx/>
              <a:latin typeface="Calibri" panose="020F0502020204030204"/>
              <a:ea typeface="+mn-ea"/>
              <a:cs typeface="+mn-cs"/>
            </a:rPr>
            <a:t>observatorio laboral para la educación y temas en educación continuada</a:t>
          </a:r>
        </a:p>
      </xdr:txBody>
    </xdr:sp>
    <xdr:clientData/>
  </xdr:twoCellAnchor>
  <xdr:oneCellAnchor>
    <xdr:from>
      <xdr:col>0</xdr:col>
      <xdr:colOff>381000</xdr:colOff>
      <xdr:row>0</xdr:row>
      <xdr:rowOff>0</xdr:rowOff>
    </xdr:from>
    <xdr:ext cx="1301750" cy="1943100"/>
    <xdr:pic>
      <xdr:nvPicPr>
        <xdr:cNvPr id="3" name="Imagen 8">
          <a:extLst>
            <a:ext uri="{FF2B5EF4-FFF2-40B4-BE49-F238E27FC236}">
              <a16:creationId xmlns:a16="http://schemas.microsoft.com/office/drawing/2014/main" id="{C57A3A55-9EA0-4FA2-A95F-23D8EB3ED8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7</xdr:col>
      <xdr:colOff>508747</xdr:colOff>
      <xdr:row>8</xdr:row>
      <xdr:rowOff>57150</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762000" y="0"/>
          <a:ext cx="10681447" cy="158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chemeClr val="accent2"/>
              </a:solidFill>
            </a:rPr>
            <a:t>Medicina </a:t>
          </a:r>
        </a:p>
        <a:p>
          <a:pPr algn="ctr"/>
          <a:r>
            <a:rPr lang="es-CO" sz="1800" b="0" baseline="0">
              <a:solidFill>
                <a:schemeClr val="accent2"/>
              </a:solidFill>
            </a:rPr>
            <a:t>Informe de egresados, empleadores,  </a:t>
          </a:r>
        </a:p>
        <a:p>
          <a:pPr algn="ctr"/>
          <a:r>
            <a:rPr lang="es-CO" sz="1800" b="0" baseline="0">
              <a:solidFill>
                <a:schemeClr val="accent2"/>
              </a:solidFill>
            </a:rPr>
            <a:t>observatorio laboral para la educación y temas en educación continuada</a:t>
          </a:r>
        </a:p>
      </xdr:txBody>
    </xdr:sp>
    <xdr:clientData/>
  </xdr:twoCellAnchor>
  <xdr:twoCellAnchor editAs="oneCell">
    <xdr:from>
      <xdr:col>0</xdr:col>
      <xdr:colOff>704850</xdr:colOff>
      <xdr:row>0</xdr:row>
      <xdr:rowOff>0</xdr:rowOff>
    </xdr:from>
    <xdr:to>
      <xdr:col>1</xdr:col>
      <xdr:colOff>923925</xdr:colOff>
      <xdr:row>8</xdr:row>
      <xdr:rowOff>38100</xdr:rowOff>
    </xdr:to>
    <xdr:pic>
      <xdr:nvPicPr>
        <xdr:cNvPr id="3" name="Imagen 8">
          <a:extLst>
            <a:ext uri="{FF2B5EF4-FFF2-40B4-BE49-F238E27FC236}">
              <a16:creationId xmlns:a16="http://schemas.microsoft.com/office/drawing/2014/main" id="{C57A3A55-9EA0-4FA2-A95F-23D8EB3ED8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0"/>
          <a:ext cx="981075" cy="156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NSOLIDADO-11-03-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G"/>
      <sheetName val="1 AÑO"/>
      <sheetName val="3 AÑO"/>
      <sheetName val="5 AÑO"/>
      <sheetName val="Programas"/>
      <sheetName val="RESULTADOS"/>
      <sheetName val="INFORME"/>
      <sheetName val="Hoja1"/>
      <sheetName val="Hoja2"/>
      <sheetName val="Hoja3"/>
    </sheetNames>
    <sheetDataSet>
      <sheetData sheetId="0" refreshError="1"/>
      <sheetData sheetId="1" refreshError="1"/>
      <sheetData sheetId="2" refreshError="1"/>
      <sheetData sheetId="3" refreshError="1"/>
      <sheetData sheetId="4" refreshError="1"/>
      <sheetData sheetId="5">
        <row r="2">
          <cell r="E2" t="str">
            <v>Licenciatura en Lengua Inglesa</v>
          </cell>
        </row>
      </sheetData>
      <sheetData sheetId="6">
        <row r="14">
          <cell r="C14" t="str">
            <v>Masculino</v>
          </cell>
          <cell r="H14">
            <v>0.84615384615384615</v>
          </cell>
        </row>
        <row r="15">
          <cell r="C15" t="str">
            <v>Femenino</v>
          </cell>
          <cell r="H15">
            <v>0.1423076923076923</v>
          </cell>
        </row>
        <row r="25">
          <cell r="C25" t="str">
            <v>Soltero(a)</v>
          </cell>
          <cell r="H25">
            <v>0.71923076923076923</v>
          </cell>
        </row>
        <row r="26">
          <cell r="C26" t="str">
            <v>Casado(a)/unión libre</v>
          </cell>
          <cell r="H26">
            <v>0.19230769230769232</v>
          </cell>
        </row>
        <row r="27">
          <cell r="C27" t="str">
            <v>Otro</v>
          </cell>
          <cell r="H27">
            <v>8.8461538461538466E-2</v>
          </cell>
        </row>
        <row r="31">
          <cell r="C31">
            <v>0</v>
          </cell>
          <cell r="D31">
            <v>0.80933852140077822</v>
          </cell>
        </row>
        <row r="32">
          <cell r="C32">
            <v>1</v>
          </cell>
          <cell r="D32">
            <v>0.14396887159533073</v>
          </cell>
        </row>
        <row r="33">
          <cell r="C33">
            <v>2</v>
          </cell>
          <cell r="D33">
            <v>3.8910505836575876E-2</v>
          </cell>
        </row>
        <row r="34">
          <cell r="C34">
            <v>3</v>
          </cell>
          <cell r="D34">
            <v>0</v>
          </cell>
        </row>
        <row r="35">
          <cell r="C35">
            <v>4</v>
          </cell>
          <cell r="D35">
            <v>0</v>
          </cell>
        </row>
        <row r="36">
          <cell r="C36">
            <v>5</v>
          </cell>
          <cell r="D36">
            <v>0</v>
          </cell>
        </row>
        <row r="37">
          <cell r="C37">
            <v>6</v>
          </cell>
          <cell r="D37">
            <v>0</v>
          </cell>
        </row>
        <row r="50">
          <cell r="D50" t="str">
            <v>Alto</v>
          </cell>
          <cell r="E50" t="str">
            <v>Medio</v>
          </cell>
          <cell r="F50" t="str">
            <v>Bajo</v>
          </cell>
        </row>
        <row r="51">
          <cell r="C51" t="str">
            <v>Habla</v>
          </cell>
          <cell r="D51">
            <v>0.16806722689075632</v>
          </cell>
          <cell r="E51">
            <v>0.6386554621848739</v>
          </cell>
          <cell r="F51">
            <v>0.19327731092436976</v>
          </cell>
        </row>
        <row r="52">
          <cell r="C52" t="str">
            <v>Escucha</v>
          </cell>
          <cell r="D52">
            <v>0.24152542372881355</v>
          </cell>
          <cell r="E52">
            <v>0.57627118644067798</v>
          </cell>
          <cell r="F52">
            <v>0.18220338983050846</v>
          </cell>
        </row>
        <row r="53">
          <cell r="C53" t="str">
            <v>Lectura</v>
          </cell>
          <cell r="D53">
            <v>0.49152542372881358</v>
          </cell>
          <cell r="E53">
            <v>0.46610169491525422</v>
          </cell>
          <cell r="F53">
            <v>4.2372881355932202E-2</v>
          </cell>
        </row>
        <row r="54">
          <cell r="C54" t="str">
            <v>Escritura</v>
          </cell>
          <cell r="D54">
            <v>0.28270042194092826</v>
          </cell>
          <cell r="E54">
            <v>0.59493670886075944</v>
          </cell>
          <cell r="F54">
            <v>0.12236286919831224</v>
          </cell>
        </row>
        <row r="58">
          <cell r="D58" t="str">
            <v>Alto</v>
          </cell>
          <cell r="E58" t="str">
            <v>Medio</v>
          </cell>
          <cell r="F58" t="str">
            <v>Bajo</v>
          </cell>
        </row>
        <row r="59">
          <cell r="C59" t="str">
            <v>Habla</v>
          </cell>
          <cell r="D59">
            <v>0.15942028985507245</v>
          </cell>
          <cell r="E59">
            <v>0.50724637681159424</v>
          </cell>
          <cell r="F59">
            <v>0.33333333333333331</v>
          </cell>
        </row>
        <row r="60">
          <cell r="C60" t="str">
            <v>Escucha</v>
          </cell>
          <cell r="D60">
            <v>0.21739130434782608</v>
          </cell>
          <cell r="E60">
            <v>0.44927536231884058</v>
          </cell>
          <cell r="F60">
            <v>0.33333333333333331</v>
          </cell>
        </row>
        <row r="61">
          <cell r="C61" t="str">
            <v>Lectura</v>
          </cell>
          <cell r="D61">
            <v>0.28985507246376813</v>
          </cell>
          <cell r="E61">
            <v>0.42028985507246375</v>
          </cell>
          <cell r="F61">
            <v>0.28985507246376813</v>
          </cell>
        </row>
        <row r="62">
          <cell r="C62" t="str">
            <v>Escritura</v>
          </cell>
          <cell r="D62">
            <v>0.24285714285714285</v>
          </cell>
          <cell r="E62">
            <v>0.45714285714285713</v>
          </cell>
          <cell r="F62">
            <v>0.3</v>
          </cell>
        </row>
        <row r="67">
          <cell r="O67">
            <v>4.134408602150538</v>
          </cell>
        </row>
        <row r="68">
          <cell r="O68">
            <v>4.059139784946237</v>
          </cell>
        </row>
        <row r="69">
          <cell r="O69">
            <v>4.064516129032258</v>
          </cell>
        </row>
        <row r="70">
          <cell r="O70">
            <v>3.693548387096774</v>
          </cell>
        </row>
        <row r="71">
          <cell r="O71">
            <v>4.349462365591398</v>
          </cell>
        </row>
        <row r="72">
          <cell r="O72">
            <v>4.639784946236559</v>
          </cell>
        </row>
        <row r="73">
          <cell r="O73">
            <v>4.5376344086021509</v>
          </cell>
        </row>
        <row r="74">
          <cell r="O74">
            <v>4.295698924731183</v>
          </cell>
        </row>
        <row r="75">
          <cell r="O75">
            <v>4.370967741935484</v>
          </cell>
        </row>
        <row r="76">
          <cell r="O76">
            <v>4.403225806451613</v>
          </cell>
        </row>
        <row r="77">
          <cell r="O77">
            <v>3.747311827956989</v>
          </cell>
        </row>
        <row r="78">
          <cell r="O78">
            <v>3.752688172043011</v>
          </cell>
        </row>
        <row r="79">
          <cell r="O79">
            <v>3.6021505376344085</v>
          </cell>
        </row>
        <row r="80">
          <cell r="O80">
            <v>3.725806451612903</v>
          </cell>
        </row>
        <row r="81">
          <cell r="O81">
            <v>3.795698924731183</v>
          </cell>
        </row>
        <row r="82">
          <cell r="O82">
            <v>3.8118279569892475</v>
          </cell>
        </row>
        <row r="101">
          <cell r="B101">
            <v>1</v>
          </cell>
          <cell r="O101">
            <v>4.2075471698113205</v>
          </cell>
        </row>
        <row r="102">
          <cell r="B102">
            <v>2</v>
          </cell>
          <cell r="O102">
            <v>4.3773584905660377</v>
          </cell>
        </row>
        <row r="103">
          <cell r="B103">
            <v>3</v>
          </cell>
          <cell r="O103">
            <v>3.9245283018867925</v>
          </cell>
        </row>
        <row r="104">
          <cell r="B104">
            <v>4</v>
          </cell>
          <cell r="O104">
            <v>4.4339622641509431</v>
          </cell>
        </row>
        <row r="105">
          <cell r="B105">
            <v>5</v>
          </cell>
          <cell r="O105">
            <v>4.283018867924528</v>
          </cell>
        </row>
        <row r="106">
          <cell r="B106">
            <v>6</v>
          </cell>
          <cell r="O106">
            <v>4.5283018867924527</v>
          </cell>
        </row>
        <row r="107">
          <cell r="B107">
            <v>7</v>
          </cell>
          <cell r="O107">
            <v>4.4339622641509431</v>
          </cell>
        </row>
        <row r="108">
          <cell r="B108">
            <v>8</v>
          </cell>
          <cell r="O108">
            <v>4.3773584905660377</v>
          </cell>
        </row>
        <row r="131">
          <cell r="C131" t="str">
            <v>Alto</v>
          </cell>
          <cell r="F131">
            <v>0.2832618025751073</v>
          </cell>
        </row>
        <row r="132">
          <cell r="C132" t="str">
            <v>Mediano</v>
          </cell>
          <cell r="F132">
            <v>0.15450643776824036</v>
          </cell>
        </row>
        <row r="133">
          <cell r="C133" t="str">
            <v>Bajo</v>
          </cell>
          <cell r="F133">
            <v>3.8626609442060089E-2</v>
          </cell>
        </row>
        <row r="134">
          <cell r="C134" t="str">
            <v>Ninguno</v>
          </cell>
          <cell r="F134">
            <v>0</v>
          </cell>
        </row>
        <row r="135">
          <cell r="C135" t="str">
            <v>No sabe</v>
          </cell>
          <cell r="F135">
            <v>1.7167381974248927E-2</v>
          </cell>
        </row>
        <row r="148">
          <cell r="C148" t="str">
            <v>Alto</v>
          </cell>
          <cell r="F148">
            <v>0.17596566523605151</v>
          </cell>
        </row>
        <row r="149">
          <cell r="C149" t="str">
            <v>Mediano</v>
          </cell>
          <cell r="F149">
            <v>0.19742489270386265</v>
          </cell>
        </row>
        <row r="150">
          <cell r="C150" t="str">
            <v>Bajo</v>
          </cell>
          <cell r="F150">
            <v>0.15450643776824036</v>
          </cell>
        </row>
        <row r="151">
          <cell r="C151" t="str">
            <v>Ninguno</v>
          </cell>
          <cell r="F151">
            <v>0.1072961373390558</v>
          </cell>
        </row>
        <row r="152">
          <cell r="C152" t="str">
            <v>No sabe</v>
          </cell>
          <cell r="F152">
            <v>2.1459227467811159E-2</v>
          </cell>
        </row>
        <row r="165">
          <cell r="C165" t="str">
            <v>Alto</v>
          </cell>
          <cell r="F165">
            <v>0.18884120171673821</v>
          </cell>
        </row>
        <row r="166">
          <cell r="C166" t="str">
            <v>Mediano</v>
          </cell>
          <cell r="F166">
            <v>0.13733905579399142</v>
          </cell>
        </row>
        <row r="167">
          <cell r="C167" t="str">
            <v>Bajo</v>
          </cell>
          <cell r="F167">
            <v>1.2875536480686695E-2</v>
          </cell>
        </row>
        <row r="168">
          <cell r="C168" t="str">
            <v>Ninguno</v>
          </cell>
          <cell r="F168">
            <v>4.2918454935622317E-3</v>
          </cell>
        </row>
        <row r="169">
          <cell r="C169" t="str">
            <v>No sabe</v>
          </cell>
          <cell r="F169">
            <v>1.2875536480686695E-2</v>
          </cell>
        </row>
        <row r="182">
          <cell r="C182" t="str">
            <v>Alto</v>
          </cell>
          <cell r="F182">
            <v>0.22317596566523606</v>
          </cell>
        </row>
        <row r="183">
          <cell r="C183" t="str">
            <v>Mediano</v>
          </cell>
          <cell r="F183">
            <v>0.24463519313304721</v>
          </cell>
        </row>
        <row r="184">
          <cell r="C184" t="str">
            <v>Bajo</v>
          </cell>
          <cell r="F184">
            <v>0.11158798283261803</v>
          </cell>
        </row>
        <row r="185">
          <cell r="C185" t="str">
            <v>Ninguno</v>
          </cell>
          <cell r="F185">
            <v>6.4377682403433473E-2</v>
          </cell>
        </row>
        <row r="186">
          <cell r="C186" t="str">
            <v>No sabe</v>
          </cell>
          <cell r="F186">
            <v>1.2875536480686695E-2</v>
          </cell>
        </row>
        <row r="198">
          <cell r="C198" t="str">
            <v>Alto</v>
          </cell>
          <cell r="F198">
            <v>0.34763948497854075</v>
          </cell>
        </row>
        <row r="199">
          <cell r="C199" t="str">
            <v>Mediano</v>
          </cell>
          <cell r="F199">
            <v>0.24892703862660945</v>
          </cell>
        </row>
        <row r="200">
          <cell r="C200" t="str">
            <v>Bajo</v>
          </cell>
          <cell r="F200">
            <v>4.2918454935622317E-2</v>
          </cell>
        </row>
        <row r="201">
          <cell r="C201" t="str">
            <v>Ninguno</v>
          </cell>
          <cell r="F201">
            <v>1.2875536480686695E-2</v>
          </cell>
        </row>
        <row r="202">
          <cell r="C202" t="str">
            <v>No sabe</v>
          </cell>
          <cell r="F202">
            <v>4.2918454935622317E-3</v>
          </cell>
        </row>
        <row r="214">
          <cell r="C214" t="str">
            <v>Alto</v>
          </cell>
          <cell r="F214">
            <v>0.20600858369098712</v>
          </cell>
        </row>
        <row r="215">
          <cell r="C215" t="str">
            <v>Mediano</v>
          </cell>
          <cell r="F215">
            <v>0.26180257510729615</v>
          </cell>
        </row>
        <row r="216">
          <cell r="C216" t="str">
            <v>Bajo</v>
          </cell>
          <cell r="F216">
            <v>0.12875536480686695</v>
          </cell>
        </row>
        <row r="217">
          <cell r="C217" t="str">
            <v>Ninguno</v>
          </cell>
          <cell r="F217">
            <v>5.5793991416309016E-2</v>
          </cell>
        </row>
        <row r="218">
          <cell r="C218" t="str">
            <v>No sabe</v>
          </cell>
          <cell r="F218">
            <v>4.2918454935622317E-3</v>
          </cell>
        </row>
        <row r="232">
          <cell r="C232" t="str">
            <v>Alto</v>
          </cell>
          <cell r="F232">
            <v>0.19313304721030042</v>
          </cell>
        </row>
        <row r="233">
          <cell r="C233" t="str">
            <v>Mediano</v>
          </cell>
          <cell r="F233">
            <v>0.26180257510729615</v>
          </cell>
        </row>
        <row r="234">
          <cell r="C234" t="str">
            <v>Bajo</v>
          </cell>
          <cell r="F234">
            <v>0.14163090128755365</v>
          </cell>
        </row>
        <row r="235">
          <cell r="C235" t="str">
            <v>Ninguno</v>
          </cell>
          <cell r="F235">
            <v>5.5793991416309016E-2</v>
          </cell>
        </row>
        <row r="236">
          <cell r="C236" t="str">
            <v>No sabe</v>
          </cell>
          <cell r="F236">
            <v>4.2918454935622317E-3</v>
          </cell>
        </row>
        <row r="248">
          <cell r="C248" t="str">
            <v>Alto</v>
          </cell>
          <cell r="F248">
            <v>0.17596566523605151</v>
          </cell>
        </row>
        <row r="249">
          <cell r="C249" t="str">
            <v>Mediano</v>
          </cell>
          <cell r="F249">
            <v>0.26180257510729615</v>
          </cell>
        </row>
        <row r="250">
          <cell r="C250" t="str">
            <v>Bajo</v>
          </cell>
          <cell r="F250">
            <v>0.15021459227467812</v>
          </cell>
        </row>
        <row r="251">
          <cell r="C251" t="str">
            <v>Ninguno</v>
          </cell>
          <cell r="F251">
            <v>6.0085836909871244E-2</v>
          </cell>
        </row>
        <row r="252">
          <cell r="C252" t="str">
            <v>No sabe</v>
          </cell>
          <cell r="F252">
            <v>8.5836909871244635E-3</v>
          </cell>
        </row>
        <row r="263">
          <cell r="C263" t="str">
            <v xml:space="preserve">Iniciar una nueva carrera tecnológica </v>
          </cell>
          <cell r="D263">
            <v>0</v>
          </cell>
        </row>
        <row r="264">
          <cell r="C264" t="str">
            <v>Iniciar una nueva carrera técnica</v>
          </cell>
          <cell r="D264">
            <v>0</v>
          </cell>
        </row>
        <row r="265">
          <cell r="C265" t="str">
            <v>Otro</v>
          </cell>
          <cell r="D265">
            <v>2.1276595744680851E-2</v>
          </cell>
        </row>
        <row r="266">
          <cell r="C266" t="str">
            <v>Iniciar una nueva carrera universitaria</v>
          </cell>
          <cell r="D266">
            <v>2.1276595744680851E-2</v>
          </cell>
        </row>
        <row r="267">
          <cell r="C267" t="str">
            <v>Trabajar fuera de Colombia</v>
          </cell>
          <cell r="D267">
            <v>0.21276595744680851</v>
          </cell>
        </row>
        <row r="268">
          <cell r="C268" t="str">
            <v>Crear una empresa</v>
          </cell>
          <cell r="D268">
            <v>0.23404255319148937</v>
          </cell>
        </row>
        <row r="269">
          <cell r="C269" t="str">
            <v>Estudiar un posgrado fuera de Colombia</v>
          </cell>
          <cell r="D269">
            <v>0.23404255319148937</v>
          </cell>
        </row>
        <row r="270">
          <cell r="C270" t="str">
            <v>Estudiar un posgrado en Colombia</v>
          </cell>
          <cell r="D270">
            <v>0.31914893617021278</v>
          </cell>
        </row>
        <row r="271">
          <cell r="C271" t="str">
            <v>Trabajar en Colombia</v>
          </cell>
          <cell r="D271">
            <v>0.2978723404255319</v>
          </cell>
        </row>
        <row r="284">
          <cell r="C284" t="str">
            <v>Si</v>
          </cell>
          <cell r="F284">
            <v>0.70833333333333337</v>
          </cell>
        </row>
        <row r="285">
          <cell r="C285" t="str">
            <v>No</v>
          </cell>
          <cell r="F285">
            <v>0</v>
          </cell>
        </row>
        <row r="298">
          <cell r="D298" t="str">
            <v>3 Año</v>
          </cell>
          <cell r="E298" t="str">
            <v>5 Año</v>
          </cell>
        </row>
        <row r="299">
          <cell r="C299" t="str">
            <v>Especialización</v>
          </cell>
          <cell r="D299">
            <v>1.1111111111111112</v>
          </cell>
          <cell r="E299">
            <v>0</v>
          </cell>
          <cell r="F299">
            <v>0.58823529411764708</v>
          </cell>
        </row>
        <row r="300">
          <cell r="C300" t="str">
            <v>Maestría</v>
          </cell>
          <cell r="D300">
            <v>0.55555555555555558</v>
          </cell>
          <cell r="E300">
            <v>0</v>
          </cell>
          <cell r="F300">
            <v>0.29411764705882354</v>
          </cell>
        </row>
        <row r="301">
          <cell r="C301" t="str">
            <v>Doctorado</v>
          </cell>
          <cell r="D301">
            <v>0.55555555555555558</v>
          </cell>
          <cell r="E301">
            <v>0</v>
          </cell>
          <cell r="F301">
            <v>0.29411764705882354</v>
          </cell>
        </row>
        <row r="316">
          <cell r="C316" t="str">
            <v>Si</v>
          </cell>
          <cell r="D316">
            <v>0.63440860215053763</v>
          </cell>
        </row>
        <row r="317">
          <cell r="C317" t="str">
            <v>No</v>
          </cell>
          <cell r="D317">
            <v>5.3763440860215058E-3</v>
          </cell>
        </row>
        <row r="334">
          <cell r="C334" t="str">
            <v>Especialización</v>
          </cell>
          <cell r="D334">
            <v>0.3135593220338983</v>
          </cell>
        </row>
        <row r="335">
          <cell r="C335" t="str">
            <v>Maestría</v>
          </cell>
          <cell r="D335">
            <v>0.61864406779661019</v>
          </cell>
        </row>
        <row r="336">
          <cell r="C336" t="str">
            <v xml:space="preserve">Diplomados </v>
          </cell>
          <cell r="D336">
            <v>3.3898305084745763E-2</v>
          </cell>
        </row>
        <row r="337">
          <cell r="C337" t="str">
            <v xml:space="preserve">Seminarios/Cursos </v>
          </cell>
          <cell r="D337">
            <v>0</v>
          </cell>
        </row>
        <row r="338">
          <cell r="C338" t="str">
            <v xml:space="preserve">Estudios Técnicos </v>
          </cell>
          <cell r="D338">
            <v>0</v>
          </cell>
        </row>
        <row r="339">
          <cell r="C339" t="str">
            <v>Doctorado</v>
          </cell>
          <cell r="D339">
            <v>1.6949152542372881E-2</v>
          </cell>
        </row>
        <row r="340">
          <cell r="C340" t="str">
            <v xml:space="preserve">Tecnológicos </v>
          </cell>
          <cell r="D340">
            <v>0</v>
          </cell>
        </row>
        <row r="341">
          <cell r="C341" t="str">
            <v>Universitarios</v>
          </cell>
          <cell r="D341">
            <v>8.4745762711864406E-3</v>
          </cell>
        </row>
        <row r="342">
          <cell r="C342" t="str">
            <v>Sin respuesta</v>
          </cell>
          <cell r="D342">
            <v>7.6271186440677971E-2</v>
          </cell>
        </row>
        <row r="346">
          <cell r="D346" t="str">
            <v>3 Año</v>
          </cell>
          <cell r="E346" t="str">
            <v>5 Año</v>
          </cell>
        </row>
        <row r="347">
          <cell r="C347" t="str">
            <v>Diplomados</v>
          </cell>
          <cell r="D347">
            <v>0.22222222222222221</v>
          </cell>
          <cell r="E347">
            <v>0</v>
          </cell>
        </row>
        <row r="348">
          <cell r="C348" t="str">
            <v>Cursos/seminarios/Talleres</v>
          </cell>
          <cell r="D348">
            <v>0.16666666666666666</v>
          </cell>
          <cell r="E348">
            <v>0</v>
          </cell>
        </row>
        <row r="349">
          <cell r="C349" t="str">
            <v>Congresos</v>
          </cell>
          <cell r="D349">
            <v>0.16666666666666666</v>
          </cell>
          <cell r="E349">
            <v>0</v>
          </cell>
        </row>
        <row r="350">
          <cell r="C350" t="str">
            <v>Foros</v>
          </cell>
          <cell r="D350">
            <v>0.1111111111111111</v>
          </cell>
          <cell r="E350">
            <v>0</v>
          </cell>
        </row>
        <row r="351">
          <cell r="C351" t="str">
            <v>Otro</v>
          </cell>
          <cell r="D351">
            <v>0</v>
          </cell>
          <cell r="E351">
            <v>0</v>
          </cell>
        </row>
        <row r="356">
          <cell r="D356" t="str">
            <v>MG</v>
          </cell>
          <cell r="E356" t="str">
            <v>1 Año</v>
          </cell>
          <cell r="F356" t="str">
            <v>3 Año</v>
          </cell>
          <cell r="G356" t="str">
            <v>5 Año</v>
          </cell>
        </row>
        <row r="357">
          <cell r="C357" t="str">
            <v>Comunidades Académicas reconocidas</v>
          </cell>
          <cell r="D357">
            <v>1.0752688172043012E-2</v>
          </cell>
          <cell r="E357">
            <v>2.1276595744680851E-2</v>
          </cell>
          <cell r="F357">
            <v>5.5555555555555552E-2</v>
          </cell>
          <cell r="G357">
            <v>0</v>
          </cell>
        </row>
        <row r="358">
          <cell r="C358" t="str">
            <v>Asociaciones Científicas</v>
          </cell>
          <cell r="D358">
            <v>4.8387096774193547E-2</v>
          </cell>
          <cell r="E358">
            <v>0</v>
          </cell>
          <cell r="F358">
            <v>0.1111111111111111</v>
          </cell>
          <cell r="G358">
            <v>0</v>
          </cell>
        </row>
        <row r="359">
          <cell r="C359" t="str">
            <v>Profesionales/ Tecnológicas/Técnicas/artísticas y culturales</v>
          </cell>
          <cell r="D359">
            <v>5.3763440860215055E-2</v>
          </cell>
          <cell r="E359">
            <v>0</v>
          </cell>
          <cell r="F359">
            <v>0</v>
          </cell>
          <cell r="G359">
            <v>0</v>
          </cell>
        </row>
        <row r="360">
          <cell r="C360" t="str">
            <v>Políticas</v>
          </cell>
          <cell r="D360">
            <v>1.0752688172043012E-2</v>
          </cell>
          <cell r="E360">
            <v>0</v>
          </cell>
          <cell r="F360">
            <v>0</v>
          </cell>
          <cell r="G360">
            <v>0</v>
          </cell>
        </row>
        <row r="361">
          <cell r="C361" t="str">
            <v>Religiosas</v>
          </cell>
          <cell r="D361">
            <v>5.3763440860215058E-3</v>
          </cell>
          <cell r="E361">
            <v>2.1276595744680851E-2</v>
          </cell>
          <cell r="F361">
            <v>0.1111111111111111</v>
          </cell>
          <cell r="G361">
            <v>0</v>
          </cell>
        </row>
        <row r="362">
          <cell r="C362" t="str">
            <v>Sector Productivo</v>
          </cell>
          <cell r="D362">
            <v>1.6129032258064516E-2</v>
          </cell>
          <cell r="E362">
            <v>0</v>
          </cell>
          <cell r="F362">
            <v>0</v>
          </cell>
          <cell r="G362">
            <v>0</v>
          </cell>
        </row>
        <row r="363">
          <cell r="C363" t="str">
            <v>Otras</v>
          </cell>
          <cell r="D363">
            <v>1.6129032258064516E-2</v>
          </cell>
          <cell r="E363">
            <v>6.3829787234042548E-2</v>
          </cell>
          <cell r="F363">
            <v>0.22222222222222221</v>
          </cell>
          <cell r="G363">
            <v>0</v>
          </cell>
        </row>
        <row r="364">
          <cell r="C364" t="str">
            <v>Ninguna</v>
          </cell>
          <cell r="D364">
            <v>0.25806451612903225</v>
          </cell>
          <cell r="E364">
            <v>0.2978723404255319</v>
          </cell>
          <cell r="F364">
            <v>0</v>
          </cell>
          <cell r="G364">
            <v>0</v>
          </cell>
        </row>
        <row r="391">
          <cell r="D391" t="str">
            <v>1 Año</v>
          </cell>
          <cell r="E391" t="str">
            <v>3 Año</v>
          </cell>
          <cell r="F391" t="str">
            <v>5 Año</v>
          </cell>
        </row>
        <row r="392">
          <cell r="C392" t="str">
            <v>Si</v>
          </cell>
          <cell r="D392">
            <v>0.23076923076923078</v>
          </cell>
          <cell r="E392">
            <v>0.5</v>
          </cell>
          <cell r="F392">
            <v>0.22222222222222221</v>
          </cell>
        </row>
        <row r="393">
          <cell r="C393" t="str">
            <v>No</v>
          </cell>
          <cell r="D393">
            <v>0.76923076923076927</v>
          </cell>
          <cell r="E393">
            <v>0.5</v>
          </cell>
          <cell r="F393">
            <v>0.77777777777777779</v>
          </cell>
        </row>
        <row r="412">
          <cell r="D412" t="str">
            <v>1 Año</v>
          </cell>
          <cell r="E412" t="str">
            <v>3 Año</v>
          </cell>
          <cell r="F412" t="str">
            <v>5 Año</v>
          </cell>
        </row>
        <row r="413">
          <cell r="C413" t="str">
            <v xml:space="preserve">Trabajando         </v>
          </cell>
          <cell r="D413">
            <v>0.2978723404255319</v>
          </cell>
          <cell r="E413">
            <v>0.1111111111111111</v>
          </cell>
          <cell r="F413">
            <v>0</v>
          </cell>
          <cell r="G413">
            <v>0.21621621621621623</v>
          </cell>
        </row>
        <row r="414">
          <cell r="C414" t="str">
            <v xml:space="preserve">Buscando trabajo       </v>
          </cell>
          <cell r="D414">
            <v>6.3829787234042548E-2</v>
          </cell>
          <cell r="E414">
            <v>0</v>
          </cell>
          <cell r="F414">
            <v>0</v>
          </cell>
          <cell r="G414">
            <v>4.0540540540540543E-2</v>
          </cell>
        </row>
        <row r="415">
          <cell r="C415" t="str">
            <v xml:space="preserve">Estudiando         </v>
          </cell>
          <cell r="D415">
            <v>6.3829787234042548E-2</v>
          </cell>
          <cell r="E415">
            <v>0.1111111111111111</v>
          </cell>
          <cell r="F415">
            <v>0</v>
          </cell>
          <cell r="G415">
            <v>6.7567567567567571E-2</v>
          </cell>
        </row>
        <row r="416">
          <cell r="C416" t="str">
            <v>Otra actividad</v>
          </cell>
          <cell r="D416">
            <v>4.2553191489361701E-2</v>
          </cell>
          <cell r="E416">
            <v>0</v>
          </cell>
          <cell r="F416">
            <v>0</v>
          </cell>
          <cell r="G416">
            <v>2.7027027027027029E-2</v>
          </cell>
        </row>
        <row r="417">
          <cell r="C417" t="str">
            <v>Oficios del hogar</v>
          </cell>
          <cell r="D417">
            <v>0</v>
          </cell>
          <cell r="E417">
            <v>0</v>
          </cell>
          <cell r="F417">
            <v>0</v>
          </cell>
          <cell r="G417">
            <v>0</v>
          </cell>
        </row>
        <row r="418">
          <cell r="C418" t="str">
            <v xml:space="preserve">Incapacitado permanente para  trabajar  </v>
          </cell>
          <cell r="G418">
            <v>0</v>
          </cell>
        </row>
        <row r="434">
          <cell r="C434" t="str">
            <v>Si, tengo una empresa/negocio/finca</v>
          </cell>
          <cell r="H434">
            <v>2.3076923076923078E-2</v>
          </cell>
        </row>
        <row r="435">
          <cell r="C435" t="str">
            <v>Si, trabajo como empleado</v>
          </cell>
          <cell r="H435">
            <v>2.3076923076923078E-2</v>
          </cell>
        </row>
        <row r="436">
          <cell r="C436" t="str">
            <v>Si, trabajo en un negocio familiar sin remuneración</v>
          </cell>
          <cell r="H436">
            <v>0</v>
          </cell>
        </row>
        <row r="437">
          <cell r="C437" t="str">
            <v>No</v>
          </cell>
          <cell r="H437">
            <v>0.18461538461538463</v>
          </cell>
        </row>
        <row r="451">
          <cell r="C451" t="str">
            <v>Empleado de empresa familiar sin remuneración</v>
          </cell>
          <cell r="H451">
            <v>2.3076923076923078E-2</v>
          </cell>
        </row>
        <row r="452">
          <cell r="C452" t="str">
            <v>Empleado de empresa particular</v>
          </cell>
          <cell r="H452">
            <v>0.3576923076923077</v>
          </cell>
        </row>
        <row r="453">
          <cell r="C453" t="str">
            <v>Empleado del gobierno</v>
          </cell>
          <cell r="H453">
            <v>3.4615384615384617E-2</v>
          </cell>
        </row>
        <row r="454">
          <cell r="C454" t="str">
            <v>Empresario/Empleador</v>
          </cell>
          <cell r="H454">
            <v>3.4615384615384617E-2</v>
          </cell>
        </row>
        <row r="455">
          <cell r="C455" t="str">
            <v>Trabajador independiente (Sector público o privado)</v>
          </cell>
          <cell r="H455">
            <v>0.10384615384615385</v>
          </cell>
        </row>
        <row r="466">
          <cell r="D466" t="str">
            <v>1 Año</v>
          </cell>
          <cell r="E466" t="str">
            <v>3 Año</v>
          </cell>
          <cell r="F466" t="str">
            <v>5 Año</v>
          </cell>
        </row>
        <row r="467">
          <cell r="C467" t="str">
            <v>Si</v>
          </cell>
          <cell r="D467">
            <v>0.48936170212765956</v>
          </cell>
          <cell r="E467">
            <v>0.7857142857142857</v>
          </cell>
          <cell r="F467">
            <v>0.55555555555555558</v>
          </cell>
        </row>
        <row r="468">
          <cell r="C468" t="str">
            <v>No</v>
          </cell>
          <cell r="D468">
            <v>6.3829787234042548E-2</v>
          </cell>
          <cell r="E468">
            <v>0</v>
          </cell>
          <cell r="F468">
            <v>0</v>
          </cell>
        </row>
        <row r="480">
          <cell r="D480" t="str">
            <v>1 Año</v>
          </cell>
          <cell r="E480" t="str">
            <v>3 Año</v>
          </cell>
          <cell r="F480" t="str">
            <v>5 Año</v>
          </cell>
        </row>
        <row r="481">
          <cell r="C481" t="str">
            <v>Contrato a término fijo</v>
          </cell>
          <cell r="D481">
            <v>0.1702127659574468</v>
          </cell>
          <cell r="E481">
            <v>0.16666666666666666</v>
          </cell>
          <cell r="F481">
            <v>0</v>
          </cell>
        </row>
        <row r="482">
          <cell r="C482" t="str">
            <v>Contrato a término indefinido</v>
          </cell>
          <cell r="D482">
            <v>0.25531914893617019</v>
          </cell>
          <cell r="E482">
            <v>0.44444444444444442</v>
          </cell>
          <cell r="F482">
            <v>0.55555555555555558</v>
          </cell>
        </row>
        <row r="483">
          <cell r="C483" t="str">
            <v>Contrato de prestación de servicios</v>
          </cell>
          <cell r="D483">
            <v>6.3829787234042548E-2</v>
          </cell>
          <cell r="E483">
            <v>0</v>
          </cell>
          <cell r="F483">
            <v>0</v>
          </cell>
        </row>
        <row r="484">
          <cell r="C484" t="str">
            <v>Otro tipo de contrato</v>
          </cell>
          <cell r="D484">
            <v>6.3829787234042548E-2</v>
          </cell>
          <cell r="E484">
            <v>0</v>
          </cell>
          <cell r="F484">
            <v>0</v>
          </cell>
        </row>
        <row r="494">
          <cell r="D494" t="str">
            <v>1 Año</v>
          </cell>
          <cell r="E494" t="str">
            <v>3 Año</v>
          </cell>
          <cell r="F494" t="str">
            <v>5 Año</v>
          </cell>
        </row>
        <row r="495">
          <cell r="C495" t="str">
            <v>Si</v>
          </cell>
          <cell r="D495">
            <v>0.46808510638297873</v>
          </cell>
          <cell r="E495">
            <v>0.61111111111111116</v>
          </cell>
          <cell r="F495">
            <v>0.55555555555555558</v>
          </cell>
        </row>
        <row r="496">
          <cell r="C496" t="str">
            <v>No</v>
          </cell>
          <cell r="D496">
            <v>8.5106382978723402E-2</v>
          </cell>
          <cell r="E496">
            <v>0</v>
          </cell>
          <cell r="F496">
            <v>0</v>
          </cell>
        </row>
        <row r="511">
          <cell r="D511" t="str">
            <v>1 Año</v>
          </cell>
          <cell r="E511" t="str">
            <v>3 Año</v>
          </cell>
          <cell r="F511" t="str">
            <v>5 Año</v>
          </cell>
        </row>
        <row r="512">
          <cell r="C512" t="str">
            <v>menor a 1 SMLV (Salario mínimo legal vigente)</v>
          </cell>
          <cell r="D512">
            <v>6.3829787234042548E-2</v>
          </cell>
          <cell r="E512">
            <v>0</v>
          </cell>
          <cell r="F512">
            <v>0</v>
          </cell>
        </row>
        <row r="513">
          <cell r="C513" t="str">
            <v>entre 1 SMLV y menos de 2 SMLV</v>
          </cell>
          <cell r="D513">
            <v>0.1702127659574468</v>
          </cell>
          <cell r="E513">
            <v>5.5555555555555552E-2</v>
          </cell>
          <cell r="F513">
            <v>0</v>
          </cell>
        </row>
        <row r="514">
          <cell r="C514" t="str">
            <v>entre 2 SMLV y menos de 3 SMLV</v>
          </cell>
          <cell r="D514">
            <v>0.2978723404255319</v>
          </cell>
          <cell r="E514">
            <v>0.33333333333333331</v>
          </cell>
          <cell r="F514">
            <v>0.1111111111111111</v>
          </cell>
        </row>
        <row r="515">
          <cell r="C515" t="str">
            <v>entre 3 SMLV y menos de 4 SMLV</v>
          </cell>
          <cell r="D515">
            <v>0.10638297872340426</v>
          </cell>
          <cell r="E515">
            <v>0</v>
          </cell>
          <cell r="F515">
            <v>0.1111111111111111</v>
          </cell>
        </row>
        <row r="516">
          <cell r="C516" t="str">
            <v>entre 4 SMLV y menos de 5 SMLV</v>
          </cell>
          <cell r="D516">
            <v>2.1276595744680851E-2</v>
          </cell>
          <cell r="E516">
            <v>0.16666666666666666</v>
          </cell>
          <cell r="F516">
            <v>0.22222222222222221</v>
          </cell>
        </row>
        <row r="517">
          <cell r="C517" t="str">
            <v>entre 5 SMLV y menos de 6 SMLV</v>
          </cell>
          <cell r="D517">
            <v>4.2553191489361701E-2</v>
          </cell>
          <cell r="E517">
            <v>5.5555555555555552E-2</v>
          </cell>
          <cell r="F517">
            <v>0</v>
          </cell>
        </row>
        <row r="518">
          <cell r="C518" t="str">
            <v>más de 6 SMLV</v>
          </cell>
          <cell r="D518">
            <v>2.1276595744680851E-2</v>
          </cell>
          <cell r="E518">
            <v>0</v>
          </cell>
          <cell r="F518">
            <v>0.1111111111111111</v>
          </cell>
        </row>
        <row r="524">
          <cell r="C524" t="str">
            <v>Pesca</v>
          </cell>
          <cell r="G524">
            <v>0</v>
          </cell>
        </row>
        <row r="525">
          <cell r="C525" t="str">
            <v>Comercio; Reparación de Automotores, Motocicletas, Efectos Personales y Enseres Domésticos</v>
          </cell>
          <cell r="G525">
            <v>2</v>
          </cell>
        </row>
        <row r="526">
          <cell r="C526" t="str">
            <v>Actividades Inmobiliarias de Alquiler y Empresariales y de Alquiler</v>
          </cell>
          <cell r="G526">
            <v>0</v>
          </cell>
        </row>
        <row r="527">
          <cell r="C527" t="str">
            <v>Hogares Privados con Servicio Doméstico</v>
          </cell>
          <cell r="G527">
            <v>0</v>
          </cell>
        </row>
        <row r="528">
          <cell r="C528" t="str">
            <v>Hoteles y Restaurantes</v>
          </cell>
          <cell r="G528">
            <v>1</v>
          </cell>
        </row>
        <row r="529">
          <cell r="C529" t="str">
            <v>Organizaciones y Órganos Extraterritoriales</v>
          </cell>
          <cell r="G529">
            <v>0</v>
          </cell>
        </row>
        <row r="530">
          <cell r="C530" t="str">
            <v>Explotación de Minas y Canteras</v>
          </cell>
          <cell r="G530">
            <v>2</v>
          </cell>
        </row>
        <row r="531">
          <cell r="C531" t="str">
            <v>Suministros de Electricidad, Gas y Agua</v>
          </cell>
          <cell r="G531">
            <v>7</v>
          </cell>
        </row>
        <row r="532">
          <cell r="C532" t="str">
            <v>Construcción</v>
          </cell>
          <cell r="G532">
            <v>1</v>
          </cell>
        </row>
        <row r="533">
          <cell r="C533" t="str">
            <v>Transporte, Almacenamiento y Comunicaciones</v>
          </cell>
          <cell r="G533">
            <v>6</v>
          </cell>
        </row>
        <row r="534">
          <cell r="C534" t="str">
            <v>Intermediación Financiera</v>
          </cell>
          <cell r="G534">
            <v>0</v>
          </cell>
        </row>
        <row r="535">
          <cell r="C535" t="str">
            <v>Administración Pública y Defensa; Seguridad Social de Afiliación Obligatoria</v>
          </cell>
          <cell r="G535">
            <v>1</v>
          </cell>
        </row>
        <row r="536">
          <cell r="C536" t="str">
            <v>Industrias Manufactureras</v>
          </cell>
          <cell r="G536">
            <v>13</v>
          </cell>
        </row>
        <row r="537">
          <cell r="C537" t="str">
            <v>Servicios Sociales y de Salud</v>
          </cell>
          <cell r="G537">
            <v>1</v>
          </cell>
        </row>
        <row r="538">
          <cell r="C538" t="str">
            <v>Otras Actividades de Servicios Comunitarios, Sociales y Personales</v>
          </cell>
          <cell r="G538">
            <v>2</v>
          </cell>
        </row>
        <row r="539">
          <cell r="C539" t="str">
            <v>Agricultura, Ganadería, Caza y Silvicultura</v>
          </cell>
          <cell r="G539">
            <v>1</v>
          </cell>
        </row>
        <row r="540">
          <cell r="C540" t="str">
            <v>Educación</v>
          </cell>
          <cell r="G540">
            <v>11</v>
          </cell>
        </row>
        <row r="553">
          <cell r="C553" t="str">
            <v>Si</v>
          </cell>
          <cell r="G553">
            <v>8.1081081081081086E-2</v>
          </cell>
        </row>
        <row r="554">
          <cell r="C554" t="str">
            <v>No</v>
          </cell>
          <cell r="G554">
            <v>1.3513513513513514E-2</v>
          </cell>
        </row>
        <row r="573">
          <cell r="C573" t="str">
            <v>Prestación de servicios</v>
          </cell>
          <cell r="G573">
            <v>6.3829787234042548E-2</v>
          </cell>
        </row>
        <row r="574">
          <cell r="C574" t="str">
            <v xml:space="preserve">Trabajo por obra </v>
          </cell>
          <cell r="G574">
            <v>0</v>
          </cell>
        </row>
        <row r="575">
          <cell r="C575" t="str">
            <v xml:space="preserve">Trabajo por piezas o a destajo </v>
          </cell>
          <cell r="G575">
            <v>0</v>
          </cell>
        </row>
        <row r="576">
          <cell r="C576" t="str">
            <v xml:space="preserve">Trabajo por comisión </v>
          </cell>
          <cell r="G576">
            <v>0</v>
          </cell>
        </row>
        <row r="577">
          <cell r="C577" t="str">
            <v xml:space="preserve">Venta por catálogo </v>
          </cell>
          <cell r="G577">
            <v>0</v>
          </cell>
        </row>
        <row r="578">
          <cell r="C578" t="str">
            <v>Se dedica a un oficio</v>
          </cell>
          <cell r="G578">
            <v>0</v>
          </cell>
        </row>
        <row r="583">
          <cell r="C583" t="str">
            <v>Agricultura, Ganadería, Caza y Silvicultura</v>
          </cell>
          <cell r="G583">
            <v>0</v>
          </cell>
        </row>
        <row r="584">
          <cell r="C584" t="str">
            <v>Pesca</v>
          </cell>
          <cell r="G584">
            <v>0</v>
          </cell>
        </row>
        <row r="585">
          <cell r="C585" t="str">
            <v>Explotación de Minas y Canteras</v>
          </cell>
          <cell r="G585">
            <v>0</v>
          </cell>
        </row>
        <row r="586">
          <cell r="C586" t="str">
            <v>Industrias Manufactureras</v>
          </cell>
          <cell r="G586">
            <v>0</v>
          </cell>
        </row>
        <row r="587">
          <cell r="C587" t="str">
            <v>Suministros de Electricidad, Gas y Agua</v>
          </cell>
          <cell r="G587">
            <v>0</v>
          </cell>
        </row>
        <row r="588">
          <cell r="C588" t="str">
            <v>Construcción</v>
          </cell>
          <cell r="G588">
            <v>0</v>
          </cell>
        </row>
        <row r="589">
          <cell r="C589" t="str">
            <v>Comercio; Reparación de Automotores, Motocicletas, Efectos Personales y Enseres Domésticos</v>
          </cell>
          <cell r="G589">
            <v>1</v>
          </cell>
        </row>
        <row r="590">
          <cell r="C590" t="str">
            <v>Hoteles y Restaurantes</v>
          </cell>
          <cell r="G590">
            <v>0</v>
          </cell>
        </row>
        <row r="591">
          <cell r="C591" t="str">
            <v>Transporte, Almacenamiento y Comunicaciones</v>
          </cell>
          <cell r="G591">
            <v>1</v>
          </cell>
        </row>
        <row r="592">
          <cell r="C592" t="str">
            <v>Intermediación Financiera</v>
          </cell>
          <cell r="G592">
            <v>0</v>
          </cell>
        </row>
        <row r="593">
          <cell r="C593" t="str">
            <v>Actividades Inmobiliarias de Alquiler y Empresariales y de Alquiler</v>
          </cell>
          <cell r="G593">
            <v>0</v>
          </cell>
        </row>
        <row r="594">
          <cell r="C594" t="str">
            <v>Administración Pública y Defensa; Seguridad Social de Afiliación Obligatoria</v>
          </cell>
          <cell r="G594">
            <v>0</v>
          </cell>
        </row>
        <row r="595">
          <cell r="C595" t="str">
            <v>Educación</v>
          </cell>
          <cell r="G595">
            <v>5</v>
          </cell>
        </row>
        <row r="596">
          <cell r="C596" t="str">
            <v>Servicios Sociales y de Salud</v>
          </cell>
          <cell r="G596">
            <v>0</v>
          </cell>
        </row>
        <row r="597">
          <cell r="C597" t="str">
            <v>Otras Actividades de Servicios Comunitarios, Sociales y Personales</v>
          </cell>
          <cell r="G597">
            <v>0</v>
          </cell>
        </row>
        <row r="598">
          <cell r="C598" t="str">
            <v>Hogares Privados con Servicio Doméstico</v>
          </cell>
          <cell r="G598">
            <v>0</v>
          </cell>
        </row>
        <row r="599">
          <cell r="C599" t="str">
            <v>Organizaciones y Órganos Extraterritoriales</v>
          </cell>
          <cell r="G599">
            <v>0</v>
          </cell>
        </row>
        <row r="615">
          <cell r="D615" t="str">
            <v>1 Año</v>
          </cell>
          <cell r="E615" t="str">
            <v>3 Año</v>
          </cell>
          <cell r="F615" t="str">
            <v>5 Año</v>
          </cell>
        </row>
        <row r="616">
          <cell r="C616" t="str">
            <v>menor a 1 SMLV (Salario mínimo legal vigente)</v>
          </cell>
          <cell r="D616">
            <v>0</v>
          </cell>
          <cell r="E616">
            <v>0</v>
          </cell>
          <cell r="F616">
            <v>0</v>
          </cell>
        </row>
        <row r="617">
          <cell r="C617" t="str">
            <v>entre 1 SMLV y menos de 2 SMLV</v>
          </cell>
          <cell r="D617">
            <v>0</v>
          </cell>
          <cell r="E617">
            <v>5.5555555555555552E-2</v>
          </cell>
          <cell r="F617">
            <v>0</v>
          </cell>
        </row>
        <row r="618">
          <cell r="C618" t="str">
            <v>entre 2 SMLV y menos de 3 SMLV</v>
          </cell>
          <cell r="D618">
            <v>0</v>
          </cell>
          <cell r="E618">
            <v>0</v>
          </cell>
          <cell r="F618">
            <v>0</v>
          </cell>
        </row>
        <row r="619">
          <cell r="C619" t="str">
            <v>entre 3 SMLV y menos de 4 SMLV</v>
          </cell>
          <cell r="D619">
            <v>0</v>
          </cell>
          <cell r="E619">
            <v>0.1111111111111111</v>
          </cell>
          <cell r="F619">
            <v>0</v>
          </cell>
        </row>
        <row r="620">
          <cell r="C620" t="str">
            <v>entre 4 SMLV y menos de 5 SMLV</v>
          </cell>
          <cell r="D620">
            <v>0</v>
          </cell>
          <cell r="E620">
            <v>0</v>
          </cell>
          <cell r="F620">
            <v>0</v>
          </cell>
        </row>
        <row r="621">
          <cell r="C621" t="str">
            <v>entre 5 SMLV y menos de 6 SMLV</v>
          </cell>
          <cell r="D621">
            <v>2.1276595744680851E-2</v>
          </cell>
          <cell r="E621">
            <v>0</v>
          </cell>
          <cell r="F621">
            <v>0</v>
          </cell>
        </row>
        <row r="622">
          <cell r="C622" t="str">
            <v>más de 6 SMLV</v>
          </cell>
          <cell r="D622">
            <v>2.1276595744680851E-2</v>
          </cell>
          <cell r="E622">
            <v>0</v>
          </cell>
          <cell r="F622">
            <v>0</v>
          </cell>
        </row>
        <row r="638">
          <cell r="D638" t="str">
            <v>1 Año</v>
          </cell>
          <cell r="E638" t="str">
            <v>3 Año</v>
          </cell>
          <cell r="F638" t="str">
            <v>5 Año</v>
          </cell>
        </row>
        <row r="639">
          <cell r="C639" t="str">
            <v xml:space="preserve">No hay trabajo disponible en la ciudad en donde vive </v>
          </cell>
          <cell r="D639">
            <v>2.1276595744680851E-2</v>
          </cell>
          <cell r="E639">
            <v>0</v>
          </cell>
          <cell r="F639">
            <v>0</v>
          </cell>
        </row>
        <row r="640">
          <cell r="C640" t="str">
            <v xml:space="preserve">No sabe cómo buscarlo </v>
          </cell>
          <cell r="D640">
            <v>0</v>
          </cell>
          <cell r="E640">
            <v>0</v>
          </cell>
          <cell r="F640">
            <v>0</v>
          </cell>
        </row>
        <row r="641">
          <cell r="C641" t="str">
            <v xml:space="preserve">No encuentra el trabajo apropiado en  su oficio o profesión  </v>
          </cell>
          <cell r="D641">
            <v>2.1276595744680851E-2</v>
          </cell>
          <cell r="E641">
            <v>0</v>
          </cell>
          <cell r="F641">
            <v>0</v>
          </cell>
        </row>
        <row r="642">
          <cell r="C642" t="str">
            <v xml:space="preserve">Carece de la experiencia necesaria </v>
          </cell>
          <cell r="D642">
            <v>8.5106382978723402E-2</v>
          </cell>
          <cell r="E642">
            <v>0</v>
          </cell>
          <cell r="F642">
            <v>0</v>
          </cell>
        </row>
        <row r="643">
          <cell r="C643" t="str">
            <v>Los empleadores lo ven muy joven</v>
          </cell>
          <cell r="D643">
            <v>0</v>
          </cell>
          <cell r="E643">
            <v>0</v>
          </cell>
          <cell r="F643">
            <v>0</v>
          </cell>
        </row>
        <row r="644">
          <cell r="C644" t="str">
            <v xml:space="preserve">Carece de las competencias requeridas </v>
          </cell>
          <cell r="D644">
            <v>2.1276595744680851E-2</v>
          </cell>
          <cell r="E644">
            <v>0</v>
          </cell>
          <cell r="F644">
            <v>0</v>
          </cell>
        </row>
        <row r="645">
          <cell r="C645" t="str">
            <v>El salario que le ofrecen es muy bajo</v>
          </cell>
          <cell r="D645">
            <v>2.1276595744680851E-2</v>
          </cell>
          <cell r="E645">
            <v>0</v>
          </cell>
          <cell r="F645">
            <v>0</v>
          </cell>
        </row>
        <row r="646">
          <cell r="C646" t="str">
            <v>Otro</v>
          </cell>
          <cell r="D646">
            <v>0</v>
          </cell>
          <cell r="E646">
            <v>0</v>
          </cell>
          <cell r="F646">
            <v>0</v>
          </cell>
        </row>
        <row r="658">
          <cell r="C658" t="str">
            <v>0 y menos de 1 año</v>
          </cell>
          <cell r="G658">
            <v>8.1081081081081086E-2</v>
          </cell>
        </row>
        <row r="659">
          <cell r="C659" t="str">
            <v>Entre 1 año y menos de 2</v>
          </cell>
          <cell r="G659">
            <v>8.1081081081081086E-2</v>
          </cell>
        </row>
        <row r="660">
          <cell r="C660" t="str">
            <v>Mayor a 2 años</v>
          </cell>
          <cell r="G660">
            <v>0</v>
          </cell>
        </row>
        <row r="669">
          <cell r="D669" t="str">
            <v>1 Año</v>
          </cell>
          <cell r="E669" t="str">
            <v>3 Año</v>
          </cell>
          <cell r="F669" t="str">
            <v>5 Año</v>
          </cell>
        </row>
        <row r="670">
          <cell r="C670" t="str">
            <v>Monitoría/Tutoría en la institución</v>
          </cell>
          <cell r="D670">
            <v>2.1276595744680851E-2</v>
          </cell>
          <cell r="E670">
            <v>0.1111111111111111</v>
          </cell>
          <cell r="F670">
            <v>0</v>
          </cell>
          <cell r="G670">
            <v>4.0540540540540543E-2</v>
          </cell>
        </row>
        <row r="671">
          <cell r="C671" t="str">
            <v>Estudio de otro idioma</v>
          </cell>
          <cell r="D671">
            <v>0.14893617021276595</v>
          </cell>
          <cell r="E671">
            <v>0</v>
          </cell>
          <cell r="F671">
            <v>0</v>
          </cell>
          <cell r="G671">
            <v>9.45945945945946E-2</v>
          </cell>
        </row>
        <row r="672">
          <cell r="C672" t="str">
            <v>Participó en actividades deportivas / culturales / Religiosas / beneficio social</v>
          </cell>
          <cell r="D672">
            <v>2.1276595744680851E-2</v>
          </cell>
          <cell r="E672">
            <v>5.5555555555555552E-2</v>
          </cell>
          <cell r="F672">
            <v>0</v>
          </cell>
          <cell r="G672">
            <v>2.7027027027027029E-2</v>
          </cell>
        </row>
        <row r="673">
          <cell r="C673" t="str">
            <v>Participó en grupos/ semilleros de investigación</v>
          </cell>
          <cell r="D673">
            <v>0.10638297872340426</v>
          </cell>
          <cell r="E673">
            <v>0</v>
          </cell>
          <cell r="F673">
            <v>0</v>
          </cell>
          <cell r="G673">
            <v>6.7567567567567571E-2</v>
          </cell>
        </row>
        <row r="674">
          <cell r="C674" t="str">
            <v>Participó en la realización de proyectos al interior de la UTP</v>
          </cell>
          <cell r="D674">
            <v>0</v>
          </cell>
          <cell r="E674">
            <v>0</v>
          </cell>
          <cell r="F674">
            <v>0</v>
          </cell>
          <cell r="G674">
            <v>0</v>
          </cell>
        </row>
        <row r="675">
          <cell r="C675" t="str">
            <v>Realizó prácticas empresariales o participó en Actividades de emprendimiento</v>
          </cell>
          <cell r="D675">
            <v>0</v>
          </cell>
          <cell r="E675">
            <v>0</v>
          </cell>
          <cell r="F675">
            <v>0</v>
          </cell>
          <cell r="G675">
            <v>0</v>
          </cell>
        </row>
        <row r="676">
          <cell r="C676" t="str">
            <v>Ninguna</v>
          </cell>
          <cell r="D676">
            <v>0.10638297872340426</v>
          </cell>
          <cell r="E676">
            <v>0.1111111111111111</v>
          </cell>
          <cell r="F676">
            <v>0</v>
          </cell>
          <cell r="G676">
            <v>9.45945945945946E-2</v>
          </cell>
        </row>
        <row r="677">
          <cell r="C677" t="str">
            <v>Otra</v>
          </cell>
          <cell r="D677">
            <v>6.3829787234042548E-2</v>
          </cell>
          <cell r="E677">
            <v>0</v>
          </cell>
          <cell r="F677">
            <v>0</v>
          </cell>
          <cell r="G677">
            <v>4.0540540540540543E-2</v>
          </cell>
        </row>
        <row r="706">
          <cell r="D706" t="str">
            <v>1 Año</v>
          </cell>
          <cell r="E706" t="str">
            <v>3 Año</v>
          </cell>
          <cell r="F706" t="str">
            <v>5 Año</v>
          </cell>
        </row>
        <row r="707">
          <cell r="C707" t="str">
            <v>Premios</v>
          </cell>
          <cell r="D707">
            <v>2.1276595744680851E-2</v>
          </cell>
          <cell r="E707">
            <v>5.5555555555555552E-2</v>
          </cell>
          <cell r="F707">
            <v>0</v>
          </cell>
        </row>
        <row r="708">
          <cell r="C708" t="str">
            <v>Becas para capacitación</v>
          </cell>
          <cell r="D708">
            <v>4.2553191489361701E-2</v>
          </cell>
          <cell r="E708">
            <v>5.5555555555555552E-2</v>
          </cell>
          <cell r="F708">
            <v>0</v>
          </cell>
        </row>
        <row r="709">
          <cell r="C709" t="str">
            <v>Condecoraciones/Menciones</v>
          </cell>
          <cell r="D709">
            <v>6.3829787234042548E-2</v>
          </cell>
          <cell r="E709">
            <v>0</v>
          </cell>
          <cell r="F709">
            <v>0</v>
          </cell>
        </row>
        <row r="710">
          <cell r="C710" t="str">
            <v>Ninguno</v>
          </cell>
          <cell r="D710">
            <v>0.19148936170212766</v>
          </cell>
          <cell r="E710">
            <v>0.16666666666666666</v>
          </cell>
          <cell r="F710">
            <v>0</v>
          </cell>
        </row>
        <row r="711">
          <cell r="C711" t="str">
            <v>Otras</v>
          </cell>
          <cell r="D711">
            <v>8.5106382978723402E-2</v>
          </cell>
          <cell r="E711">
            <v>0</v>
          </cell>
          <cell r="F711">
            <v>0</v>
          </cell>
        </row>
        <row r="722">
          <cell r="D722" t="str">
            <v>MG</v>
          </cell>
          <cell r="E722" t="str">
            <v>1 Año</v>
          </cell>
          <cell r="F722" t="str">
            <v>3 Año</v>
          </cell>
          <cell r="G722" t="str">
            <v>5 Año</v>
          </cell>
        </row>
        <row r="723">
          <cell r="C723" t="str">
            <v>Si</v>
          </cell>
          <cell r="D723">
            <v>0.70967741935483875</v>
          </cell>
          <cell r="E723">
            <v>0.1276595744680851</v>
          </cell>
          <cell r="F723">
            <v>0.5</v>
          </cell>
          <cell r="G723">
            <v>0.88888888888888884</v>
          </cell>
          <cell r="H723">
            <v>0.59615384615384615</v>
          </cell>
        </row>
        <row r="724">
          <cell r="C724" t="str">
            <v>No</v>
          </cell>
          <cell r="D724">
            <v>7.5268817204301078E-2</v>
          </cell>
          <cell r="E724">
            <v>0.1276595744680851</v>
          </cell>
          <cell r="F724">
            <v>0.22222222222222221</v>
          </cell>
          <cell r="G724">
            <v>0</v>
          </cell>
          <cell r="H724">
            <v>9.2307692307692313E-2</v>
          </cell>
        </row>
        <row r="754">
          <cell r="D754" t="str">
            <v>MG</v>
          </cell>
          <cell r="E754" t="str">
            <v>1 Año</v>
          </cell>
          <cell r="F754" t="str">
            <v>3 Año</v>
          </cell>
          <cell r="G754" t="str">
            <v>5 Año</v>
          </cell>
        </row>
        <row r="755">
          <cell r="C755" t="str">
            <v>No estar seguro si la idea pueda  convertirse en un negocio exitoso</v>
          </cell>
          <cell r="D755">
            <v>4.8387096774193547E-2</v>
          </cell>
          <cell r="E755">
            <v>0</v>
          </cell>
          <cell r="F755">
            <v>0</v>
          </cell>
          <cell r="G755">
            <v>0.1111111111111111</v>
          </cell>
          <cell r="H755">
            <v>3.8461538461538464E-2</v>
          </cell>
        </row>
        <row r="756">
          <cell r="C756" t="str">
            <v xml:space="preserve">Falta de recursos económicos propios </v>
          </cell>
          <cell r="D756">
            <v>0.12903225806451613</v>
          </cell>
          <cell r="E756">
            <v>8.5106382978723402E-2</v>
          </cell>
          <cell r="F756">
            <v>5.5555555555555552E-2</v>
          </cell>
          <cell r="G756">
            <v>0</v>
          </cell>
          <cell r="H756">
            <v>0.11153846153846154</v>
          </cell>
        </row>
        <row r="757">
          <cell r="C757" t="str">
            <v xml:space="preserve">No poder encontrar socios de confianza </v>
          </cell>
          <cell r="D757">
            <v>0</v>
          </cell>
          <cell r="E757">
            <v>0</v>
          </cell>
          <cell r="F757">
            <v>0</v>
          </cell>
          <cell r="G757">
            <v>0</v>
          </cell>
          <cell r="H757">
            <v>0</v>
          </cell>
        </row>
        <row r="758">
          <cell r="C758" t="str">
            <v xml:space="preserve">No tener conocimientos para la creación  de una empresa </v>
          </cell>
          <cell r="D758">
            <v>2.6881720430107527E-2</v>
          </cell>
          <cell r="E758">
            <v>6.3829787234042548E-2</v>
          </cell>
          <cell r="F758">
            <v>5.5555555555555552E-2</v>
          </cell>
          <cell r="G758">
            <v>0</v>
          </cell>
          <cell r="H758">
            <v>3.4615384615384617E-2</v>
          </cell>
        </row>
        <row r="759">
          <cell r="C759" t="str">
            <v xml:space="preserve">Difícil acceso a las entidades financieras </v>
          </cell>
          <cell r="D759">
            <v>5.3763440860215058E-3</v>
          </cell>
          <cell r="E759">
            <v>0</v>
          </cell>
          <cell r="F759">
            <v>0</v>
          </cell>
          <cell r="G759">
            <v>0</v>
          </cell>
          <cell r="H759">
            <v>3.8461538461538464E-3</v>
          </cell>
        </row>
        <row r="760">
          <cell r="C760" t="str">
            <v>Falta de apoyo del gobierno</v>
          </cell>
          <cell r="D760">
            <v>5.3763440860215055E-2</v>
          </cell>
          <cell r="E760">
            <v>2.1276595744680851E-2</v>
          </cell>
          <cell r="F760">
            <v>0.1111111111111111</v>
          </cell>
          <cell r="G760">
            <v>0</v>
          </cell>
          <cell r="H760">
            <v>0.05</v>
          </cell>
        </row>
        <row r="761">
          <cell r="C761" t="str">
            <v xml:space="preserve">La costumbre de tener un salario fijo </v>
          </cell>
          <cell r="D761">
            <v>0</v>
          </cell>
          <cell r="E761">
            <v>2.1276595744680851E-2</v>
          </cell>
          <cell r="F761">
            <v>0</v>
          </cell>
          <cell r="G761">
            <v>0</v>
          </cell>
          <cell r="H761">
            <v>3.8461538461538464E-3</v>
          </cell>
        </row>
        <row r="762">
          <cell r="C762" t="str">
            <v>Temor para asumir el riesgo</v>
          </cell>
          <cell r="D762">
            <v>8.0645161290322578E-2</v>
          </cell>
          <cell r="E762">
            <v>2.1276595744680851E-2</v>
          </cell>
          <cell r="F762">
            <v>0.1111111111111111</v>
          </cell>
          <cell r="G762">
            <v>0.1111111111111111</v>
          </cell>
          <cell r="H762">
            <v>7.3076923076923081E-2</v>
          </cell>
        </row>
        <row r="763">
          <cell r="C763" t="str">
            <v>Otros</v>
          </cell>
          <cell r="D763">
            <v>4.3010752688172046E-2</v>
          </cell>
          <cell r="E763">
            <v>4.2553191489361701E-2</v>
          </cell>
          <cell r="F763">
            <v>5.5555555555555552E-2</v>
          </cell>
          <cell r="G763">
            <v>0.1111111111111111</v>
          </cell>
          <cell r="H763">
            <v>4.6153846153846156E-2</v>
          </cell>
        </row>
        <row r="776">
          <cell r="C776" t="str">
            <v>Si</v>
          </cell>
          <cell r="D776">
            <v>0.86559139784946237</v>
          </cell>
        </row>
        <row r="777">
          <cell r="C777" t="str">
            <v>No</v>
          </cell>
          <cell r="D777">
            <v>9.6774193548387094E-2</v>
          </cell>
        </row>
        <row r="778">
          <cell r="C778" t="str">
            <v>No sabe</v>
          </cell>
          <cell r="D778">
            <v>3.7634408602150539E-2</v>
          </cell>
        </row>
        <row r="793">
          <cell r="C793" t="str">
            <v>Alto</v>
          </cell>
          <cell r="D793">
            <v>0.37096774193548387</v>
          </cell>
        </row>
        <row r="794">
          <cell r="C794" t="str">
            <v>Mediano</v>
          </cell>
          <cell r="D794">
            <v>0.4838709677419355</v>
          </cell>
        </row>
        <row r="795">
          <cell r="C795" t="str">
            <v>Bajo</v>
          </cell>
          <cell r="D795">
            <v>9.1397849462365593E-2</v>
          </cell>
        </row>
        <row r="796">
          <cell r="C796" t="str">
            <v>Ninguno</v>
          </cell>
          <cell r="D796">
            <v>4.3010752688172046E-2</v>
          </cell>
        </row>
        <row r="797">
          <cell r="C797" t="str">
            <v>No sabe</v>
          </cell>
          <cell r="D797">
            <v>1.0752688172043012E-2</v>
          </cell>
        </row>
        <row r="823">
          <cell r="D823">
            <v>7</v>
          </cell>
          <cell r="E823">
            <v>3</v>
          </cell>
          <cell r="F823">
            <v>1</v>
          </cell>
        </row>
        <row r="828">
          <cell r="C828" t="str">
            <v>Siempre</v>
          </cell>
          <cell r="D828">
            <v>0.24193548387096775</v>
          </cell>
          <cell r="E828">
            <v>0.16666666666666666</v>
          </cell>
          <cell r="F828">
            <v>0</v>
          </cell>
        </row>
        <row r="829">
          <cell r="C829" t="str">
            <v>Casi Siempre</v>
          </cell>
          <cell r="D829">
            <v>0.24193548387096775</v>
          </cell>
          <cell r="E829">
            <v>0.16666666666666666</v>
          </cell>
          <cell r="F829">
            <v>0.44444444444444442</v>
          </cell>
        </row>
        <row r="830">
          <cell r="C830" t="str">
            <v>Algunas veces</v>
          </cell>
          <cell r="D830">
            <v>0.19354838709677419</v>
          </cell>
          <cell r="E830">
            <v>0.3888888888888889</v>
          </cell>
          <cell r="F830">
            <v>0.33333333333333331</v>
          </cell>
        </row>
        <row r="831">
          <cell r="C831" t="str">
            <v>Nunca</v>
          </cell>
          <cell r="D831">
            <v>4.8387096774193547E-2</v>
          </cell>
          <cell r="E831">
            <v>0.16666666666666666</v>
          </cell>
          <cell r="F831">
            <v>0.1111111111111111</v>
          </cell>
        </row>
        <row r="832">
          <cell r="C832" t="str">
            <v>No sabe</v>
          </cell>
          <cell r="D832">
            <v>5.9139784946236562E-2</v>
          </cell>
          <cell r="E832">
            <v>0.1111111111111111</v>
          </cell>
          <cell r="F832">
            <v>0.1111111111111111</v>
          </cell>
        </row>
        <row r="834">
          <cell r="D834" t="str">
            <v>MG</v>
          </cell>
          <cell r="E834" t="str">
            <v>3 Año</v>
          </cell>
          <cell r="F834" t="str">
            <v>5 Año</v>
          </cell>
        </row>
        <row r="835">
          <cell r="C835" t="str">
            <v>Siempre</v>
          </cell>
          <cell r="D835">
            <v>0.27956989247311825</v>
          </cell>
          <cell r="E835">
            <v>0.16666666666666666</v>
          </cell>
          <cell r="F835">
            <v>0</v>
          </cell>
        </row>
        <row r="836">
          <cell r="C836" t="str">
            <v>Casi Siempre</v>
          </cell>
          <cell r="D836">
            <v>0.36021505376344087</v>
          </cell>
          <cell r="E836">
            <v>0.1111111111111111</v>
          </cell>
          <cell r="F836">
            <v>0.33333333333333331</v>
          </cell>
        </row>
        <row r="837">
          <cell r="C837" t="str">
            <v>Algunas veces</v>
          </cell>
          <cell r="D837">
            <v>0.22580645161290322</v>
          </cell>
          <cell r="E837">
            <v>0.3888888888888889</v>
          </cell>
          <cell r="F837">
            <v>0.44444444444444442</v>
          </cell>
        </row>
        <row r="838">
          <cell r="C838" t="str">
            <v>Nunca</v>
          </cell>
          <cell r="D838">
            <v>6.9892473118279563E-2</v>
          </cell>
          <cell r="E838">
            <v>0.22222222222222221</v>
          </cell>
          <cell r="F838">
            <v>0.1111111111111111</v>
          </cell>
        </row>
        <row r="839">
          <cell r="C839" t="str">
            <v>No sabe</v>
          </cell>
          <cell r="D839">
            <v>6.4516129032258063E-2</v>
          </cell>
          <cell r="E839">
            <v>0.1111111111111111</v>
          </cell>
          <cell r="F839">
            <v>0.1111111111111111</v>
          </cell>
        </row>
        <row r="841">
          <cell r="D841" t="str">
            <v>MG</v>
          </cell>
          <cell r="E841" t="str">
            <v>3 Año</v>
          </cell>
          <cell r="F841" t="str">
            <v>5 Año</v>
          </cell>
        </row>
        <row r="842">
          <cell r="C842" t="str">
            <v>Siempre</v>
          </cell>
          <cell r="D842">
            <v>0.16129032258064516</v>
          </cell>
          <cell r="E842">
            <v>0.16666666666666666</v>
          </cell>
          <cell r="F842">
            <v>0</v>
          </cell>
        </row>
        <row r="843">
          <cell r="C843" t="str">
            <v>Casi Siempre</v>
          </cell>
          <cell r="D843">
            <v>0.21505376344086022</v>
          </cell>
          <cell r="E843">
            <v>0.22222222222222221</v>
          </cell>
          <cell r="F843">
            <v>0.44444444444444442</v>
          </cell>
        </row>
        <row r="844">
          <cell r="C844" t="str">
            <v>Algunas veces</v>
          </cell>
          <cell r="D844">
            <v>0.12903225806451613</v>
          </cell>
          <cell r="E844">
            <v>0.27777777777777779</v>
          </cell>
          <cell r="F844">
            <v>0.33333333333333331</v>
          </cell>
        </row>
        <row r="845">
          <cell r="C845" t="str">
            <v>Nunca</v>
          </cell>
          <cell r="D845">
            <v>3.7634408602150539E-2</v>
          </cell>
          <cell r="E845">
            <v>0.16666666666666666</v>
          </cell>
          <cell r="F845">
            <v>0.1111111111111111</v>
          </cell>
        </row>
        <row r="846">
          <cell r="C846" t="str">
            <v>No sabe</v>
          </cell>
          <cell r="D846">
            <v>6.9892473118279563E-2</v>
          </cell>
          <cell r="E846">
            <v>0.16666666666666666</v>
          </cell>
          <cell r="F846">
            <v>0.1111111111111111</v>
          </cell>
        </row>
        <row r="860">
          <cell r="D860" t="str">
            <v>MG</v>
          </cell>
          <cell r="E860" t="str">
            <v>1 Año</v>
          </cell>
          <cell r="F860" t="str">
            <v>3 Año</v>
          </cell>
          <cell r="G860" t="str">
            <v>5 Año</v>
          </cell>
        </row>
        <row r="861">
          <cell r="C861">
            <v>1</v>
          </cell>
          <cell r="D861">
            <v>0</v>
          </cell>
          <cell r="E861">
            <v>0</v>
          </cell>
          <cell r="F861">
            <v>0</v>
          </cell>
          <cell r="G861">
            <v>0</v>
          </cell>
          <cell r="H861">
            <v>0</v>
          </cell>
        </row>
        <row r="862">
          <cell r="C862">
            <v>2</v>
          </cell>
          <cell r="D862">
            <v>1.0752688172043012E-2</v>
          </cell>
          <cell r="E862">
            <v>0</v>
          </cell>
          <cell r="F862">
            <v>0</v>
          </cell>
          <cell r="G862">
            <v>0</v>
          </cell>
          <cell r="H862">
            <v>7.6923076923076927E-3</v>
          </cell>
        </row>
        <row r="863">
          <cell r="C863">
            <v>3</v>
          </cell>
          <cell r="D863">
            <v>9.1397849462365593E-2</v>
          </cell>
          <cell r="E863">
            <v>0.19148936170212766</v>
          </cell>
          <cell r="F863">
            <v>0.3888888888888889</v>
          </cell>
          <cell r="G863">
            <v>0.22222222222222221</v>
          </cell>
          <cell r="H863">
            <v>0.13461538461538461</v>
          </cell>
        </row>
        <row r="864">
          <cell r="C864">
            <v>4</v>
          </cell>
          <cell r="D864">
            <v>0.61290322580645162</v>
          </cell>
          <cell r="E864">
            <v>0.61702127659574468</v>
          </cell>
          <cell r="F864">
            <v>0.5</v>
          </cell>
          <cell r="G864">
            <v>0.66666666666666663</v>
          </cell>
          <cell r="H864">
            <v>0.60769230769230764</v>
          </cell>
        </row>
        <row r="865">
          <cell r="C865">
            <v>5</v>
          </cell>
          <cell r="D865">
            <v>0.28494623655913981</v>
          </cell>
          <cell r="E865">
            <v>0.19148936170212766</v>
          </cell>
          <cell r="F865">
            <v>0.1111111111111111</v>
          </cell>
          <cell r="G865">
            <v>0.1111111111111111</v>
          </cell>
          <cell r="H865">
            <v>0.25</v>
          </cell>
        </row>
        <row r="887">
          <cell r="C887" t="str">
            <v>Baja calidad en la formación</v>
          </cell>
          <cell r="E887">
            <v>0.10752688172043011</v>
          </cell>
        </row>
        <row r="888">
          <cell r="C888" t="str">
            <v>Baja calidad de los docentes</v>
          </cell>
          <cell r="E888">
            <v>0</v>
          </cell>
        </row>
        <row r="889">
          <cell r="C889" t="str">
            <v>Poco reconocimiento del programa</v>
          </cell>
          <cell r="E889">
            <v>5.3763440860215058E-3</v>
          </cell>
        </row>
        <row r="890">
          <cell r="C890" t="str">
            <v>Inadecuada orientación del programa respecto al entorno</v>
          </cell>
          <cell r="E890">
            <v>6.4516129032258063E-2</v>
          </cell>
        </row>
        <row r="891">
          <cell r="C891" t="str">
            <v>La institución no cuenta con los recursos necesarios para apoyar el proceso de formación</v>
          </cell>
          <cell r="E891">
            <v>3.7634408602150539E-2</v>
          </cell>
        </row>
        <row r="892">
          <cell r="C892" t="str">
            <v>Otra</v>
          </cell>
          <cell r="E892">
            <v>0.19354838709677419</v>
          </cell>
        </row>
        <row r="905">
          <cell r="D905" t="str">
            <v>MG</v>
          </cell>
          <cell r="E905" t="str">
            <v>1 Año</v>
          </cell>
        </row>
        <row r="906">
          <cell r="C906" t="str">
            <v>Alto</v>
          </cell>
          <cell r="D906">
            <v>0.17204301075268819</v>
          </cell>
          <cell r="E906">
            <v>2.1276595744680851E-2</v>
          </cell>
          <cell r="F906">
            <v>0.14163090128755365</v>
          </cell>
        </row>
        <row r="907">
          <cell r="C907" t="str">
            <v>Mediano</v>
          </cell>
          <cell r="D907">
            <v>0.44086021505376344</v>
          </cell>
          <cell r="E907">
            <v>0.23404255319148937</v>
          </cell>
          <cell r="F907">
            <v>0.39914163090128757</v>
          </cell>
        </row>
        <row r="908">
          <cell r="C908" t="str">
            <v>Bajo</v>
          </cell>
          <cell r="D908">
            <v>0.29032258064516131</v>
          </cell>
          <cell r="E908">
            <v>0.46808510638297873</v>
          </cell>
          <cell r="F908">
            <v>0.3261802575107296</v>
          </cell>
        </row>
        <row r="909">
          <cell r="C909" t="str">
            <v>Ninguno</v>
          </cell>
          <cell r="D909">
            <v>6.4516129032258063E-2</v>
          </cell>
          <cell r="E909">
            <v>0.23404255319148937</v>
          </cell>
          <cell r="F909">
            <v>9.8712446351931327E-2</v>
          </cell>
        </row>
        <row r="910">
          <cell r="C910" t="str">
            <v>No sabe</v>
          </cell>
          <cell r="D910">
            <v>3.2258064516129031E-2</v>
          </cell>
          <cell r="E910">
            <v>4.2553191489361701E-2</v>
          </cell>
          <cell r="F910">
            <v>3.4334763948497854E-2</v>
          </cell>
        </row>
        <row r="938">
          <cell r="D938" t="str">
            <v>1 Año</v>
          </cell>
          <cell r="E938" t="str">
            <v>3 Año</v>
          </cell>
          <cell r="F938" t="str">
            <v>5 Año</v>
          </cell>
        </row>
        <row r="939">
          <cell r="C939" t="str">
            <v>De alto impacto</v>
          </cell>
          <cell r="D939">
            <v>0.10638297872340426</v>
          </cell>
          <cell r="E939">
            <v>0.3888888888888889</v>
          </cell>
          <cell r="F939">
            <v>0.1111111111111111</v>
          </cell>
          <cell r="G939">
            <v>0.17567567567567569</v>
          </cell>
        </row>
        <row r="940">
          <cell r="C940" t="str">
            <v>De mediano impacto</v>
          </cell>
          <cell r="D940">
            <v>0.36170212765957449</v>
          </cell>
          <cell r="E940">
            <v>0.33333333333333331</v>
          </cell>
          <cell r="F940">
            <v>0.22222222222222221</v>
          </cell>
          <cell r="G940">
            <v>0.33783783783783783</v>
          </cell>
        </row>
        <row r="941">
          <cell r="C941" t="str">
            <v>De bajo impacto</v>
          </cell>
          <cell r="D941">
            <v>0.48936170212765956</v>
          </cell>
          <cell r="E941">
            <v>0.27777777777777779</v>
          </cell>
          <cell r="F941">
            <v>0.55555555555555558</v>
          </cell>
          <cell r="G941">
            <v>0.44594594594594594</v>
          </cell>
        </row>
        <row r="942">
          <cell r="C942" t="str">
            <v>Ningún impacto</v>
          </cell>
          <cell r="D942">
            <v>4.2553191489361701E-2</v>
          </cell>
          <cell r="E942">
            <v>0</v>
          </cell>
          <cell r="F942">
            <v>0.1111111111111111</v>
          </cell>
          <cell r="G942">
            <v>4.0540540540540543E-2</v>
          </cell>
        </row>
        <row r="954">
          <cell r="C954" t="str">
            <v>Excelente</v>
          </cell>
          <cell r="F954">
            <v>0.14814814814814814</v>
          </cell>
        </row>
        <row r="955">
          <cell r="C955" t="str">
            <v>Bueno</v>
          </cell>
          <cell r="F955">
            <v>0.48148148148148145</v>
          </cell>
        </row>
        <row r="956">
          <cell r="C956" t="str">
            <v>Regular</v>
          </cell>
          <cell r="F956">
            <v>0.22222222222222221</v>
          </cell>
        </row>
        <row r="957">
          <cell r="C957" t="str">
            <v>Malo</v>
          </cell>
          <cell r="F957">
            <v>0</v>
          </cell>
        </row>
        <row r="958">
          <cell r="C958" t="str">
            <v>No ha participado</v>
          </cell>
          <cell r="F958">
            <v>0.14814814814814814</v>
          </cell>
        </row>
        <row r="968">
          <cell r="C968" t="str">
            <v>Excelente</v>
          </cell>
          <cell r="F968">
            <v>0.1111111111111111</v>
          </cell>
        </row>
        <row r="969">
          <cell r="C969" t="str">
            <v>Bueno</v>
          </cell>
          <cell r="F969">
            <v>0.33333333333333331</v>
          </cell>
        </row>
        <row r="970">
          <cell r="C970" t="str">
            <v>Regular</v>
          </cell>
          <cell r="F970">
            <v>0.22222222222222221</v>
          </cell>
        </row>
        <row r="971">
          <cell r="C971" t="str">
            <v>Malo</v>
          </cell>
          <cell r="F971">
            <v>3.7037037037037035E-2</v>
          </cell>
        </row>
        <row r="972">
          <cell r="C972" t="str">
            <v>No ha participado</v>
          </cell>
          <cell r="F972">
            <v>0.29629629629629628</v>
          </cell>
        </row>
        <row r="984">
          <cell r="C984" t="str">
            <v>Excelente</v>
          </cell>
          <cell r="F984">
            <v>7.407407407407407E-2</v>
          </cell>
        </row>
        <row r="985">
          <cell r="C985" t="str">
            <v>Bueno</v>
          </cell>
          <cell r="F985">
            <v>0.40740740740740738</v>
          </cell>
        </row>
        <row r="986">
          <cell r="C986" t="str">
            <v>Regular</v>
          </cell>
          <cell r="F986">
            <v>0.18518518518518517</v>
          </cell>
        </row>
        <row r="987">
          <cell r="C987" t="str">
            <v>Malo</v>
          </cell>
          <cell r="F987">
            <v>7.407407407407407E-2</v>
          </cell>
        </row>
        <row r="988">
          <cell r="C988" t="str">
            <v>No ha participado</v>
          </cell>
          <cell r="F988">
            <v>0.25925925925925924</v>
          </cell>
        </row>
        <row r="1000">
          <cell r="C1000" t="str">
            <v>Excelente</v>
          </cell>
          <cell r="F1000">
            <v>0</v>
          </cell>
        </row>
        <row r="1001">
          <cell r="C1001" t="str">
            <v>Bueno</v>
          </cell>
          <cell r="F1001">
            <v>0.22222222222222221</v>
          </cell>
        </row>
        <row r="1002">
          <cell r="C1002" t="str">
            <v>Regular</v>
          </cell>
          <cell r="F1002">
            <v>0.37037037037037035</v>
          </cell>
        </row>
        <row r="1003">
          <cell r="C1003" t="str">
            <v>Malo</v>
          </cell>
          <cell r="F1003">
            <v>0.14814814814814814</v>
          </cell>
        </row>
        <row r="1004">
          <cell r="C1004" t="str">
            <v>No ha participado</v>
          </cell>
          <cell r="F1004">
            <v>0.25925925925925924</v>
          </cell>
        </row>
        <row r="1015">
          <cell r="C1015" t="str">
            <v>Excelente</v>
          </cell>
          <cell r="F1015">
            <v>0.29629629629629628</v>
          </cell>
        </row>
        <row r="1016">
          <cell r="C1016" t="str">
            <v>Bueno</v>
          </cell>
          <cell r="F1016">
            <v>0.40740740740740738</v>
          </cell>
        </row>
        <row r="1017">
          <cell r="C1017" t="str">
            <v>Regular</v>
          </cell>
          <cell r="F1017">
            <v>0.18518518518518517</v>
          </cell>
        </row>
        <row r="1018">
          <cell r="C1018" t="str">
            <v>Malo</v>
          </cell>
          <cell r="F1018">
            <v>0</v>
          </cell>
        </row>
        <row r="1019">
          <cell r="C1019" t="str">
            <v>No ha participado</v>
          </cell>
          <cell r="F1019">
            <v>0.1111111111111111</v>
          </cell>
        </row>
        <row r="1029">
          <cell r="C1029" t="str">
            <v>Excelente</v>
          </cell>
          <cell r="F1029">
            <v>0.18518518518518517</v>
          </cell>
        </row>
        <row r="1030">
          <cell r="C1030" t="str">
            <v>Bueno</v>
          </cell>
          <cell r="F1030">
            <v>0.37037037037037035</v>
          </cell>
        </row>
        <row r="1031">
          <cell r="C1031" t="str">
            <v>Regular</v>
          </cell>
          <cell r="F1031">
            <v>0.22222222222222221</v>
          </cell>
        </row>
        <row r="1032">
          <cell r="C1032" t="str">
            <v>Malo</v>
          </cell>
          <cell r="F1032">
            <v>3.7037037037037035E-2</v>
          </cell>
        </row>
        <row r="1033">
          <cell r="C1033" t="str">
            <v>No ha participado</v>
          </cell>
          <cell r="F1033">
            <v>0.18518518518518517</v>
          </cell>
        </row>
        <row r="1037">
          <cell r="E1037" t="str">
            <v>% MG</v>
          </cell>
        </row>
        <row r="1038">
          <cell r="C1038" t="str">
            <v>Excelente</v>
          </cell>
          <cell r="E1038">
            <v>0.25268817204301075</v>
          </cell>
        </row>
        <row r="1039">
          <cell r="C1039" t="str">
            <v>Buena</v>
          </cell>
          <cell r="E1039">
            <v>0.11827956989247312</v>
          </cell>
        </row>
        <row r="1040">
          <cell r="C1040" t="str">
            <v>Regular</v>
          </cell>
          <cell r="E1040">
            <v>1.0752688172043012E-2</v>
          </cell>
        </row>
        <row r="1041">
          <cell r="C1041" t="str">
            <v>Mala</v>
          </cell>
          <cell r="E1041">
            <v>0</v>
          </cell>
        </row>
        <row r="1047">
          <cell r="C1047" t="str">
            <v>Alto</v>
          </cell>
          <cell r="E1047">
            <v>0.2978723404255319</v>
          </cell>
        </row>
        <row r="1048">
          <cell r="C1048" t="str">
            <v>Mediano</v>
          </cell>
          <cell r="E1048">
            <v>0.57446808510638303</v>
          </cell>
        </row>
        <row r="1049">
          <cell r="C1049" t="str">
            <v>Bajo</v>
          </cell>
          <cell r="E1049">
            <v>0.1276595744680851</v>
          </cell>
        </row>
        <row r="1050">
          <cell r="C1050" t="str">
            <v>Ninguno</v>
          </cell>
          <cell r="E1050">
            <v>0</v>
          </cell>
        </row>
      </sheetData>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mailto:egresados@utp.edu.c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7:R51"/>
  <sheetViews>
    <sheetView tabSelected="1" workbookViewId="0">
      <selection activeCell="A3" sqref="A3"/>
    </sheetView>
  </sheetViews>
  <sheetFormatPr baseColWidth="10" defaultColWidth="11.42578125" defaultRowHeight="15"/>
  <cols>
    <col min="1" max="1" width="11.42578125" style="1"/>
    <col min="2" max="2" width="11.42578125" style="1" customWidth="1"/>
    <col min="3" max="16384" width="11.42578125" style="1"/>
  </cols>
  <sheetData>
    <row r="17" spans="2:18">
      <c r="C17"/>
    </row>
    <row r="20" spans="2:18">
      <c r="Q20" s="3"/>
    </row>
    <row r="21" spans="2:18">
      <c r="Q21" s="3"/>
    </row>
    <row r="22" spans="2:18">
      <c r="E22"/>
      <c r="Q22" s="3"/>
    </row>
    <row r="23" spans="2:18">
      <c r="Q23" s="3"/>
    </row>
    <row r="24" spans="2:18">
      <c r="Q24" s="3"/>
    </row>
    <row r="25" spans="2:18">
      <c r="Q25" s="3"/>
    </row>
    <row r="26" spans="2:18">
      <c r="Q26" s="3"/>
    </row>
    <row r="27" spans="2:18">
      <c r="D27"/>
      <c r="Q27" s="3"/>
      <c r="R27" s="3"/>
    </row>
    <row r="28" spans="2:18">
      <c r="Q28" s="3"/>
    </row>
    <row r="29" spans="2:18">
      <c r="F29"/>
    </row>
    <row r="32" spans="2:18" ht="18.75">
      <c r="B32" s="10" t="s">
        <v>0</v>
      </c>
      <c r="C32" s="10"/>
      <c r="D32" s="10"/>
      <c r="E32" s="10"/>
      <c r="F32" s="10"/>
      <c r="G32" s="10"/>
      <c r="H32" s="10"/>
      <c r="I32" s="10"/>
      <c r="J32" s="10"/>
      <c r="K32" s="10"/>
      <c r="L32" s="10"/>
      <c r="M32" s="10"/>
      <c r="N32" s="10"/>
    </row>
    <row r="33" spans="2:15" ht="68.25" customHeight="1">
      <c r="B33" s="11" t="s">
        <v>1</v>
      </c>
      <c r="C33" s="11"/>
      <c r="D33" s="11"/>
      <c r="E33" s="11"/>
      <c r="F33" s="11"/>
      <c r="G33" s="11"/>
      <c r="H33" s="11"/>
      <c r="I33" s="11"/>
      <c r="J33" s="11"/>
      <c r="K33" s="11"/>
      <c r="L33" s="11"/>
      <c r="M33" s="11"/>
      <c r="N33" s="11"/>
      <c r="O33" s="11"/>
    </row>
    <row r="34" spans="2:15" ht="43.5" customHeight="1">
      <c r="B34" s="11" t="s">
        <v>2</v>
      </c>
      <c r="C34" s="11"/>
      <c r="D34" s="11"/>
      <c r="E34" s="11"/>
      <c r="F34" s="11"/>
      <c r="G34" s="11"/>
      <c r="H34" s="11"/>
      <c r="I34" s="11"/>
      <c r="J34" s="11"/>
      <c r="K34" s="11"/>
      <c r="L34" s="11"/>
      <c r="M34" s="11"/>
      <c r="N34" s="11"/>
      <c r="O34" s="11"/>
    </row>
    <row r="35" spans="2:15" ht="243.75" customHeight="1">
      <c r="B35" s="12" t="s">
        <v>3</v>
      </c>
      <c r="C35" s="12"/>
      <c r="D35" s="12"/>
      <c r="E35" s="12"/>
      <c r="F35" s="12"/>
      <c r="G35" s="12"/>
      <c r="H35" s="12"/>
      <c r="I35" s="12"/>
      <c r="J35" s="12"/>
      <c r="K35" s="12"/>
      <c r="L35" s="12"/>
      <c r="M35" s="12"/>
      <c r="N35" s="12"/>
      <c r="O35" s="12"/>
    </row>
    <row r="36" spans="2:15" ht="89.25" customHeight="1">
      <c r="B36" s="13" t="s">
        <v>4</v>
      </c>
      <c r="C36" s="13"/>
      <c r="D36" s="13"/>
      <c r="E36" s="13"/>
      <c r="F36" s="13"/>
      <c r="G36" s="13"/>
      <c r="H36" s="13"/>
      <c r="I36" s="13"/>
      <c r="J36" s="13"/>
      <c r="K36" s="13"/>
      <c r="L36" s="13"/>
      <c r="M36" s="13"/>
      <c r="N36" s="13"/>
      <c r="O36" s="13"/>
    </row>
    <row r="37" spans="2:15" ht="58.5" customHeight="1">
      <c r="B37" s="13" t="s">
        <v>5</v>
      </c>
      <c r="C37" s="13"/>
      <c r="D37" s="13"/>
      <c r="E37" s="13"/>
      <c r="F37" s="13"/>
      <c r="G37" s="13"/>
      <c r="H37" s="13"/>
      <c r="I37" s="13"/>
      <c r="J37" s="13"/>
      <c r="K37" s="13"/>
      <c r="L37" s="13"/>
      <c r="M37" s="13"/>
      <c r="N37" s="13"/>
      <c r="O37" s="13"/>
    </row>
    <row r="38" spans="2:15" ht="20.25" customHeight="1"/>
    <row r="39" spans="2:15" ht="36.75" customHeight="1">
      <c r="B39" s="4" t="s">
        <v>6</v>
      </c>
      <c r="C39" s="2"/>
      <c r="D39" s="2"/>
      <c r="E39" s="2"/>
      <c r="F39" s="2"/>
      <c r="G39" s="2"/>
      <c r="H39" s="2"/>
      <c r="I39" s="2"/>
      <c r="J39" s="2"/>
      <c r="K39" s="2"/>
      <c r="L39" s="2"/>
      <c r="M39" s="2"/>
      <c r="N39" s="2"/>
    </row>
    <row r="40" spans="2:15" ht="14.45" customHeight="1">
      <c r="B40" s="6" t="s">
        <v>8</v>
      </c>
      <c r="C40" s="7"/>
      <c r="D40" s="7"/>
      <c r="E40" s="7"/>
      <c r="F40" s="7"/>
      <c r="G40" s="7"/>
      <c r="H40" s="7"/>
      <c r="I40" s="7"/>
      <c r="J40" s="7"/>
      <c r="K40" s="7"/>
      <c r="L40" s="7"/>
      <c r="M40" s="7"/>
      <c r="N40" s="7"/>
    </row>
    <row r="41" spans="2:15" ht="14.45" customHeight="1">
      <c r="B41" s="7"/>
      <c r="C41" s="7"/>
      <c r="D41" s="7"/>
      <c r="E41" s="7"/>
      <c r="F41" s="7"/>
      <c r="G41" s="7"/>
      <c r="H41" s="7"/>
      <c r="I41" s="7"/>
      <c r="J41" s="7"/>
      <c r="K41" s="7"/>
      <c r="L41" s="7"/>
      <c r="M41" s="7"/>
      <c r="N41" s="7"/>
    </row>
    <row r="42" spans="2:15" ht="14.45" customHeight="1">
      <c r="B42" s="7"/>
      <c r="C42" s="7"/>
      <c r="D42" s="7"/>
      <c r="E42" s="7"/>
      <c r="F42" s="7"/>
      <c r="G42" s="7"/>
      <c r="H42" s="7"/>
      <c r="I42" s="7"/>
      <c r="J42" s="7"/>
      <c r="K42" s="7"/>
      <c r="L42" s="7"/>
      <c r="M42" s="7"/>
      <c r="N42" s="7"/>
    </row>
    <row r="43" spans="2:15" ht="14.45" customHeight="1">
      <c r="B43" s="7"/>
      <c r="C43" s="7"/>
      <c r="D43" s="7"/>
      <c r="E43" s="7"/>
      <c r="F43" s="7"/>
      <c r="G43" s="7"/>
      <c r="H43" s="7"/>
      <c r="I43" s="7"/>
      <c r="J43" s="7"/>
      <c r="K43" s="7"/>
      <c r="L43" s="7"/>
      <c r="M43" s="7"/>
      <c r="N43" s="7"/>
    </row>
    <row r="44" spans="2:15" ht="14.45" customHeight="1">
      <c r="B44" s="7"/>
      <c r="C44" s="7"/>
      <c r="D44" s="7"/>
      <c r="E44" s="7"/>
      <c r="F44" s="7"/>
      <c r="G44" s="7"/>
      <c r="H44" s="7"/>
      <c r="I44" s="7"/>
      <c r="J44" s="7"/>
      <c r="K44" s="7"/>
      <c r="L44" s="7"/>
      <c r="M44" s="7"/>
      <c r="N44" s="7"/>
    </row>
    <row r="45" spans="2:15" ht="14.45" customHeight="1">
      <c r="B45" s="7"/>
      <c r="C45" s="7"/>
      <c r="D45" s="7"/>
      <c r="E45" s="7"/>
      <c r="F45" s="7"/>
      <c r="G45" s="7"/>
      <c r="H45" s="7"/>
      <c r="I45" s="7"/>
      <c r="J45" s="7"/>
      <c r="K45" s="7"/>
      <c r="L45" s="7"/>
      <c r="M45" s="7"/>
      <c r="N45" s="7"/>
    </row>
    <row r="46" spans="2:15" ht="14.45" customHeight="1">
      <c r="B46" s="7"/>
      <c r="C46" s="7"/>
      <c r="D46" s="7"/>
      <c r="E46" s="7"/>
      <c r="F46" s="7"/>
      <c r="G46" s="7"/>
      <c r="H46" s="7"/>
      <c r="I46" s="7"/>
      <c r="J46" s="7"/>
      <c r="K46" s="7"/>
      <c r="L46" s="7"/>
      <c r="M46" s="7"/>
      <c r="N46" s="7"/>
    </row>
    <row r="47" spans="2:15" ht="14.45" customHeight="1">
      <c r="B47" s="7"/>
      <c r="C47" s="7"/>
      <c r="D47" s="7"/>
      <c r="E47" s="7"/>
      <c r="F47" s="7"/>
      <c r="G47" s="7"/>
      <c r="H47" s="7"/>
      <c r="I47" s="7"/>
      <c r="J47" s="7"/>
      <c r="K47" s="7"/>
      <c r="L47" s="7"/>
      <c r="M47" s="7"/>
      <c r="N47" s="7"/>
    </row>
    <row r="48" spans="2:15" ht="14.45" customHeight="1">
      <c r="B48" s="7"/>
      <c r="C48" s="7"/>
      <c r="D48" s="7"/>
      <c r="E48" s="7"/>
      <c r="F48" s="7"/>
      <c r="G48" s="7"/>
      <c r="H48" s="7"/>
      <c r="I48" s="7"/>
      <c r="J48" s="7"/>
      <c r="K48" s="7"/>
      <c r="L48" s="7"/>
      <c r="M48" s="7"/>
      <c r="N48" s="7"/>
    </row>
    <row r="49" spans="2:14" ht="34.5" customHeight="1">
      <c r="B49" s="7"/>
      <c r="C49" s="7"/>
      <c r="D49" s="7"/>
      <c r="E49" s="7"/>
      <c r="F49" s="7"/>
      <c r="G49" s="7"/>
      <c r="H49" s="7"/>
      <c r="I49" s="7"/>
      <c r="J49" s="7"/>
      <c r="K49" s="7"/>
      <c r="L49" s="7"/>
      <c r="M49" s="7"/>
      <c r="N49" s="7"/>
    </row>
    <row r="51" spans="2:14" ht="87.75" customHeight="1">
      <c r="B51" s="8" t="s">
        <v>7</v>
      </c>
      <c r="C51" s="9"/>
      <c r="D51" s="9"/>
      <c r="E51" s="9"/>
      <c r="F51" s="9"/>
      <c r="G51" s="9"/>
      <c r="H51" s="9"/>
      <c r="I51" s="9"/>
      <c r="J51" s="9"/>
      <c r="K51" s="9"/>
      <c r="L51" s="9"/>
      <c r="M51" s="9"/>
      <c r="N51" s="9"/>
    </row>
  </sheetData>
  <mergeCells count="8">
    <mergeCell ref="B40:N49"/>
    <mergeCell ref="B51:N51"/>
    <mergeCell ref="B32:N32"/>
    <mergeCell ref="B33:O33"/>
    <mergeCell ref="B34:O34"/>
    <mergeCell ref="B35:O35"/>
    <mergeCell ref="B36:O36"/>
    <mergeCell ref="B37:O3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9:S1089"/>
  <sheetViews>
    <sheetView zoomScale="70" zoomScaleNormal="70" workbookViewId="0">
      <selection activeCell="C20" sqref="C20"/>
    </sheetView>
  </sheetViews>
  <sheetFormatPr baseColWidth="10" defaultColWidth="11.42578125" defaultRowHeight="15"/>
  <cols>
    <col min="1" max="1" width="3" style="1" customWidth="1"/>
    <col min="2" max="2" width="4.85546875" style="1" bestFit="1" customWidth="1"/>
    <col min="3" max="3" width="38.140625" style="1" customWidth="1"/>
    <col min="4" max="4" width="10.7109375" style="1" customWidth="1"/>
    <col min="5" max="5" width="12.85546875" style="1" bestFit="1" customWidth="1"/>
    <col min="6" max="6" width="12.85546875" style="1" customWidth="1"/>
    <col min="7" max="7" width="14" style="1" customWidth="1"/>
    <col min="8" max="8" width="13.140625" style="1" bestFit="1" customWidth="1"/>
    <col min="9" max="9" width="9.85546875" style="1" hidden="1" customWidth="1"/>
    <col min="10" max="11" width="11.5703125" style="1" bestFit="1" customWidth="1"/>
    <col min="12" max="12" width="10.5703125" style="1" customWidth="1"/>
    <col min="13" max="13" width="12.140625" style="1" customWidth="1"/>
    <col min="14" max="14" width="13" style="1" customWidth="1"/>
    <col min="15" max="15" width="18.140625" style="1" customWidth="1"/>
    <col min="16" max="19" width="11.42578125" style="1" customWidth="1"/>
    <col min="20" max="16384" width="11.42578125" style="1"/>
  </cols>
  <sheetData>
    <row r="39" spans="2:19" ht="18.75">
      <c r="C39" s="139" t="s">
        <v>426</v>
      </c>
    </row>
    <row r="40" spans="2:19" ht="18.75">
      <c r="C40" s="140" t="s">
        <v>428</v>
      </c>
    </row>
    <row r="41" spans="2:19" ht="18.75">
      <c r="C41" s="140" t="s">
        <v>427</v>
      </c>
    </row>
    <row r="43" spans="2:19" s="79" customFormat="1" ht="39" customHeight="1">
      <c r="B43" s="81"/>
      <c r="C43" s="83" t="s">
        <v>158</v>
      </c>
      <c r="D43" s="83"/>
      <c r="E43" s="83"/>
      <c r="F43" s="83"/>
      <c r="G43" s="83"/>
      <c r="H43" s="83"/>
      <c r="I43" s="83"/>
      <c r="J43" s="83"/>
      <c r="K43" s="83"/>
      <c r="L43" s="83"/>
      <c r="M43" s="83"/>
      <c r="N43" s="83"/>
      <c r="O43" s="83"/>
      <c r="P43" s="83"/>
      <c r="R43" s="80"/>
      <c r="S43" s="82"/>
    </row>
    <row r="44" spans="2:19" s="79" customFormat="1" ht="19.5" customHeight="1">
      <c r="B44" s="81"/>
      <c r="C44" s="81"/>
      <c r="D44" s="2"/>
      <c r="E44" s="2"/>
      <c r="F44" s="2"/>
      <c r="G44" s="2"/>
      <c r="H44" s="2"/>
      <c r="I44" s="2"/>
      <c r="J44" s="2"/>
      <c r="K44" s="2"/>
      <c r="L44" s="2"/>
      <c r="M44" s="2"/>
      <c r="N44" s="2"/>
      <c r="O44" s="2"/>
      <c r="P44" s="2"/>
      <c r="R44" s="80"/>
      <c r="S44" s="82"/>
    </row>
    <row r="45" spans="2:19" s="79" customFormat="1" ht="23.25">
      <c r="B45" s="81"/>
      <c r="C45" s="84" t="s">
        <v>159</v>
      </c>
      <c r="D45" s="84"/>
      <c r="E45" s="84"/>
      <c r="F45" s="84"/>
      <c r="G45" s="84"/>
      <c r="H45" s="84"/>
      <c r="I45" s="84"/>
      <c r="J45" s="84"/>
      <c r="K45" s="84"/>
      <c r="L45" s="84"/>
      <c r="M45" s="84"/>
      <c r="N45" s="84"/>
      <c r="O45" s="84"/>
      <c r="P45" s="84"/>
      <c r="R45" s="80"/>
      <c r="S45" s="82"/>
    </row>
    <row r="46" spans="2:19" s="79" customFormat="1" ht="19.5" customHeight="1">
      <c r="B46" s="81"/>
      <c r="C46" s="81"/>
      <c r="D46" s="2"/>
      <c r="E46" s="2"/>
      <c r="F46" s="2"/>
      <c r="G46" s="2"/>
      <c r="H46" s="2"/>
      <c r="I46" s="2"/>
      <c r="J46" s="2"/>
      <c r="K46" s="2"/>
      <c r="L46" s="2"/>
      <c r="M46" s="2"/>
      <c r="N46" s="2"/>
      <c r="O46" s="2"/>
      <c r="P46" s="2"/>
      <c r="R46" s="80"/>
      <c r="S46" s="82"/>
    </row>
    <row r="47" spans="2:19" s="79" customFormat="1" ht="19.5" customHeight="1">
      <c r="B47" s="81"/>
      <c r="C47" s="85" t="s">
        <v>124</v>
      </c>
      <c r="D47" s="85" t="s">
        <v>160</v>
      </c>
      <c r="E47" s="85" t="s">
        <v>161</v>
      </c>
      <c r="F47" s="85" t="s">
        <v>162</v>
      </c>
      <c r="G47" s="85" t="s">
        <v>163</v>
      </c>
      <c r="H47" s="85" t="s">
        <v>156</v>
      </c>
      <c r="I47" s="2"/>
      <c r="J47" s="2"/>
      <c r="K47" s="2"/>
      <c r="L47" s="2"/>
      <c r="M47" s="2"/>
      <c r="N47" s="2"/>
      <c r="O47" s="2"/>
      <c r="P47" s="2"/>
      <c r="R47" s="80"/>
      <c r="S47" s="82"/>
    </row>
    <row r="48" spans="2:19" s="79" customFormat="1" ht="19.5" customHeight="1">
      <c r="B48" s="81"/>
      <c r="C48" s="86" t="s">
        <v>164</v>
      </c>
      <c r="D48" s="87">
        <v>370</v>
      </c>
      <c r="E48" s="87">
        <v>41</v>
      </c>
      <c r="F48" s="87">
        <v>22</v>
      </c>
      <c r="G48" s="87">
        <v>6</v>
      </c>
      <c r="H48" s="88">
        <f>SUM(D48:G48)</f>
        <v>439</v>
      </c>
      <c r="I48" s="2"/>
      <c r="J48" s="2"/>
      <c r="K48" s="2"/>
      <c r="L48" s="2"/>
      <c r="M48" s="2"/>
      <c r="N48" s="2"/>
      <c r="O48" s="2"/>
      <c r="P48" s="2"/>
      <c r="Q48" s="89"/>
      <c r="R48" s="80"/>
      <c r="S48" s="82"/>
    </row>
    <row r="49" spans="2:19" s="79" customFormat="1" ht="19.5" customHeight="1">
      <c r="B49" s="81"/>
      <c r="C49" s="86" t="s">
        <v>165</v>
      </c>
      <c r="D49" s="87">
        <v>319</v>
      </c>
      <c r="E49" s="87">
        <v>42</v>
      </c>
      <c r="F49" s="87">
        <v>14</v>
      </c>
      <c r="G49" s="87">
        <v>8</v>
      </c>
      <c r="H49" s="88">
        <f>SUM(D49:G49)</f>
        <v>383</v>
      </c>
      <c r="I49" s="2"/>
      <c r="J49" s="2"/>
      <c r="K49" s="2"/>
      <c r="L49" s="2"/>
      <c r="M49" s="2"/>
      <c r="N49" s="2"/>
      <c r="O49" s="2"/>
      <c r="P49" s="2"/>
      <c r="R49" s="80"/>
      <c r="S49" s="82"/>
    </row>
    <row r="50" spans="2:19" s="79" customFormat="1" ht="19.5" customHeight="1">
      <c r="B50" s="81"/>
      <c r="C50" s="81"/>
      <c r="D50" s="2"/>
      <c r="E50" s="2"/>
      <c r="F50" s="2"/>
      <c r="G50" s="2"/>
      <c r="H50" s="2"/>
      <c r="I50" s="2"/>
      <c r="J50" s="2"/>
      <c r="K50" s="2"/>
      <c r="L50" s="2"/>
      <c r="M50" s="2"/>
      <c r="N50" s="2"/>
      <c r="O50" s="2"/>
      <c r="P50" s="2"/>
      <c r="R50" s="80"/>
      <c r="S50" s="82"/>
    </row>
    <row r="51" spans="2:19" s="79" customFormat="1" ht="25.5" customHeight="1">
      <c r="B51" s="81"/>
      <c r="C51" s="85" t="s">
        <v>125</v>
      </c>
      <c r="D51" s="85" t="s">
        <v>160</v>
      </c>
      <c r="E51" s="85" t="s">
        <v>161</v>
      </c>
      <c r="F51" s="85" t="s">
        <v>162</v>
      </c>
      <c r="G51" s="85" t="s">
        <v>163</v>
      </c>
      <c r="H51" s="85" t="s">
        <v>156</v>
      </c>
      <c r="I51" s="2"/>
      <c r="J51" s="2"/>
      <c r="K51" s="2"/>
      <c r="L51" s="2"/>
      <c r="M51" s="2"/>
      <c r="N51" s="2"/>
      <c r="O51" s="2"/>
      <c r="P51" s="2"/>
      <c r="R51" s="80"/>
      <c r="S51" s="82"/>
    </row>
    <row r="52" spans="2:19" s="79" customFormat="1" ht="19.5" customHeight="1">
      <c r="B52" s="81"/>
      <c r="C52" s="86" t="s">
        <v>164</v>
      </c>
      <c r="D52" s="90">
        <v>0.5331412103746398</v>
      </c>
      <c r="E52" s="90">
        <v>0.49397590361445781</v>
      </c>
      <c r="F52" s="90">
        <v>0.61111111111111116</v>
      </c>
      <c r="G52" s="90">
        <v>0.42857142857142855</v>
      </c>
      <c r="H52" s="91">
        <v>0.5308343409915357</v>
      </c>
      <c r="I52" s="2"/>
      <c r="J52" s="2"/>
      <c r="K52" s="2"/>
      <c r="L52" s="2"/>
      <c r="M52" s="2"/>
      <c r="N52" s="2"/>
      <c r="O52" s="2"/>
      <c r="P52" s="2"/>
      <c r="R52" s="80"/>
      <c r="S52" s="82"/>
    </row>
    <row r="53" spans="2:19" s="79" customFormat="1" ht="19.5" customHeight="1">
      <c r="B53" s="81"/>
      <c r="C53" s="86" t="s">
        <v>165</v>
      </c>
      <c r="D53" s="90">
        <v>0.4596541786743516</v>
      </c>
      <c r="E53" s="90">
        <v>0.50602409638554213</v>
      </c>
      <c r="F53" s="90">
        <v>0.3888888888888889</v>
      </c>
      <c r="G53" s="90">
        <v>0.5714285714285714</v>
      </c>
      <c r="H53" s="91">
        <v>0.46311970979443773</v>
      </c>
      <c r="I53" s="2"/>
      <c r="J53" s="2"/>
      <c r="K53" s="2"/>
      <c r="L53" s="2"/>
      <c r="M53" s="2"/>
      <c r="N53" s="2"/>
      <c r="O53" s="2"/>
      <c r="P53" s="2"/>
      <c r="R53" s="80"/>
      <c r="S53" s="82"/>
    </row>
    <row r="54" spans="2:19" s="79" customFormat="1" ht="105" customHeight="1">
      <c r="B54" s="81"/>
      <c r="C54" s="81"/>
      <c r="D54" s="2"/>
      <c r="E54" s="2"/>
      <c r="F54" s="2"/>
      <c r="G54" s="2"/>
      <c r="H54" s="2"/>
      <c r="I54" s="2"/>
      <c r="J54" s="2"/>
      <c r="K54" s="2"/>
      <c r="L54" s="2"/>
      <c r="M54" s="2"/>
      <c r="N54" s="2"/>
      <c r="O54" s="2"/>
      <c r="P54" s="2"/>
      <c r="R54" s="80"/>
      <c r="S54" s="82"/>
    </row>
    <row r="55" spans="2:19" s="79" customFormat="1" ht="23.25">
      <c r="B55" s="81"/>
      <c r="C55" s="84" t="s">
        <v>166</v>
      </c>
      <c r="D55" s="84"/>
      <c r="E55" s="84"/>
      <c r="F55" s="84"/>
      <c r="G55" s="84"/>
      <c r="H55" s="84"/>
      <c r="I55" s="84"/>
      <c r="J55" s="84"/>
      <c r="K55" s="84"/>
      <c r="L55" s="84"/>
      <c r="M55" s="84"/>
      <c r="N55" s="84"/>
      <c r="O55" s="84"/>
      <c r="P55" s="84"/>
      <c r="R55" s="80"/>
      <c r="S55" s="82"/>
    </row>
    <row r="56" spans="2:19" s="79" customFormat="1" ht="19.5" customHeight="1">
      <c r="B56" s="81"/>
      <c r="C56" s="81"/>
      <c r="D56" s="2"/>
      <c r="E56" s="2"/>
      <c r="F56" s="2"/>
      <c r="G56" s="2"/>
      <c r="H56" s="2"/>
      <c r="I56" s="2"/>
      <c r="J56" s="2"/>
      <c r="K56" s="2"/>
      <c r="L56" s="2"/>
      <c r="M56" s="2"/>
      <c r="N56" s="2"/>
      <c r="O56" s="2"/>
      <c r="P56" s="2"/>
      <c r="R56" s="80"/>
      <c r="S56" s="82"/>
    </row>
    <row r="57" spans="2:19" s="79" customFormat="1" ht="19.5" customHeight="1">
      <c r="B57" s="81"/>
      <c r="C57" s="85" t="s">
        <v>124</v>
      </c>
      <c r="D57" s="85" t="s">
        <v>160</v>
      </c>
      <c r="E57" s="85" t="s">
        <v>161</v>
      </c>
      <c r="F57" s="85" t="s">
        <v>162</v>
      </c>
      <c r="G57" s="85" t="s">
        <v>163</v>
      </c>
      <c r="H57" s="85" t="s">
        <v>156</v>
      </c>
      <c r="I57" s="2"/>
      <c r="J57" s="2"/>
      <c r="K57" s="2"/>
      <c r="L57" s="2"/>
      <c r="M57" s="2"/>
      <c r="N57" s="2"/>
      <c r="O57" s="2"/>
      <c r="P57" s="2"/>
      <c r="R57" s="80"/>
      <c r="S57" s="82"/>
    </row>
    <row r="58" spans="2:19" s="79" customFormat="1" ht="19.5" customHeight="1">
      <c r="B58" s="81"/>
      <c r="C58" s="86" t="s">
        <v>167</v>
      </c>
      <c r="D58" s="87">
        <v>636</v>
      </c>
      <c r="E58" s="87">
        <v>73</v>
      </c>
      <c r="F58" s="87">
        <v>26</v>
      </c>
      <c r="G58" s="87">
        <v>5</v>
      </c>
      <c r="H58" s="87">
        <f>SUM(D58:G58)</f>
        <v>740</v>
      </c>
      <c r="I58" s="2"/>
      <c r="J58" s="2"/>
      <c r="K58" s="2"/>
      <c r="L58" s="2"/>
      <c r="M58" s="2"/>
      <c r="N58" s="2"/>
      <c r="O58" s="2"/>
      <c r="P58" s="2"/>
      <c r="R58" s="80"/>
      <c r="S58" s="82"/>
    </row>
    <row r="59" spans="2:19" s="79" customFormat="1" ht="19.5" customHeight="1">
      <c r="B59" s="81"/>
      <c r="C59" s="86" t="s">
        <v>168</v>
      </c>
      <c r="D59" s="87">
        <v>54</v>
      </c>
      <c r="E59" s="87">
        <v>7</v>
      </c>
      <c r="F59" s="87">
        <v>10</v>
      </c>
      <c r="G59" s="87">
        <v>8</v>
      </c>
      <c r="H59" s="87">
        <f>SUM(D59:G59)</f>
        <v>79</v>
      </c>
      <c r="I59" s="2"/>
      <c r="J59" s="2"/>
      <c r="K59" s="2"/>
      <c r="L59" s="2"/>
      <c r="M59" s="2"/>
      <c r="N59" s="2"/>
      <c r="O59" s="2"/>
      <c r="P59" s="2"/>
      <c r="R59" s="80"/>
      <c r="S59" s="82"/>
    </row>
    <row r="60" spans="2:19" s="79" customFormat="1" ht="19.5" customHeight="1">
      <c r="B60" s="81"/>
      <c r="C60" s="86" t="s">
        <v>169</v>
      </c>
      <c r="D60" s="87">
        <v>4</v>
      </c>
      <c r="E60" s="87">
        <v>3</v>
      </c>
      <c r="F60" s="87">
        <v>0</v>
      </c>
      <c r="G60" s="87">
        <v>1</v>
      </c>
      <c r="H60" s="87">
        <f>SUM(D60:G60)</f>
        <v>8</v>
      </c>
      <c r="I60" s="2"/>
      <c r="J60" s="2"/>
      <c r="K60" s="2"/>
      <c r="L60" s="2"/>
      <c r="M60" s="2"/>
      <c r="N60" s="2"/>
      <c r="O60" s="2"/>
      <c r="P60" s="2"/>
      <c r="R60" s="80"/>
      <c r="S60" s="82"/>
    </row>
    <row r="61" spans="2:19" s="79" customFormat="1" ht="19.5" customHeight="1">
      <c r="B61" s="81"/>
      <c r="C61" s="81"/>
      <c r="D61" s="2"/>
      <c r="E61" s="2"/>
      <c r="F61" s="2"/>
      <c r="G61" s="2"/>
      <c r="H61" s="2"/>
      <c r="I61" s="2"/>
      <c r="J61" s="2"/>
      <c r="K61" s="2"/>
      <c r="L61" s="2"/>
      <c r="M61" s="2"/>
      <c r="N61" s="2"/>
      <c r="O61" s="2"/>
      <c r="P61" s="2"/>
      <c r="R61" s="80"/>
      <c r="S61" s="82"/>
    </row>
    <row r="62" spans="2:19" s="79" customFormat="1" ht="19.5" customHeight="1">
      <c r="B62" s="81"/>
      <c r="C62" s="85" t="s">
        <v>125</v>
      </c>
      <c r="D62" s="85" t="s">
        <v>160</v>
      </c>
      <c r="E62" s="85" t="s">
        <v>161</v>
      </c>
      <c r="F62" s="85" t="s">
        <v>162</v>
      </c>
      <c r="G62" s="85" t="s">
        <v>163</v>
      </c>
      <c r="H62" s="85" t="s">
        <v>156</v>
      </c>
      <c r="I62" s="2"/>
      <c r="J62" s="2"/>
      <c r="K62" s="2"/>
      <c r="L62" s="2"/>
      <c r="M62" s="2"/>
      <c r="N62" s="2"/>
      <c r="O62" s="2"/>
      <c r="P62" s="2"/>
      <c r="R62" s="80"/>
      <c r="S62" s="82"/>
    </row>
    <row r="63" spans="2:19" s="79" customFormat="1" ht="19.5" customHeight="1">
      <c r="B63" s="81"/>
      <c r="C63" s="86" t="s">
        <v>167</v>
      </c>
      <c r="D63" s="90">
        <v>0.91642651296829969</v>
      </c>
      <c r="E63" s="90">
        <v>0.87951807228915657</v>
      </c>
      <c r="F63" s="90">
        <v>0.72222222222222221</v>
      </c>
      <c r="G63" s="90">
        <v>0.35714285714285715</v>
      </c>
      <c r="H63" s="90">
        <v>0.89480048367593712</v>
      </c>
      <c r="I63" s="92"/>
      <c r="J63" s="2"/>
      <c r="K63" s="2"/>
      <c r="L63" s="2"/>
      <c r="M63" s="2"/>
      <c r="N63" s="2"/>
      <c r="O63" s="2"/>
      <c r="P63" s="2"/>
      <c r="R63" s="80"/>
      <c r="S63" s="82"/>
    </row>
    <row r="64" spans="2:19" s="79" customFormat="1" ht="23.25">
      <c r="B64" s="81"/>
      <c r="C64" s="86" t="s">
        <v>168</v>
      </c>
      <c r="D64" s="90">
        <v>7.7809798270893377E-2</v>
      </c>
      <c r="E64" s="90">
        <v>8.4337349397590355E-2</v>
      </c>
      <c r="F64" s="90">
        <v>0.27777777777777779</v>
      </c>
      <c r="G64" s="90">
        <v>0.5714285714285714</v>
      </c>
      <c r="H64" s="90">
        <v>9.5525997581620309E-2</v>
      </c>
      <c r="I64" s="92"/>
      <c r="J64" s="2"/>
      <c r="K64" s="2"/>
      <c r="L64" s="2"/>
      <c r="M64" s="2"/>
      <c r="N64" s="2"/>
      <c r="O64" s="2"/>
      <c r="P64" s="2"/>
      <c r="R64" s="80"/>
      <c r="S64" s="82"/>
    </row>
    <row r="65" spans="1:19" s="79" customFormat="1" ht="19.5" customHeight="1">
      <c r="B65" s="81"/>
      <c r="C65" s="86" t="s">
        <v>169</v>
      </c>
      <c r="D65" s="90">
        <v>5.763688760806916E-3</v>
      </c>
      <c r="E65" s="90">
        <v>3.614457831325301E-2</v>
      </c>
      <c r="F65" s="90">
        <v>0</v>
      </c>
      <c r="G65" s="90">
        <v>7.1428571428571425E-2</v>
      </c>
      <c r="H65" s="90">
        <v>9.673518742442563E-3</v>
      </c>
      <c r="I65" s="92"/>
      <c r="J65" s="2"/>
      <c r="K65" s="2"/>
      <c r="L65" s="2"/>
      <c r="M65" s="2"/>
      <c r="N65" s="2"/>
      <c r="O65" s="2"/>
      <c r="P65" s="2"/>
      <c r="R65" s="80"/>
      <c r="S65" s="82"/>
    </row>
    <row r="66" spans="1:19" s="79" customFormat="1" ht="78.75" customHeight="1">
      <c r="B66" s="81"/>
      <c r="C66" s="81"/>
      <c r="D66" s="2"/>
      <c r="E66" s="2"/>
      <c r="F66" s="2"/>
      <c r="G66" s="2"/>
      <c r="H66" s="2"/>
      <c r="I66" s="2"/>
      <c r="J66" s="2"/>
      <c r="K66" s="2"/>
      <c r="L66" s="2"/>
      <c r="M66" s="2"/>
      <c r="N66" s="2"/>
      <c r="O66" s="2"/>
      <c r="P66" s="2"/>
      <c r="R66" s="80"/>
      <c r="S66" s="82"/>
    </row>
    <row r="67" spans="1:19" s="79" customFormat="1" ht="23.25">
      <c r="C67" s="84" t="s">
        <v>170</v>
      </c>
      <c r="D67" s="84"/>
      <c r="E67" s="84"/>
      <c r="F67" s="84"/>
      <c r="G67" s="84"/>
      <c r="H67" s="84"/>
      <c r="I67" s="84"/>
      <c r="J67" s="84"/>
      <c r="K67" s="84"/>
      <c r="L67" s="84"/>
      <c r="M67" s="84"/>
      <c r="N67" s="84"/>
      <c r="O67" s="84"/>
      <c r="P67" s="84"/>
      <c r="R67" s="80"/>
      <c r="S67" s="82"/>
    </row>
    <row r="68" spans="1:19" s="79" customFormat="1">
      <c r="R68" s="80"/>
      <c r="S68" s="82"/>
    </row>
    <row r="69" spans="1:19" s="79" customFormat="1" ht="23.25">
      <c r="A69" s="93"/>
      <c r="B69" s="93"/>
      <c r="C69" s="94">
        <v>0</v>
      </c>
      <c r="D69" s="95">
        <v>0.90909090909090906</v>
      </c>
      <c r="E69" s="96"/>
      <c r="F69" s="96"/>
      <c r="G69" s="96"/>
      <c r="H69" s="96"/>
      <c r="I69" s="96"/>
      <c r="R69" s="80"/>
      <c r="S69" s="82"/>
    </row>
    <row r="70" spans="1:19" s="79" customFormat="1" ht="23.25">
      <c r="A70" s="93"/>
      <c r="B70" s="93"/>
      <c r="C70" s="94">
        <v>1</v>
      </c>
      <c r="D70" s="95">
        <v>6.0606060606060608E-2</v>
      </c>
      <c r="E70" s="96"/>
      <c r="F70" s="96"/>
      <c r="G70" s="96"/>
      <c r="H70" s="96"/>
      <c r="I70" s="96"/>
      <c r="R70" s="80"/>
      <c r="S70" s="82"/>
    </row>
    <row r="71" spans="1:19" s="79" customFormat="1" ht="23.25">
      <c r="A71" s="93"/>
      <c r="B71" s="93"/>
      <c r="C71" s="94">
        <v>2</v>
      </c>
      <c r="D71" s="95">
        <v>2.3030303030303029E-2</v>
      </c>
      <c r="E71" s="96"/>
      <c r="F71" s="96"/>
      <c r="G71" s="96"/>
      <c r="H71" s="96"/>
      <c r="I71" s="96"/>
      <c r="R71" s="80"/>
      <c r="S71" s="82"/>
    </row>
    <row r="72" spans="1:19" s="79" customFormat="1" ht="23.25">
      <c r="A72" s="93"/>
      <c r="B72" s="93"/>
      <c r="C72" s="94">
        <v>3</v>
      </c>
      <c r="D72" s="95">
        <v>0</v>
      </c>
      <c r="E72" s="96"/>
      <c r="F72" s="96"/>
      <c r="G72" s="96"/>
      <c r="H72" s="96"/>
      <c r="I72" s="96"/>
      <c r="R72" s="80"/>
      <c r="S72" s="82"/>
    </row>
    <row r="73" spans="1:19" s="79" customFormat="1" ht="23.25">
      <c r="A73" s="93"/>
      <c r="B73" s="93"/>
      <c r="C73" s="94">
        <v>4</v>
      </c>
      <c r="D73" s="95">
        <v>0</v>
      </c>
      <c r="E73" s="96"/>
      <c r="F73" s="96"/>
      <c r="G73" s="96"/>
      <c r="H73" s="96"/>
      <c r="I73" s="96"/>
      <c r="R73" s="80"/>
      <c r="S73" s="82"/>
    </row>
    <row r="74" spans="1:19" s="79" customFormat="1" ht="23.25">
      <c r="A74" s="93"/>
      <c r="B74" s="93"/>
      <c r="C74" s="94">
        <v>5</v>
      </c>
      <c r="D74" s="95">
        <v>0</v>
      </c>
      <c r="E74" s="96"/>
      <c r="F74" s="96"/>
      <c r="G74" s="96"/>
      <c r="H74" s="96"/>
      <c r="I74" s="96"/>
      <c r="R74" s="80"/>
      <c r="S74" s="82"/>
    </row>
    <row r="75" spans="1:19" s="79" customFormat="1" ht="23.25">
      <c r="A75" s="93"/>
      <c r="B75" s="93"/>
      <c r="C75" s="94">
        <v>6</v>
      </c>
      <c r="D75" s="95">
        <v>0</v>
      </c>
      <c r="E75" s="97"/>
      <c r="F75" s="97"/>
      <c r="G75" s="97"/>
      <c r="H75" s="97"/>
      <c r="I75" s="97"/>
      <c r="R75" s="80"/>
      <c r="S75" s="82"/>
    </row>
    <row r="76" spans="1:19" s="79" customFormat="1">
      <c r="R76" s="80"/>
      <c r="S76" s="82"/>
    </row>
    <row r="77" spans="1:19" s="79" customFormat="1">
      <c r="R77" s="80"/>
      <c r="S77" s="82"/>
    </row>
    <row r="78" spans="1:19" s="79" customFormat="1">
      <c r="R78" s="80"/>
      <c r="S78" s="82"/>
    </row>
    <row r="79" spans="1:19" s="79" customFormat="1">
      <c r="R79" s="80"/>
      <c r="S79" s="82"/>
    </row>
    <row r="80" spans="1:19" s="79" customFormat="1">
      <c r="R80" s="80"/>
      <c r="S80" s="82"/>
    </row>
    <row r="81" spans="3:19" s="79" customFormat="1">
      <c r="R81" s="80"/>
      <c r="S81" s="82"/>
    </row>
    <row r="82" spans="3:19" s="79" customFormat="1" ht="34.5" customHeight="1">
      <c r="C82" s="83" t="s">
        <v>171</v>
      </c>
      <c r="D82" s="83"/>
      <c r="E82" s="83"/>
      <c r="F82" s="83"/>
      <c r="G82" s="83"/>
      <c r="H82" s="83"/>
      <c r="I82" s="83"/>
      <c r="J82" s="83"/>
      <c r="K82" s="83"/>
      <c r="L82" s="83"/>
      <c r="M82" s="83"/>
      <c r="N82" s="83"/>
      <c r="O82" s="83"/>
      <c r="P82" s="83"/>
      <c r="R82" s="80"/>
      <c r="S82" s="82"/>
    </row>
    <row r="83" spans="3:19" s="79" customFormat="1">
      <c r="R83" s="80"/>
      <c r="S83" s="82"/>
    </row>
    <row r="84" spans="3:19" s="79" customFormat="1" ht="23.25">
      <c r="C84" s="84" t="s">
        <v>172</v>
      </c>
      <c r="D84" s="84"/>
      <c r="E84" s="84"/>
      <c r="F84" s="84"/>
      <c r="G84" s="84"/>
      <c r="H84" s="84"/>
      <c r="I84" s="84"/>
      <c r="J84" s="84"/>
      <c r="K84" s="84"/>
      <c r="L84" s="84"/>
      <c r="M84" s="84"/>
      <c r="N84" s="84"/>
      <c r="O84" s="84"/>
      <c r="P84" s="84"/>
      <c r="R84" s="80"/>
      <c r="S84" s="82"/>
    </row>
    <row r="85" spans="3:19" s="79" customFormat="1">
      <c r="R85" s="80"/>
      <c r="S85" s="82"/>
    </row>
    <row r="86" spans="3:19" s="79" customFormat="1" ht="21">
      <c r="C86" s="94" t="s">
        <v>173</v>
      </c>
      <c r="D86" s="90">
        <v>0.59492140266021765</v>
      </c>
      <c r="R86" s="80"/>
      <c r="S86" s="82"/>
    </row>
    <row r="87" spans="3:19" s="79" customFormat="1" ht="23.25">
      <c r="C87" s="97"/>
      <c r="D87" s="98"/>
      <c r="R87" s="80"/>
      <c r="S87" s="82"/>
    </row>
    <row r="88" spans="3:19" s="79" customFormat="1" ht="23.25">
      <c r="C88" s="99" t="s">
        <v>173</v>
      </c>
      <c r="D88" s="85" t="s">
        <v>174</v>
      </c>
      <c r="E88" s="85" t="s">
        <v>175</v>
      </c>
      <c r="F88" s="85" t="s">
        <v>176</v>
      </c>
      <c r="R88" s="80"/>
      <c r="S88" s="82"/>
    </row>
    <row r="89" spans="3:19" s="79" customFormat="1" ht="21">
      <c r="C89" s="94" t="s">
        <v>177</v>
      </c>
      <c r="D89" s="90">
        <v>0.27696078431372551</v>
      </c>
      <c r="E89" s="90">
        <v>0.58578431372549022</v>
      </c>
      <c r="F89" s="90">
        <v>0.13725490196078433</v>
      </c>
      <c r="R89" s="80"/>
      <c r="S89" s="82"/>
    </row>
    <row r="90" spans="3:19" s="79" customFormat="1" ht="21">
      <c r="C90" s="94" t="s">
        <v>178</v>
      </c>
      <c r="D90" s="90">
        <v>0.36642156862745096</v>
      </c>
      <c r="E90" s="90">
        <v>0.49387254901960786</v>
      </c>
      <c r="F90" s="90">
        <v>0.13970588235294118</v>
      </c>
      <c r="R90" s="80"/>
      <c r="S90" s="82"/>
    </row>
    <row r="91" spans="3:19" s="79" customFormat="1" ht="21">
      <c r="C91" s="94" t="s">
        <v>179</v>
      </c>
      <c r="D91" s="90">
        <v>0.68232385661310258</v>
      </c>
      <c r="E91" s="90">
        <v>0.28677379480840542</v>
      </c>
      <c r="F91" s="90">
        <v>3.0902348578491966E-2</v>
      </c>
      <c r="R91" s="80"/>
      <c r="S91" s="82"/>
    </row>
    <row r="92" spans="3:19" s="79" customFormat="1" ht="21">
      <c r="C92" s="94" t="s">
        <v>180</v>
      </c>
      <c r="D92" s="90">
        <v>0.37561576354679804</v>
      </c>
      <c r="E92" s="90">
        <v>0.52216748768472909</v>
      </c>
      <c r="F92" s="90">
        <v>0.10221674876847291</v>
      </c>
      <c r="R92" s="80"/>
      <c r="S92" s="82"/>
    </row>
    <row r="93" spans="3:19" s="79" customFormat="1" ht="41.25" customHeight="1">
      <c r="R93" s="80"/>
      <c r="S93" s="82"/>
    </row>
    <row r="94" spans="3:19" s="79" customFormat="1" ht="21">
      <c r="C94" s="94" t="s">
        <v>181</v>
      </c>
      <c r="D94" s="90">
        <v>4.5949214026602174E-2</v>
      </c>
      <c r="R94" s="80"/>
      <c r="S94" s="82"/>
    </row>
    <row r="95" spans="3:19" s="79" customFormat="1">
      <c r="R95" s="80"/>
      <c r="S95" s="82"/>
    </row>
    <row r="96" spans="3:19" s="79" customFormat="1" ht="23.25">
      <c r="C96" s="99" t="s">
        <v>181</v>
      </c>
      <c r="D96" s="85" t="s">
        <v>174</v>
      </c>
      <c r="E96" s="85" t="s">
        <v>175</v>
      </c>
      <c r="F96" s="85" t="s">
        <v>176</v>
      </c>
      <c r="R96" s="80"/>
      <c r="S96" s="82"/>
    </row>
    <row r="97" spans="2:19" s="79" customFormat="1" ht="21">
      <c r="C97" s="94" t="s">
        <v>177</v>
      </c>
      <c r="D97" s="90">
        <v>0.18396226415094338</v>
      </c>
      <c r="E97" s="90">
        <v>0.39150943396226418</v>
      </c>
      <c r="F97" s="90">
        <v>0.42452830188679247</v>
      </c>
      <c r="R97" s="80"/>
      <c r="S97" s="82"/>
    </row>
    <row r="98" spans="2:19" s="79" customFormat="1" ht="21">
      <c r="C98" s="94" t="s">
        <v>178</v>
      </c>
      <c r="D98" s="90">
        <v>0.2132701421800948</v>
      </c>
      <c r="E98" s="90">
        <v>0.36492890995260663</v>
      </c>
      <c r="F98" s="90">
        <v>0.4218009478672986</v>
      </c>
      <c r="R98" s="80"/>
      <c r="S98" s="82"/>
    </row>
    <row r="99" spans="2:19" s="79" customFormat="1" ht="21">
      <c r="C99" s="94" t="s">
        <v>179</v>
      </c>
      <c r="D99" s="90">
        <v>0.38207547169811323</v>
      </c>
      <c r="E99" s="90">
        <v>0.27830188679245282</v>
      </c>
      <c r="F99" s="90">
        <v>0.33962264150943394</v>
      </c>
      <c r="R99" s="80"/>
      <c r="S99" s="82"/>
    </row>
    <row r="100" spans="2:19" s="79" customFormat="1" ht="21">
      <c r="C100" s="94" t="s">
        <v>180</v>
      </c>
      <c r="D100" s="90">
        <v>0.22274881516587677</v>
      </c>
      <c r="E100" s="90">
        <v>0.36018957345971564</v>
      </c>
      <c r="F100" s="90">
        <v>0.41706161137440756</v>
      </c>
      <c r="R100" s="80"/>
      <c r="S100" s="82"/>
    </row>
    <row r="101" spans="2:19" s="79" customFormat="1" ht="27" customHeight="1">
      <c r="R101" s="80"/>
      <c r="S101" s="82"/>
    </row>
    <row r="102" spans="2:19" s="79" customFormat="1" ht="23.25">
      <c r="C102" s="84" t="s">
        <v>182</v>
      </c>
      <c r="D102" s="84"/>
      <c r="E102" s="84"/>
      <c r="F102" s="84"/>
      <c r="G102" s="84"/>
      <c r="H102" s="84"/>
      <c r="I102" s="84"/>
      <c r="J102" s="84"/>
      <c r="K102" s="84"/>
      <c r="L102" s="84"/>
      <c r="M102" s="84"/>
      <c r="N102" s="84"/>
      <c r="O102" s="84"/>
      <c r="P102" s="84"/>
      <c r="R102" s="80"/>
      <c r="S102" s="82"/>
    </row>
    <row r="103" spans="2:19" s="79" customFormat="1" ht="17.25" customHeight="1">
      <c r="R103" s="80"/>
      <c r="S103" s="82"/>
    </row>
    <row r="104" spans="2:19" ht="23.25">
      <c r="B104" s="100" t="s">
        <v>57</v>
      </c>
      <c r="C104" s="101" t="s">
        <v>183</v>
      </c>
      <c r="D104" s="101"/>
      <c r="E104" s="101"/>
      <c r="F104" s="101"/>
      <c r="G104" s="101"/>
      <c r="H104" s="101"/>
      <c r="I104" s="101"/>
      <c r="J104" s="102">
        <v>1</v>
      </c>
      <c r="K104" s="102">
        <v>2</v>
      </c>
      <c r="L104" s="102">
        <v>3</v>
      </c>
      <c r="M104" s="102">
        <v>4</v>
      </c>
      <c r="N104" s="102">
        <v>5</v>
      </c>
      <c r="O104" s="102" t="s">
        <v>184</v>
      </c>
      <c r="R104" s="80"/>
      <c r="S104" s="82"/>
    </row>
    <row r="105" spans="2:19" ht="18.75">
      <c r="B105" s="78">
        <v>1</v>
      </c>
      <c r="C105" s="103" t="s">
        <v>185</v>
      </c>
      <c r="D105" s="103"/>
      <c r="E105" s="103"/>
      <c r="F105" s="103"/>
      <c r="G105" s="103"/>
      <c r="H105" s="103"/>
      <c r="I105" s="103"/>
      <c r="J105" s="90">
        <v>1.0086455331412104E-2</v>
      </c>
      <c r="K105" s="90">
        <v>1.4409221902017291E-2</v>
      </c>
      <c r="L105" s="90">
        <v>2.8818443804034581E-2</v>
      </c>
      <c r="M105" s="90">
        <v>0.51729106628242072</v>
      </c>
      <c r="N105" s="90">
        <v>0.42939481268011526</v>
      </c>
      <c r="O105" s="104">
        <v>4.3414985590778095</v>
      </c>
      <c r="R105" s="80"/>
      <c r="S105" s="82"/>
    </row>
    <row r="106" spans="2:19" ht="18.75">
      <c r="B106" s="78">
        <v>2</v>
      </c>
      <c r="C106" s="103" t="s">
        <v>186</v>
      </c>
      <c r="D106" s="103"/>
      <c r="E106" s="103"/>
      <c r="F106" s="103"/>
      <c r="G106" s="103"/>
      <c r="H106" s="103"/>
      <c r="I106" s="103"/>
      <c r="J106" s="90">
        <v>7.2046109510086453E-3</v>
      </c>
      <c r="K106" s="90">
        <v>2.0172910662824207E-2</v>
      </c>
      <c r="L106" s="90">
        <v>3.4582132564841501E-2</v>
      </c>
      <c r="M106" s="90">
        <v>0.48126801152737753</v>
      </c>
      <c r="N106" s="90">
        <v>0.45677233429394815</v>
      </c>
      <c r="O106" s="104">
        <v>4.3602305475504322</v>
      </c>
      <c r="R106" s="80"/>
      <c r="S106" s="82"/>
    </row>
    <row r="107" spans="2:19" ht="18.75">
      <c r="B107" s="78">
        <v>3</v>
      </c>
      <c r="C107" s="103" t="s">
        <v>187</v>
      </c>
      <c r="D107" s="103"/>
      <c r="E107" s="103"/>
      <c r="F107" s="103"/>
      <c r="G107" s="103"/>
      <c r="H107" s="103"/>
      <c r="I107" s="103"/>
      <c r="J107" s="90">
        <v>7.2046109510086453E-3</v>
      </c>
      <c r="K107" s="90">
        <v>1.7291066282420751E-2</v>
      </c>
      <c r="L107" s="90">
        <v>4.3227665706051875E-2</v>
      </c>
      <c r="M107" s="90">
        <v>0.56484149855907784</v>
      </c>
      <c r="N107" s="90">
        <v>0.36743515850144093</v>
      </c>
      <c r="O107" s="104">
        <v>4.2680115273775217</v>
      </c>
      <c r="R107" s="80"/>
      <c r="S107" s="82"/>
    </row>
    <row r="108" spans="2:19" ht="30.75" customHeight="1">
      <c r="B108" s="78">
        <v>4</v>
      </c>
      <c r="C108" s="103" t="s">
        <v>188</v>
      </c>
      <c r="D108" s="103"/>
      <c r="E108" s="103"/>
      <c r="F108" s="103"/>
      <c r="G108" s="103"/>
      <c r="H108" s="103"/>
      <c r="I108" s="103"/>
      <c r="J108" s="90">
        <v>2.8818443804034581E-2</v>
      </c>
      <c r="K108" s="90">
        <v>6.9164265129683003E-2</v>
      </c>
      <c r="L108" s="90">
        <v>7.3487031700288183E-2</v>
      </c>
      <c r="M108" s="90">
        <v>0.46974063400576371</v>
      </c>
      <c r="N108" s="90">
        <v>0.35878962536023057</v>
      </c>
      <c r="O108" s="104">
        <v>4.0605187319884726</v>
      </c>
      <c r="R108" s="80"/>
      <c r="S108" s="82"/>
    </row>
    <row r="109" spans="2:19" ht="18.75">
      <c r="B109" s="78">
        <v>5</v>
      </c>
      <c r="C109" s="103" t="s">
        <v>189</v>
      </c>
      <c r="D109" s="103"/>
      <c r="E109" s="103"/>
      <c r="F109" s="103"/>
      <c r="G109" s="103"/>
      <c r="H109" s="103"/>
      <c r="I109" s="103"/>
      <c r="J109" s="90">
        <v>8.6455331412103754E-3</v>
      </c>
      <c r="K109" s="90">
        <v>2.0172910662824207E-2</v>
      </c>
      <c r="L109" s="90">
        <v>3.3141210374639768E-2</v>
      </c>
      <c r="M109" s="90">
        <v>0.35446685878962536</v>
      </c>
      <c r="N109" s="90">
        <v>0.58357348703170031</v>
      </c>
      <c r="O109" s="104">
        <v>4.4841498559077806</v>
      </c>
      <c r="R109" s="80"/>
      <c r="S109" s="82"/>
    </row>
    <row r="110" spans="2:19" ht="28.5" customHeight="1">
      <c r="B110" s="78">
        <v>6</v>
      </c>
      <c r="C110" s="103" t="s">
        <v>190</v>
      </c>
      <c r="D110" s="103"/>
      <c r="E110" s="103"/>
      <c r="F110" s="103"/>
      <c r="G110" s="103"/>
      <c r="H110" s="103"/>
      <c r="I110" s="103"/>
      <c r="J110" s="90">
        <v>7.2046109510086453E-3</v>
      </c>
      <c r="K110" s="90">
        <v>3.3141210374639768E-2</v>
      </c>
      <c r="L110" s="90">
        <v>3.4582132564841501E-2</v>
      </c>
      <c r="M110" s="90">
        <v>0.37175792507204614</v>
      </c>
      <c r="N110" s="90">
        <v>0.55331412103746402</v>
      </c>
      <c r="O110" s="104">
        <v>4.4308357348703167</v>
      </c>
      <c r="R110" s="80"/>
      <c r="S110" s="82"/>
    </row>
    <row r="111" spans="2:19" ht="18.75">
      <c r="B111" s="78">
        <v>7</v>
      </c>
      <c r="C111" s="103" t="s">
        <v>191</v>
      </c>
      <c r="D111" s="103"/>
      <c r="E111" s="103"/>
      <c r="F111" s="103"/>
      <c r="G111" s="103"/>
      <c r="H111" s="103"/>
      <c r="I111" s="103"/>
      <c r="J111" s="90">
        <v>5.763688760806916E-3</v>
      </c>
      <c r="K111" s="90">
        <v>1.1527377521613832E-2</v>
      </c>
      <c r="L111" s="90">
        <v>1.0086455331412104E-2</v>
      </c>
      <c r="M111" s="90">
        <v>0.32708933717579253</v>
      </c>
      <c r="N111" s="90">
        <v>0.64553314121037464</v>
      </c>
      <c r="O111" s="104">
        <v>4.5951008645533138</v>
      </c>
      <c r="R111" s="80"/>
      <c r="S111" s="82"/>
    </row>
    <row r="112" spans="2:19" ht="18.75">
      <c r="B112" s="78">
        <v>8</v>
      </c>
      <c r="C112" s="103" t="s">
        <v>192</v>
      </c>
      <c r="D112" s="103"/>
      <c r="E112" s="103"/>
      <c r="F112" s="103"/>
      <c r="G112" s="103"/>
      <c r="H112" s="103"/>
      <c r="I112" s="103"/>
      <c r="J112" s="90">
        <v>1.0086455331412104E-2</v>
      </c>
      <c r="K112" s="90">
        <v>5.6195965417867436E-2</v>
      </c>
      <c r="L112" s="90">
        <v>6.4841498559077809E-2</v>
      </c>
      <c r="M112" s="90">
        <v>0.4668587896253602</v>
      </c>
      <c r="N112" s="90">
        <v>0.40201729106628242</v>
      </c>
      <c r="O112" s="104">
        <v>4.1945244956772338</v>
      </c>
      <c r="R112" s="80"/>
      <c r="S112" s="82"/>
    </row>
    <row r="113" spans="2:19" ht="18.75">
      <c r="B113" s="78">
        <v>9</v>
      </c>
      <c r="C113" s="103" t="s">
        <v>193</v>
      </c>
      <c r="D113" s="103"/>
      <c r="E113" s="103"/>
      <c r="F113" s="103"/>
      <c r="G113" s="103"/>
      <c r="H113" s="103"/>
      <c r="I113" s="103"/>
      <c r="J113" s="90">
        <v>5.763688760806916E-3</v>
      </c>
      <c r="K113" s="90">
        <v>1.2968299711815562E-2</v>
      </c>
      <c r="L113" s="90">
        <v>2.0172910662824207E-2</v>
      </c>
      <c r="M113" s="90">
        <v>0.44668587896253603</v>
      </c>
      <c r="N113" s="90">
        <v>0.51440922190201732</v>
      </c>
      <c r="O113" s="104">
        <v>4.4510086455331415</v>
      </c>
      <c r="R113" s="80"/>
      <c r="S113" s="82"/>
    </row>
    <row r="114" spans="2:19" ht="18.75">
      <c r="B114" s="78">
        <v>10</v>
      </c>
      <c r="C114" s="103" t="s">
        <v>194</v>
      </c>
      <c r="D114" s="103"/>
      <c r="E114" s="103"/>
      <c r="F114" s="103"/>
      <c r="G114" s="103"/>
      <c r="H114" s="103"/>
      <c r="I114" s="103"/>
      <c r="J114" s="90">
        <v>1.4409221902017291E-2</v>
      </c>
      <c r="K114" s="90">
        <v>7.3487031700288183E-2</v>
      </c>
      <c r="L114" s="90">
        <v>6.6282420749279536E-2</v>
      </c>
      <c r="M114" s="90">
        <v>0.48414985590778098</v>
      </c>
      <c r="N114" s="90">
        <v>0.36167146974063402</v>
      </c>
      <c r="O114" s="104">
        <v>4.1051873198847266</v>
      </c>
      <c r="R114" s="80"/>
      <c r="S114" s="82"/>
    </row>
    <row r="115" spans="2:19" ht="18.75">
      <c r="B115" s="78">
        <v>11</v>
      </c>
      <c r="C115" s="103" t="s">
        <v>195</v>
      </c>
      <c r="D115" s="103"/>
      <c r="E115" s="103"/>
      <c r="F115" s="103"/>
      <c r="G115" s="103"/>
      <c r="H115" s="103"/>
      <c r="I115" s="103"/>
      <c r="J115" s="90">
        <v>1.1527377521613832E-2</v>
      </c>
      <c r="K115" s="90">
        <v>6.4841498559077809E-2</v>
      </c>
      <c r="L115" s="90">
        <v>7.2046109510086456E-2</v>
      </c>
      <c r="M115" s="90">
        <v>0.45244956772334294</v>
      </c>
      <c r="N115" s="90">
        <v>0.25360230547550433</v>
      </c>
      <c r="O115" s="104">
        <v>3.4351585014409221</v>
      </c>
      <c r="R115" s="80"/>
      <c r="S115" s="82"/>
    </row>
    <row r="116" spans="2:19" ht="18.75">
      <c r="B116" s="78">
        <v>12</v>
      </c>
      <c r="C116" s="103" t="s">
        <v>196</v>
      </c>
      <c r="D116" s="103"/>
      <c r="E116" s="103"/>
      <c r="F116" s="103"/>
      <c r="G116" s="103"/>
      <c r="H116" s="103"/>
      <c r="I116" s="103"/>
      <c r="J116" s="90">
        <v>5.763688760806916E-3</v>
      </c>
      <c r="K116" s="90">
        <v>1.1527377521613832E-2</v>
      </c>
      <c r="L116" s="90">
        <v>1.5850144092219021E-2</v>
      </c>
      <c r="M116" s="90">
        <v>0.39193083573487031</v>
      </c>
      <c r="N116" s="90">
        <v>0.42939481268011526</v>
      </c>
      <c r="O116" s="104">
        <v>3.7910662824207493</v>
      </c>
      <c r="R116" s="80"/>
      <c r="S116" s="82"/>
    </row>
    <row r="117" spans="2:19" ht="18.75">
      <c r="B117" s="78">
        <v>13</v>
      </c>
      <c r="C117" s="103" t="s">
        <v>197</v>
      </c>
      <c r="D117" s="103"/>
      <c r="E117" s="103"/>
      <c r="F117" s="103"/>
      <c r="G117" s="103"/>
      <c r="H117" s="103"/>
      <c r="I117" s="103"/>
      <c r="J117" s="90">
        <v>5.763688760806916E-3</v>
      </c>
      <c r="K117" s="90">
        <v>4.3227665706051877E-3</v>
      </c>
      <c r="L117" s="90">
        <v>1.1527377521613832E-2</v>
      </c>
      <c r="M117" s="90">
        <v>0.40057636887608067</v>
      </c>
      <c r="N117" s="90">
        <v>0.43227665706051871</v>
      </c>
      <c r="O117" s="104">
        <v>3.8126801152737753</v>
      </c>
      <c r="R117" s="80"/>
      <c r="S117" s="82"/>
    </row>
    <row r="118" spans="2:19" ht="18.75">
      <c r="B118" s="78">
        <v>14</v>
      </c>
      <c r="C118" s="103" t="s">
        <v>198</v>
      </c>
      <c r="D118" s="103"/>
      <c r="E118" s="103"/>
      <c r="F118" s="103"/>
      <c r="G118" s="103"/>
      <c r="H118" s="103"/>
      <c r="I118" s="103"/>
      <c r="J118" s="90">
        <v>5.763688760806916E-3</v>
      </c>
      <c r="K118" s="90">
        <v>1.0086455331412104E-2</v>
      </c>
      <c r="L118" s="90">
        <v>1.0086455331412104E-2</v>
      </c>
      <c r="M118" s="90">
        <v>0.32132564841498557</v>
      </c>
      <c r="N118" s="90">
        <v>0.50720461095100866</v>
      </c>
      <c r="O118" s="104">
        <v>3.8775216138328532</v>
      </c>
      <c r="R118" s="80"/>
      <c r="S118" s="82"/>
    </row>
    <row r="119" spans="2:19" ht="18.75">
      <c r="B119" s="78">
        <v>15</v>
      </c>
      <c r="C119" s="103" t="s">
        <v>199</v>
      </c>
      <c r="D119" s="103"/>
      <c r="E119" s="103"/>
      <c r="F119" s="103"/>
      <c r="G119" s="103"/>
      <c r="H119" s="103"/>
      <c r="I119" s="103"/>
      <c r="J119" s="90">
        <v>5.763688760806916E-3</v>
      </c>
      <c r="K119" s="90">
        <v>1.4409221902017291E-2</v>
      </c>
      <c r="L119" s="90">
        <v>1.4409221902017291E-2</v>
      </c>
      <c r="M119" s="90">
        <v>0.28242074927953892</v>
      </c>
      <c r="N119" s="90">
        <v>0.53746397694524495</v>
      </c>
      <c r="O119" s="104">
        <v>3.8948126801152738</v>
      </c>
      <c r="R119" s="80"/>
      <c r="S119" s="82"/>
    </row>
    <row r="120" spans="2:19" ht="18.75">
      <c r="B120" s="78">
        <v>16</v>
      </c>
      <c r="C120" s="103" t="s">
        <v>200</v>
      </c>
      <c r="D120" s="103"/>
      <c r="E120" s="103"/>
      <c r="F120" s="103"/>
      <c r="G120" s="103"/>
      <c r="H120" s="103"/>
      <c r="I120" s="103"/>
      <c r="J120" s="90">
        <v>4.3227665706051877E-3</v>
      </c>
      <c r="K120" s="90">
        <v>7.2046109510086453E-3</v>
      </c>
      <c r="L120" s="90">
        <v>5.763688760806916E-3</v>
      </c>
      <c r="M120" s="90">
        <v>0.26080691642651299</v>
      </c>
      <c r="N120" s="90">
        <v>0.57636887608069165</v>
      </c>
      <c r="O120" s="104">
        <v>3.9610951008645534</v>
      </c>
      <c r="R120" s="80"/>
      <c r="S120" s="82"/>
    </row>
    <row r="121" spans="2:19">
      <c r="R121" s="80"/>
      <c r="S121" s="82"/>
    </row>
    <row r="122" spans="2:19">
      <c r="R122" s="80"/>
      <c r="S122" s="82"/>
    </row>
    <row r="123" spans="2:19">
      <c r="R123" s="80"/>
      <c r="S123" s="82"/>
    </row>
    <row r="124" spans="2:19">
      <c r="R124" s="80"/>
      <c r="S124" s="82"/>
    </row>
    <row r="125" spans="2:19">
      <c r="R125" s="80"/>
      <c r="S125" s="82"/>
    </row>
    <row r="126" spans="2:19">
      <c r="R126" s="80"/>
      <c r="S126" s="82"/>
    </row>
    <row r="127" spans="2:19">
      <c r="R127" s="80"/>
      <c r="S127" s="82"/>
    </row>
    <row r="128" spans="2:19">
      <c r="R128" s="80"/>
      <c r="S128" s="82"/>
    </row>
    <row r="129" spans="2:19">
      <c r="R129" s="80"/>
      <c r="S129" s="82"/>
    </row>
    <row r="130" spans="2:19">
      <c r="R130" s="80"/>
      <c r="S130" s="82"/>
    </row>
    <row r="131" spans="2:19">
      <c r="R131" s="80"/>
      <c r="S131" s="82"/>
    </row>
    <row r="132" spans="2:19">
      <c r="R132" s="80"/>
      <c r="S132" s="82"/>
    </row>
    <row r="133" spans="2:19">
      <c r="R133" s="80"/>
      <c r="S133" s="82"/>
    </row>
    <row r="134" spans="2:19">
      <c r="R134" s="80"/>
      <c r="S134" s="82"/>
    </row>
    <row r="135" spans="2:19">
      <c r="R135" s="80"/>
      <c r="S135" s="82"/>
    </row>
    <row r="136" spans="2:19" ht="27.75" customHeight="1">
      <c r="R136" s="80"/>
      <c r="S136" s="82"/>
    </row>
    <row r="137" spans="2:19" ht="14.25" customHeight="1">
      <c r="R137" s="80"/>
      <c r="S137" s="82"/>
    </row>
    <row r="138" spans="2:19" ht="23.25">
      <c r="B138" s="100" t="s">
        <v>57</v>
      </c>
      <c r="C138" s="101" t="s">
        <v>201</v>
      </c>
      <c r="D138" s="101"/>
      <c r="E138" s="101"/>
      <c r="F138" s="101"/>
      <c r="G138" s="101"/>
      <c r="H138" s="101"/>
      <c r="I138" s="101"/>
      <c r="J138" s="102">
        <v>1</v>
      </c>
      <c r="K138" s="102">
        <v>2</v>
      </c>
      <c r="L138" s="102">
        <v>3</v>
      </c>
      <c r="M138" s="102">
        <v>4</v>
      </c>
      <c r="N138" s="102">
        <v>5</v>
      </c>
      <c r="O138" s="102" t="s">
        <v>184</v>
      </c>
      <c r="R138" s="80"/>
      <c r="S138" s="82"/>
    </row>
    <row r="139" spans="2:19" ht="17.25" customHeight="1">
      <c r="B139" s="78">
        <v>1</v>
      </c>
      <c r="C139" s="105" t="s">
        <v>202</v>
      </c>
      <c r="D139" s="105"/>
      <c r="E139" s="105"/>
      <c r="F139" s="105"/>
      <c r="G139" s="105"/>
      <c r="H139" s="105"/>
      <c r="I139" s="105"/>
      <c r="J139" s="90">
        <v>2.3076923076923078E-2</v>
      </c>
      <c r="K139" s="90">
        <v>0</v>
      </c>
      <c r="L139" s="90">
        <v>8.461538461538462E-2</v>
      </c>
      <c r="M139" s="90">
        <v>0.59230769230769231</v>
      </c>
      <c r="N139" s="90">
        <v>0.3</v>
      </c>
      <c r="O139" s="106">
        <v>4.1461538461538465</v>
      </c>
      <c r="R139" s="80"/>
      <c r="S139" s="82"/>
    </row>
    <row r="140" spans="2:19" ht="17.25" customHeight="1">
      <c r="B140" s="78">
        <v>2</v>
      </c>
      <c r="C140" s="105" t="s">
        <v>203</v>
      </c>
      <c r="D140" s="105"/>
      <c r="E140" s="105"/>
      <c r="F140" s="105"/>
      <c r="G140" s="105"/>
      <c r="H140" s="105"/>
      <c r="I140" s="105"/>
      <c r="J140" s="90">
        <v>3.8461538461538464E-2</v>
      </c>
      <c r="K140" s="90">
        <v>7.6923076923076927E-3</v>
      </c>
      <c r="L140" s="90">
        <v>0.15384615384615385</v>
      </c>
      <c r="M140" s="90">
        <v>0.6</v>
      </c>
      <c r="N140" s="90">
        <v>0.2</v>
      </c>
      <c r="O140" s="106">
        <v>3.9153846153846152</v>
      </c>
      <c r="R140" s="80"/>
      <c r="S140" s="82"/>
    </row>
    <row r="141" spans="2:19" ht="17.25" customHeight="1">
      <c r="B141" s="78">
        <v>3</v>
      </c>
      <c r="C141" s="105" t="s">
        <v>204</v>
      </c>
      <c r="D141" s="105"/>
      <c r="E141" s="105"/>
      <c r="F141" s="105"/>
      <c r="G141" s="105"/>
      <c r="H141" s="105"/>
      <c r="I141" s="105"/>
      <c r="J141" s="90">
        <v>2.3076923076923078E-2</v>
      </c>
      <c r="K141" s="90">
        <v>7.6923076923076927E-3</v>
      </c>
      <c r="L141" s="90">
        <v>0.16923076923076924</v>
      </c>
      <c r="M141" s="90">
        <v>0.65384615384615385</v>
      </c>
      <c r="N141" s="90">
        <v>0.14615384615384616</v>
      </c>
      <c r="O141" s="106">
        <v>3.8923076923076922</v>
      </c>
      <c r="R141" s="80"/>
      <c r="S141" s="82"/>
    </row>
    <row r="142" spans="2:19" ht="17.25" customHeight="1">
      <c r="B142" s="78">
        <v>4</v>
      </c>
      <c r="C142" s="105" t="s">
        <v>205</v>
      </c>
      <c r="D142" s="105"/>
      <c r="E142" s="105"/>
      <c r="F142" s="105"/>
      <c r="G142" s="105"/>
      <c r="H142" s="105"/>
      <c r="I142" s="105"/>
      <c r="J142" s="90">
        <v>2.3076923076923078E-2</v>
      </c>
      <c r="K142" s="90">
        <v>7.6923076923076927E-3</v>
      </c>
      <c r="L142" s="90">
        <v>3.8461538461538464E-2</v>
      </c>
      <c r="M142" s="90">
        <v>0.63846153846153841</v>
      </c>
      <c r="N142" s="90">
        <v>0.29230769230769232</v>
      </c>
      <c r="O142" s="106">
        <v>4.1692307692307695</v>
      </c>
      <c r="R142" s="80"/>
      <c r="S142" s="82"/>
    </row>
    <row r="143" spans="2:19" ht="17.25" customHeight="1">
      <c r="B143" s="78">
        <v>5</v>
      </c>
      <c r="C143" s="105" t="s">
        <v>206</v>
      </c>
      <c r="D143" s="105"/>
      <c r="E143" s="105"/>
      <c r="F143" s="105"/>
      <c r="G143" s="105"/>
      <c r="H143" s="105"/>
      <c r="I143" s="105"/>
      <c r="J143" s="90">
        <v>3.0769230769230771E-2</v>
      </c>
      <c r="K143" s="90">
        <v>7.6923076923076927E-3</v>
      </c>
      <c r="L143" s="90">
        <v>3.8461538461538464E-2</v>
      </c>
      <c r="M143" s="90">
        <v>0.56923076923076921</v>
      </c>
      <c r="N143" s="90">
        <v>0.35384615384615387</v>
      </c>
      <c r="O143" s="106">
        <v>4.2076923076923078</v>
      </c>
      <c r="R143" s="80"/>
      <c r="S143" s="82"/>
    </row>
    <row r="144" spans="2:19" ht="17.25" customHeight="1">
      <c r="B144" s="78">
        <v>6</v>
      </c>
      <c r="C144" s="105" t="s">
        <v>207</v>
      </c>
      <c r="D144" s="105"/>
      <c r="E144" s="105"/>
      <c r="F144" s="105"/>
      <c r="G144" s="105"/>
      <c r="H144" s="105"/>
      <c r="I144" s="105"/>
      <c r="J144" s="90">
        <v>1.5384615384615385E-2</v>
      </c>
      <c r="K144" s="90">
        <v>0</v>
      </c>
      <c r="L144" s="90">
        <v>1.5384615384615385E-2</v>
      </c>
      <c r="M144" s="90">
        <v>0.50769230769230766</v>
      </c>
      <c r="N144" s="90">
        <v>0.46153846153846156</v>
      </c>
      <c r="O144" s="106">
        <v>4.4000000000000004</v>
      </c>
      <c r="R144" s="80"/>
      <c r="S144" s="82"/>
    </row>
    <row r="145" spans="2:19" ht="17.25" customHeight="1">
      <c r="B145" s="78">
        <v>7</v>
      </c>
      <c r="C145" s="105" t="s">
        <v>208</v>
      </c>
      <c r="D145" s="105"/>
      <c r="E145" s="105"/>
      <c r="F145" s="105"/>
      <c r="G145" s="105"/>
      <c r="H145" s="105"/>
      <c r="I145" s="105"/>
      <c r="J145" s="90">
        <v>1.5384615384615385E-2</v>
      </c>
      <c r="K145" s="90">
        <v>0</v>
      </c>
      <c r="L145" s="90">
        <v>2.3076923076923078E-2</v>
      </c>
      <c r="M145" s="90">
        <v>0.6</v>
      </c>
      <c r="N145" s="90">
        <v>0.36153846153846153</v>
      </c>
      <c r="O145" s="106">
        <v>4.2923076923076922</v>
      </c>
      <c r="R145" s="80"/>
      <c r="S145" s="82"/>
    </row>
    <row r="146" spans="2:19" ht="17.25" customHeight="1">
      <c r="B146" s="78">
        <v>8</v>
      </c>
      <c r="C146" s="105" t="s">
        <v>209</v>
      </c>
      <c r="D146" s="105"/>
      <c r="E146" s="105"/>
      <c r="F146" s="105"/>
      <c r="G146" s="105"/>
      <c r="H146" s="105"/>
      <c r="I146" s="105"/>
      <c r="J146" s="90">
        <v>1.5384615384615385E-2</v>
      </c>
      <c r="K146" s="90">
        <v>0</v>
      </c>
      <c r="L146" s="90">
        <v>5.3846153846153849E-2</v>
      </c>
      <c r="M146" s="90">
        <v>0.65384615384615385</v>
      </c>
      <c r="N146" s="90">
        <v>0.27692307692307694</v>
      </c>
      <c r="O146" s="106">
        <v>4.1769230769230772</v>
      </c>
      <c r="R146" s="80"/>
      <c r="S146" s="82"/>
    </row>
    <row r="147" spans="2:19" ht="15.75" customHeight="1">
      <c r="C147" s="107"/>
      <c r="D147" s="107"/>
      <c r="E147" s="107"/>
      <c r="F147" s="107"/>
      <c r="G147" s="107"/>
      <c r="H147" s="107"/>
      <c r="I147" s="107"/>
      <c r="J147" s="108"/>
      <c r="K147" s="108"/>
      <c r="L147" s="108"/>
      <c r="M147" s="108"/>
      <c r="N147" s="108"/>
      <c r="R147" s="80"/>
      <c r="S147" s="82"/>
    </row>
    <row r="148" spans="2:19" ht="15.75" customHeight="1">
      <c r="C148" s="107"/>
      <c r="D148" s="107"/>
      <c r="E148" s="107"/>
      <c r="F148" s="107"/>
      <c r="G148" s="107"/>
      <c r="H148" s="107"/>
      <c r="I148" s="107"/>
      <c r="J148" s="108"/>
      <c r="K148" s="108"/>
      <c r="L148" s="108"/>
      <c r="M148" s="108"/>
      <c r="N148" s="108"/>
      <c r="R148" s="80"/>
      <c r="S148" s="82"/>
    </row>
    <row r="149" spans="2:19" ht="15.75" customHeight="1">
      <c r="C149" s="107"/>
      <c r="D149" s="107"/>
      <c r="E149" s="107"/>
      <c r="F149" s="107"/>
      <c r="G149" s="107"/>
      <c r="H149" s="107"/>
      <c r="I149" s="107"/>
      <c r="J149" s="108"/>
      <c r="K149" s="108"/>
      <c r="L149" s="108"/>
      <c r="M149" s="108"/>
      <c r="N149" s="108"/>
      <c r="R149" s="80"/>
      <c r="S149" s="82"/>
    </row>
    <row r="150" spans="2:19" ht="15.75" customHeight="1">
      <c r="C150" s="107"/>
      <c r="D150" s="107"/>
      <c r="E150" s="107"/>
      <c r="F150" s="107"/>
      <c r="G150" s="107"/>
      <c r="H150" s="107"/>
      <c r="I150" s="107"/>
      <c r="J150" s="108"/>
      <c r="K150" s="108"/>
      <c r="L150" s="108"/>
      <c r="M150" s="108"/>
      <c r="N150" s="108"/>
      <c r="R150" s="80"/>
      <c r="S150" s="82"/>
    </row>
    <row r="151" spans="2:19" ht="15.75" customHeight="1">
      <c r="C151" s="107"/>
      <c r="D151" s="107"/>
      <c r="E151" s="107"/>
      <c r="F151" s="107"/>
      <c r="G151" s="107"/>
      <c r="H151" s="107"/>
      <c r="I151" s="107"/>
      <c r="J151" s="108"/>
      <c r="K151" s="108"/>
      <c r="L151" s="108"/>
      <c r="M151" s="108"/>
      <c r="N151" s="108"/>
      <c r="R151" s="80"/>
      <c r="S151" s="82"/>
    </row>
    <row r="152" spans="2:19" ht="15.75" customHeight="1">
      <c r="C152" s="107"/>
      <c r="D152" s="107"/>
      <c r="E152" s="107"/>
      <c r="F152" s="107"/>
      <c r="G152" s="107"/>
      <c r="H152" s="107"/>
      <c r="I152" s="107"/>
      <c r="J152" s="108"/>
      <c r="K152" s="108"/>
      <c r="L152" s="108"/>
      <c r="M152" s="108"/>
      <c r="N152" s="108"/>
      <c r="R152" s="80"/>
      <c r="S152" s="82"/>
    </row>
    <row r="153" spans="2:19" ht="15.75" customHeight="1">
      <c r="C153" s="107"/>
      <c r="D153" s="107"/>
      <c r="E153" s="107"/>
      <c r="F153" s="107"/>
      <c r="G153" s="107"/>
      <c r="H153" s="107"/>
      <c r="I153" s="107"/>
      <c r="J153" s="108"/>
      <c r="K153" s="108"/>
      <c r="L153" s="108"/>
      <c r="M153" s="108"/>
      <c r="N153" s="108"/>
      <c r="R153" s="80"/>
      <c r="S153" s="82"/>
    </row>
    <row r="154" spans="2:19" ht="15.75" customHeight="1">
      <c r="C154" s="107"/>
      <c r="D154" s="107"/>
      <c r="E154" s="107"/>
      <c r="F154" s="107"/>
      <c r="G154" s="107"/>
      <c r="H154" s="107"/>
      <c r="I154" s="107"/>
      <c r="J154" s="108"/>
      <c r="K154" s="108"/>
      <c r="L154" s="108"/>
      <c r="M154" s="108"/>
      <c r="N154" s="108"/>
      <c r="R154" s="80"/>
      <c r="S154" s="82"/>
    </row>
    <row r="155" spans="2:19" ht="99" customHeight="1">
      <c r="C155" s="107"/>
      <c r="D155" s="107"/>
      <c r="E155" s="107"/>
      <c r="F155" s="107"/>
      <c r="G155" s="107"/>
      <c r="H155" s="107"/>
      <c r="I155" s="107"/>
      <c r="J155" s="108"/>
      <c r="K155" s="108"/>
      <c r="L155" s="108"/>
      <c r="M155" s="108"/>
      <c r="N155" s="108"/>
      <c r="R155" s="80"/>
      <c r="S155" s="82"/>
    </row>
    <row r="156" spans="2:19" ht="44.25" customHeight="1">
      <c r="C156" s="83" t="s">
        <v>210</v>
      </c>
      <c r="D156" s="83"/>
      <c r="E156" s="83"/>
      <c r="F156" s="83"/>
      <c r="G156" s="83"/>
      <c r="H156" s="83"/>
      <c r="I156" s="83"/>
      <c r="J156" s="83"/>
      <c r="K156" s="83"/>
      <c r="L156" s="83"/>
      <c r="M156" s="83"/>
      <c r="N156" s="83"/>
      <c r="O156" s="83"/>
      <c r="P156" s="83"/>
      <c r="R156" s="80"/>
      <c r="S156" s="82"/>
    </row>
    <row r="157" spans="2:19" ht="20.25" customHeight="1">
      <c r="C157" s="107"/>
      <c r="D157" s="107"/>
      <c r="E157" s="107"/>
      <c r="F157" s="107"/>
      <c r="G157" s="107"/>
      <c r="H157" s="107"/>
      <c r="I157" s="107"/>
      <c r="J157" s="108"/>
      <c r="K157" s="108"/>
      <c r="L157" s="108"/>
      <c r="M157" s="108"/>
      <c r="N157" s="108"/>
      <c r="R157" s="80"/>
      <c r="S157" s="82"/>
    </row>
    <row r="158" spans="2:19" ht="57.75" customHeight="1">
      <c r="C158" s="109" t="s">
        <v>211</v>
      </c>
      <c r="D158" s="109"/>
      <c r="E158" s="109"/>
      <c r="F158" s="109"/>
      <c r="G158" s="109"/>
      <c r="H158" s="109"/>
      <c r="I158" s="109"/>
      <c r="J158" s="109"/>
      <c r="K158" s="109"/>
      <c r="L158" s="109"/>
      <c r="M158" s="109"/>
      <c r="N158" s="109"/>
      <c r="O158" s="109"/>
      <c r="P158" s="109"/>
      <c r="R158" s="80"/>
      <c r="S158" s="82"/>
    </row>
    <row r="159" spans="2:19" ht="15.75" customHeight="1">
      <c r="C159" s="107"/>
      <c r="D159" s="107"/>
      <c r="E159" s="107"/>
      <c r="F159" s="107"/>
      <c r="G159" s="107"/>
      <c r="H159" s="107"/>
      <c r="I159" s="107"/>
      <c r="J159" s="108"/>
      <c r="K159" s="108"/>
      <c r="L159" s="108"/>
      <c r="M159" s="108"/>
      <c r="N159" s="108"/>
      <c r="R159" s="80"/>
      <c r="S159" s="82"/>
    </row>
    <row r="160" spans="2:19" ht="23.25">
      <c r="C160" s="99" t="s">
        <v>212</v>
      </c>
      <c r="D160" s="85" t="s">
        <v>160</v>
      </c>
      <c r="E160" s="85" t="s">
        <v>161</v>
      </c>
      <c r="F160" s="85" t="s">
        <v>156</v>
      </c>
      <c r="G160" s="108"/>
      <c r="H160" s="108"/>
      <c r="I160" s="108"/>
      <c r="J160" s="108"/>
      <c r="K160" s="108"/>
      <c r="L160" s="108"/>
      <c r="M160" s="108"/>
      <c r="N160" s="108"/>
      <c r="R160" s="80"/>
      <c r="S160" s="82"/>
    </row>
    <row r="161" spans="3:19" ht="21">
      <c r="C161" s="94" t="s">
        <v>174</v>
      </c>
      <c r="D161" s="87">
        <v>189</v>
      </c>
      <c r="E161" s="87">
        <v>5</v>
      </c>
      <c r="F161" s="87">
        <f t="shared" ref="F161:F166" si="0">SUM(D161:E161)</f>
        <v>194</v>
      </c>
      <c r="G161" s="108"/>
      <c r="H161" s="108"/>
      <c r="I161" s="108"/>
      <c r="J161" s="108"/>
      <c r="K161" s="108"/>
      <c r="L161" s="108"/>
      <c r="M161" s="108"/>
      <c r="N161" s="108"/>
      <c r="R161" s="80"/>
      <c r="S161" s="82"/>
    </row>
    <row r="162" spans="3:19" ht="21">
      <c r="C162" s="94" t="s">
        <v>213</v>
      </c>
      <c r="D162" s="87">
        <v>62</v>
      </c>
      <c r="E162" s="87">
        <v>1</v>
      </c>
      <c r="F162" s="87">
        <f t="shared" si="0"/>
        <v>63</v>
      </c>
      <c r="G162" s="108"/>
      <c r="H162" s="108"/>
      <c r="I162" s="108"/>
      <c r="J162" s="108"/>
      <c r="K162" s="108"/>
      <c r="L162" s="108"/>
      <c r="M162" s="108"/>
      <c r="N162" s="108"/>
      <c r="R162" s="80"/>
      <c r="S162" s="82"/>
    </row>
    <row r="163" spans="3:19" ht="21">
      <c r="C163" s="94" t="s">
        <v>176</v>
      </c>
      <c r="D163" s="87">
        <v>6</v>
      </c>
      <c r="E163" s="87">
        <v>1</v>
      </c>
      <c r="F163" s="87">
        <f t="shared" si="0"/>
        <v>7</v>
      </c>
      <c r="G163" s="108"/>
      <c r="H163" s="108"/>
      <c r="I163" s="108"/>
      <c r="J163" s="108"/>
      <c r="K163" s="108"/>
      <c r="L163" s="108"/>
      <c r="M163" s="108"/>
      <c r="N163" s="108"/>
      <c r="R163" s="80"/>
      <c r="S163" s="82"/>
    </row>
    <row r="164" spans="3:19" ht="21">
      <c r="C164" s="94" t="s">
        <v>214</v>
      </c>
      <c r="D164" s="87">
        <v>5</v>
      </c>
      <c r="E164" s="87">
        <v>0</v>
      </c>
      <c r="F164" s="87">
        <f t="shared" si="0"/>
        <v>5</v>
      </c>
      <c r="G164" s="108"/>
      <c r="H164" s="108"/>
      <c r="I164" s="108"/>
      <c r="J164" s="108"/>
      <c r="K164" s="108"/>
      <c r="L164" s="108"/>
      <c r="M164" s="108"/>
      <c r="N164" s="108"/>
      <c r="R164" s="80"/>
      <c r="S164" s="82"/>
    </row>
    <row r="165" spans="3:19" ht="21">
      <c r="C165" s="94" t="s">
        <v>215</v>
      </c>
      <c r="D165" s="87">
        <v>6</v>
      </c>
      <c r="E165" s="87">
        <v>0</v>
      </c>
      <c r="F165" s="87">
        <f t="shared" si="0"/>
        <v>6</v>
      </c>
      <c r="G165" s="108"/>
      <c r="H165" s="108"/>
      <c r="I165" s="108"/>
      <c r="J165" s="108"/>
      <c r="K165" s="108"/>
      <c r="L165" s="108"/>
      <c r="M165" s="108"/>
      <c r="N165" s="108"/>
      <c r="R165" s="80"/>
      <c r="S165" s="82"/>
    </row>
    <row r="166" spans="3:19" ht="21">
      <c r="C166" s="94" t="s">
        <v>216</v>
      </c>
      <c r="D166" s="87">
        <v>425</v>
      </c>
      <c r="E166" s="87">
        <v>76</v>
      </c>
      <c r="F166" s="87">
        <f t="shared" si="0"/>
        <v>501</v>
      </c>
      <c r="G166" s="108"/>
      <c r="H166" s="108"/>
      <c r="I166" s="108"/>
      <c r="J166" s="108"/>
      <c r="K166" s="108"/>
      <c r="L166" s="108"/>
      <c r="M166" s="108"/>
      <c r="N166" s="108"/>
      <c r="R166" s="80"/>
      <c r="S166" s="82"/>
    </row>
    <row r="167" spans="3:19" ht="15.75" customHeight="1">
      <c r="C167" s="107"/>
      <c r="D167" s="107"/>
      <c r="E167" s="107"/>
      <c r="F167" s="107"/>
      <c r="G167" s="107"/>
      <c r="H167" s="107"/>
      <c r="I167" s="107"/>
      <c r="J167" s="108"/>
      <c r="K167" s="108"/>
      <c r="L167" s="108"/>
      <c r="M167" s="108"/>
      <c r="N167" s="108"/>
      <c r="R167" s="80"/>
      <c r="S167" s="82"/>
    </row>
    <row r="168" spans="3:19" ht="23.25">
      <c r="C168" s="99" t="s">
        <v>217</v>
      </c>
      <c r="D168" s="85" t="s">
        <v>160</v>
      </c>
      <c r="E168" s="85" t="s">
        <v>161</v>
      </c>
      <c r="F168" s="85" t="s">
        <v>156</v>
      </c>
      <c r="G168" s="107"/>
      <c r="H168" s="107"/>
      <c r="I168" s="107"/>
      <c r="J168" s="108"/>
      <c r="K168" s="108"/>
      <c r="L168" s="108"/>
      <c r="M168" s="108"/>
      <c r="N168" s="108"/>
      <c r="R168" s="80"/>
      <c r="S168" s="82"/>
    </row>
    <row r="169" spans="3:19" ht="21">
      <c r="C169" s="94" t="s">
        <v>174</v>
      </c>
      <c r="D169" s="90">
        <v>0.2723342939481268</v>
      </c>
      <c r="E169" s="90">
        <v>6.0240963855421686E-2</v>
      </c>
      <c r="F169" s="90">
        <v>0.24967824967824967</v>
      </c>
      <c r="G169" s="107"/>
      <c r="H169" s="107"/>
      <c r="I169" s="107"/>
      <c r="J169" s="108"/>
      <c r="K169" s="108"/>
      <c r="L169" s="108"/>
      <c r="M169" s="108"/>
      <c r="N169" s="108"/>
      <c r="R169" s="80"/>
      <c r="S169" s="82"/>
    </row>
    <row r="170" spans="3:19" ht="21">
      <c r="C170" s="94" t="s">
        <v>213</v>
      </c>
      <c r="D170" s="90">
        <v>8.9337175792507204E-2</v>
      </c>
      <c r="E170" s="90">
        <v>1.2048192771084338E-2</v>
      </c>
      <c r="F170" s="90">
        <v>8.1081081081081086E-2</v>
      </c>
      <c r="G170" s="107"/>
      <c r="H170" s="107"/>
      <c r="I170" s="107"/>
      <c r="J170" s="108"/>
      <c r="K170" s="108"/>
      <c r="L170" s="108"/>
      <c r="M170" s="108"/>
      <c r="N170" s="108"/>
      <c r="R170" s="80"/>
      <c r="S170" s="82"/>
    </row>
    <row r="171" spans="3:19" ht="21">
      <c r="C171" s="94" t="s">
        <v>176</v>
      </c>
      <c r="D171" s="90">
        <v>8.6455331412103754E-3</v>
      </c>
      <c r="E171" s="90">
        <v>1.2048192771084338E-2</v>
      </c>
      <c r="F171" s="90">
        <v>9.0090090090090089E-3</v>
      </c>
      <c r="G171" s="107"/>
      <c r="H171" s="107"/>
      <c r="I171" s="107"/>
      <c r="J171" s="108"/>
      <c r="K171" s="108"/>
      <c r="L171" s="108"/>
      <c r="M171" s="108"/>
      <c r="N171" s="108"/>
      <c r="R171" s="80"/>
      <c r="S171" s="82"/>
    </row>
    <row r="172" spans="3:19" ht="21">
      <c r="C172" s="94" t="s">
        <v>214</v>
      </c>
      <c r="D172" s="90">
        <v>7.2046109510086453E-3</v>
      </c>
      <c r="E172" s="90">
        <v>0</v>
      </c>
      <c r="F172" s="90">
        <v>6.4350064350064346E-3</v>
      </c>
      <c r="G172" s="107"/>
      <c r="H172" s="107"/>
      <c r="I172" s="107"/>
      <c r="J172" s="108"/>
      <c r="K172" s="108"/>
      <c r="L172" s="108"/>
      <c r="M172" s="108"/>
      <c r="N172" s="108"/>
      <c r="R172" s="80"/>
      <c r="S172" s="82"/>
    </row>
    <row r="173" spans="3:19" ht="21">
      <c r="C173" s="94" t="s">
        <v>215</v>
      </c>
      <c r="D173" s="90">
        <v>8.6455331412103754E-3</v>
      </c>
      <c r="E173" s="90">
        <v>0</v>
      </c>
      <c r="F173" s="90">
        <v>7.7220077220077222E-3</v>
      </c>
      <c r="G173" s="107"/>
      <c r="H173" s="107"/>
      <c r="I173" s="107"/>
      <c r="J173" s="108"/>
      <c r="K173" s="108"/>
      <c r="L173" s="108"/>
      <c r="M173" s="108"/>
      <c r="N173" s="108"/>
      <c r="R173" s="80"/>
      <c r="S173" s="82"/>
    </row>
    <row r="174" spans="3:19" ht="21">
      <c r="C174" s="94" t="s">
        <v>216</v>
      </c>
      <c r="D174" s="90">
        <v>0.61239193083573484</v>
      </c>
      <c r="E174" s="90">
        <v>0.91566265060240959</v>
      </c>
      <c r="F174" s="90">
        <v>0.64478764478764483</v>
      </c>
      <c r="G174" s="107"/>
      <c r="H174" s="107"/>
      <c r="I174" s="107"/>
      <c r="J174" s="108"/>
      <c r="K174" s="108"/>
      <c r="L174" s="108"/>
      <c r="M174" s="108"/>
      <c r="N174" s="108"/>
      <c r="R174" s="80"/>
      <c r="S174" s="82"/>
    </row>
    <row r="175" spans="3:19" ht="15.75" customHeight="1">
      <c r="C175" s="107"/>
      <c r="D175" s="107"/>
      <c r="E175" s="107"/>
      <c r="F175" s="107"/>
      <c r="G175" s="107"/>
      <c r="H175" s="107"/>
      <c r="I175" s="107"/>
      <c r="J175" s="108"/>
      <c r="K175" s="108"/>
      <c r="L175" s="108"/>
      <c r="M175" s="108"/>
      <c r="N175" s="108"/>
      <c r="R175" s="80"/>
      <c r="S175" s="82"/>
    </row>
    <row r="176" spans="3:19" ht="23.25">
      <c r="C176" s="99" t="s">
        <v>218</v>
      </c>
      <c r="D176" s="85" t="s">
        <v>160</v>
      </c>
      <c r="E176" s="85" t="s">
        <v>161</v>
      </c>
      <c r="F176" s="85" t="s">
        <v>156</v>
      </c>
      <c r="G176" s="107"/>
      <c r="H176" s="107"/>
      <c r="I176" s="107"/>
      <c r="J176" s="108"/>
      <c r="K176" s="108"/>
      <c r="L176" s="108"/>
      <c r="M176" s="108"/>
      <c r="N176" s="108"/>
      <c r="R176" s="80"/>
      <c r="S176" s="82"/>
    </row>
    <row r="177" spans="3:19" ht="21">
      <c r="C177" s="94" t="s">
        <v>174</v>
      </c>
      <c r="D177" s="87">
        <v>123</v>
      </c>
      <c r="E177" s="87">
        <v>1</v>
      </c>
      <c r="F177" s="87">
        <f t="shared" ref="F177:F182" si="1">SUM(D177:E177)</f>
        <v>124</v>
      </c>
      <c r="G177" s="107"/>
      <c r="H177" s="107"/>
      <c r="I177" s="107"/>
      <c r="J177" s="108"/>
      <c r="K177" s="108"/>
      <c r="L177" s="108"/>
      <c r="M177" s="108"/>
      <c r="N177" s="108"/>
      <c r="R177" s="80"/>
      <c r="S177" s="82"/>
    </row>
    <row r="178" spans="3:19" ht="21">
      <c r="C178" s="94" t="s">
        <v>213</v>
      </c>
      <c r="D178" s="87">
        <v>126</v>
      </c>
      <c r="E178" s="87">
        <v>1</v>
      </c>
      <c r="F178" s="87">
        <f t="shared" si="1"/>
        <v>127</v>
      </c>
      <c r="G178" s="107"/>
      <c r="H178" s="107"/>
      <c r="I178" s="107"/>
      <c r="J178" s="108"/>
      <c r="K178" s="108"/>
      <c r="L178" s="108"/>
      <c r="M178" s="108"/>
      <c r="N178" s="108"/>
      <c r="R178" s="80"/>
      <c r="S178" s="82"/>
    </row>
    <row r="179" spans="3:19" ht="21">
      <c r="C179" s="94" t="s">
        <v>176</v>
      </c>
      <c r="D179" s="87">
        <v>85</v>
      </c>
      <c r="E179" s="87">
        <v>2</v>
      </c>
      <c r="F179" s="87">
        <f t="shared" si="1"/>
        <v>87</v>
      </c>
      <c r="G179" s="107"/>
      <c r="H179" s="107"/>
      <c r="I179" s="107"/>
      <c r="J179" s="108"/>
      <c r="K179" s="108"/>
      <c r="L179" s="108"/>
      <c r="M179" s="108"/>
      <c r="N179" s="108"/>
      <c r="R179" s="80"/>
      <c r="S179" s="82"/>
    </row>
    <row r="180" spans="3:19" ht="21">
      <c r="C180" s="94" t="s">
        <v>214</v>
      </c>
      <c r="D180" s="87">
        <v>53</v>
      </c>
      <c r="E180" s="87">
        <v>3</v>
      </c>
      <c r="F180" s="87">
        <f t="shared" si="1"/>
        <v>56</v>
      </c>
      <c r="G180" s="107"/>
      <c r="H180" s="107"/>
      <c r="I180" s="107"/>
      <c r="J180" s="108"/>
      <c r="K180" s="108"/>
      <c r="L180" s="108"/>
      <c r="M180" s="108"/>
      <c r="N180" s="108"/>
      <c r="R180" s="80"/>
      <c r="S180" s="82"/>
    </row>
    <row r="181" spans="3:19" ht="21">
      <c r="C181" s="94" t="s">
        <v>215</v>
      </c>
      <c r="D181" s="87">
        <v>4</v>
      </c>
      <c r="E181" s="87">
        <v>0</v>
      </c>
      <c r="F181" s="87">
        <f t="shared" si="1"/>
        <v>4</v>
      </c>
      <c r="G181" s="107"/>
      <c r="H181" s="107"/>
      <c r="I181" s="107"/>
      <c r="J181" s="108"/>
      <c r="K181" s="108"/>
      <c r="L181" s="108"/>
      <c r="M181" s="108"/>
      <c r="N181" s="108"/>
      <c r="R181" s="80"/>
      <c r="S181" s="82"/>
    </row>
    <row r="182" spans="3:19" ht="21">
      <c r="C182" s="94" t="s">
        <v>216</v>
      </c>
      <c r="D182" s="87">
        <v>303</v>
      </c>
      <c r="E182" s="87">
        <v>76</v>
      </c>
      <c r="F182" s="87">
        <f t="shared" si="1"/>
        <v>379</v>
      </c>
      <c r="G182" s="107"/>
      <c r="H182" s="107"/>
      <c r="I182" s="107"/>
      <c r="J182" s="108"/>
      <c r="K182" s="108"/>
      <c r="L182" s="108"/>
      <c r="M182" s="108"/>
      <c r="N182" s="108"/>
      <c r="R182" s="80"/>
      <c r="S182" s="82"/>
    </row>
    <row r="183" spans="3:19" ht="18.75">
      <c r="C183" s="107"/>
      <c r="D183" s="107"/>
      <c r="E183" s="107"/>
      <c r="F183" s="107"/>
      <c r="G183" s="107"/>
      <c r="H183" s="107"/>
      <c r="I183" s="107"/>
      <c r="J183" s="108"/>
      <c r="K183" s="108"/>
      <c r="L183" s="108"/>
      <c r="M183" s="108"/>
      <c r="N183" s="108"/>
      <c r="R183" s="80"/>
      <c r="S183" s="82"/>
    </row>
    <row r="184" spans="3:19" ht="18.75">
      <c r="C184" s="107"/>
      <c r="D184" s="107"/>
      <c r="E184" s="107"/>
      <c r="F184" s="107"/>
      <c r="G184" s="107"/>
      <c r="H184" s="107"/>
      <c r="I184" s="107"/>
      <c r="J184" s="108"/>
      <c r="K184" s="108"/>
      <c r="L184" s="108"/>
      <c r="M184" s="108"/>
      <c r="N184" s="108"/>
      <c r="R184" s="80"/>
      <c r="S184" s="82"/>
    </row>
    <row r="185" spans="3:19" ht="23.25">
      <c r="C185" s="99" t="s">
        <v>219</v>
      </c>
      <c r="D185" s="85" t="s">
        <v>160</v>
      </c>
      <c r="E185" s="85" t="s">
        <v>161</v>
      </c>
      <c r="F185" s="85" t="s">
        <v>156</v>
      </c>
      <c r="G185" s="107"/>
      <c r="H185" s="107"/>
      <c r="I185" s="107"/>
      <c r="J185" s="108"/>
      <c r="K185" s="108"/>
      <c r="L185" s="108"/>
      <c r="M185" s="108"/>
      <c r="N185" s="108"/>
      <c r="R185" s="80"/>
      <c r="S185" s="82"/>
    </row>
    <row r="186" spans="3:19" ht="21">
      <c r="C186" s="94" t="s">
        <v>174</v>
      </c>
      <c r="D186" s="90">
        <v>0.17723342939481268</v>
      </c>
      <c r="E186" s="90">
        <v>1.2048192771084338E-2</v>
      </c>
      <c r="F186" s="90">
        <v>0.15958815958815958</v>
      </c>
      <c r="G186" s="107"/>
      <c r="H186" s="107"/>
      <c r="I186" s="107"/>
      <c r="J186" s="108"/>
      <c r="K186" s="108"/>
      <c r="L186" s="108"/>
      <c r="M186" s="108"/>
      <c r="N186" s="108"/>
      <c r="R186" s="80"/>
      <c r="S186" s="82"/>
    </row>
    <row r="187" spans="3:19" ht="21">
      <c r="C187" s="94" t="s">
        <v>213</v>
      </c>
      <c r="D187" s="90">
        <v>0.18155619596541786</v>
      </c>
      <c r="E187" s="90">
        <v>1.2048192771084338E-2</v>
      </c>
      <c r="F187" s="90">
        <v>0.16344916344916344</v>
      </c>
      <c r="G187" s="107"/>
      <c r="H187" s="107"/>
      <c r="I187" s="107"/>
      <c r="J187" s="108"/>
      <c r="K187" s="108"/>
      <c r="L187" s="108"/>
      <c r="M187" s="108"/>
      <c r="N187" s="108"/>
      <c r="R187" s="80"/>
      <c r="S187" s="82"/>
    </row>
    <row r="188" spans="3:19" ht="21">
      <c r="C188" s="94" t="s">
        <v>176</v>
      </c>
      <c r="D188" s="90">
        <v>0.12247838616714697</v>
      </c>
      <c r="E188" s="90">
        <v>2.4096385542168676E-2</v>
      </c>
      <c r="F188" s="90">
        <v>0.11196911196911197</v>
      </c>
      <c r="G188" s="107"/>
      <c r="H188" s="107"/>
      <c r="I188" s="107"/>
      <c r="J188" s="108"/>
      <c r="K188" s="108"/>
      <c r="L188" s="108"/>
      <c r="M188" s="108"/>
      <c r="N188" s="108"/>
      <c r="R188" s="80"/>
      <c r="S188" s="82"/>
    </row>
    <row r="189" spans="3:19" ht="21">
      <c r="C189" s="94" t="s">
        <v>214</v>
      </c>
      <c r="D189" s="90">
        <v>7.6368876080691636E-2</v>
      </c>
      <c r="E189" s="90">
        <v>3.614457831325301E-2</v>
      </c>
      <c r="F189" s="90">
        <v>7.2072072072072071E-2</v>
      </c>
      <c r="G189" s="107"/>
      <c r="H189" s="107"/>
      <c r="I189" s="107"/>
      <c r="J189" s="108"/>
      <c r="K189" s="108"/>
      <c r="L189" s="108"/>
      <c r="M189" s="108"/>
      <c r="N189" s="108"/>
      <c r="R189" s="80"/>
      <c r="S189" s="82"/>
    </row>
    <row r="190" spans="3:19" ht="21">
      <c r="C190" s="94" t="s">
        <v>215</v>
      </c>
      <c r="D190" s="90">
        <v>5.763688760806916E-3</v>
      </c>
      <c r="E190" s="90">
        <v>0</v>
      </c>
      <c r="F190" s="90">
        <v>5.1480051480051478E-3</v>
      </c>
      <c r="G190" s="107"/>
      <c r="H190" s="107"/>
      <c r="I190" s="107"/>
      <c r="J190" s="108"/>
      <c r="K190" s="108"/>
      <c r="L190" s="108"/>
      <c r="M190" s="108"/>
      <c r="N190" s="108"/>
      <c r="R190" s="80"/>
      <c r="S190" s="82"/>
    </row>
    <row r="191" spans="3:19" ht="21">
      <c r="C191" s="94" t="s">
        <v>216</v>
      </c>
      <c r="D191" s="90">
        <v>0.43659942363112392</v>
      </c>
      <c r="E191" s="90">
        <v>0.91566265060240959</v>
      </c>
      <c r="F191" s="90">
        <v>0.48777348777348778</v>
      </c>
      <c r="G191" s="107"/>
      <c r="H191" s="107"/>
      <c r="I191" s="107"/>
      <c r="J191" s="108"/>
      <c r="K191" s="108"/>
      <c r="L191" s="108"/>
      <c r="M191" s="108"/>
      <c r="N191" s="108"/>
      <c r="R191" s="80"/>
      <c r="S191" s="82"/>
    </row>
    <row r="192" spans="3:19" ht="21">
      <c r="C192" s="110"/>
      <c r="D192" s="108"/>
      <c r="E192" s="108"/>
      <c r="F192" s="108"/>
      <c r="G192" s="107"/>
      <c r="H192" s="107"/>
      <c r="I192" s="107"/>
      <c r="J192" s="108"/>
      <c r="K192" s="108"/>
      <c r="L192" s="108"/>
      <c r="M192" s="108"/>
      <c r="N192" s="108"/>
      <c r="R192" s="80"/>
      <c r="S192" s="82"/>
    </row>
    <row r="193" spans="3:19" ht="27.75" customHeight="1">
      <c r="C193" s="107"/>
      <c r="D193" s="107"/>
      <c r="E193" s="107"/>
      <c r="F193" s="107"/>
      <c r="G193" s="107"/>
      <c r="H193" s="107"/>
      <c r="I193" s="107"/>
      <c r="J193" s="108"/>
      <c r="K193" s="108"/>
      <c r="L193" s="108"/>
      <c r="M193" s="108"/>
      <c r="N193" s="108"/>
      <c r="R193" s="80"/>
      <c r="S193" s="82"/>
    </row>
    <row r="194" spans="3:19" ht="23.25">
      <c r="C194" s="99" t="s">
        <v>220</v>
      </c>
      <c r="D194" s="85" t="s">
        <v>160</v>
      </c>
      <c r="E194" s="85" t="s">
        <v>161</v>
      </c>
      <c r="F194" s="85" t="s">
        <v>156</v>
      </c>
      <c r="G194" s="107"/>
      <c r="H194" s="107"/>
      <c r="I194" s="107"/>
      <c r="J194" s="108"/>
      <c r="K194" s="108"/>
      <c r="L194" s="108"/>
      <c r="M194" s="108"/>
      <c r="N194" s="108"/>
      <c r="R194" s="80"/>
      <c r="S194" s="82"/>
    </row>
    <row r="195" spans="3:19" ht="21">
      <c r="C195" s="94" t="s">
        <v>174</v>
      </c>
      <c r="D195" s="87">
        <v>130</v>
      </c>
      <c r="E195" s="87">
        <v>5</v>
      </c>
      <c r="F195" s="87">
        <f t="shared" ref="F195:F200" si="2">SUM(D195:E195)</f>
        <v>135</v>
      </c>
      <c r="G195" s="107"/>
      <c r="H195" s="107"/>
      <c r="I195" s="107"/>
      <c r="J195" s="108"/>
      <c r="K195" s="108"/>
      <c r="L195" s="108"/>
      <c r="M195" s="108"/>
      <c r="N195" s="108"/>
      <c r="R195" s="80"/>
      <c r="S195" s="82"/>
    </row>
    <row r="196" spans="3:19" ht="21">
      <c r="C196" s="94" t="s">
        <v>213</v>
      </c>
      <c r="D196" s="87">
        <v>22</v>
      </c>
      <c r="E196" s="87">
        <v>2</v>
      </c>
      <c r="F196" s="87">
        <f t="shared" si="2"/>
        <v>24</v>
      </c>
      <c r="G196" s="107"/>
      <c r="H196" s="107"/>
      <c r="I196" s="107"/>
      <c r="J196" s="108"/>
      <c r="K196" s="108"/>
      <c r="L196" s="108"/>
      <c r="M196" s="108"/>
      <c r="N196" s="108"/>
      <c r="R196" s="80"/>
      <c r="S196" s="82"/>
    </row>
    <row r="197" spans="3:19" ht="21">
      <c r="C197" s="94" t="s">
        <v>176</v>
      </c>
      <c r="D197" s="87">
        <v>4</v>
      </c>
      <c r="E197" s="87">
        <v>0</v>
      </c>
      <c r="F197" s="87">
        <f t="shared" si="2"/>
        <v>4</v>
      </c>
      <c r="G197" s="107"/>
      <c r="H197" s="107"/>
      <c r="I197" s="107"/>
      <c r="J197" s="108"/>
      <c r="K197" s="108"/>
      <c r="L197" s="108"/>
      <c r="M197" s="108"/>
      <c r="N197" s="108"/>
      <c r="R197" s="80"/>
      <c r="S197" s="82"/>
    </row>
    <row r="198" spans="3:19" ht="21">
      <c r="C198" s="94" t="s">
        <v>214</v>
      </c>
      <c r="D198" s="87">
        <v>1</v>
      </c>
      <c r="E198" s="87">
        <v>0</v>
      </c>
      <c r="F198" s="87">
        <f t="shared" si="2"/>
        <v>1</v>
      </c>
      <c r="G198" s="107"/>
      <c r="H198" s="107"/>
      <c r="I198" s="107"/>
      <c r="J198" s="108"/>
      <c r="K198" s="108"/>
      <c r="L198" s="108"/>
      <c r="M198" s="108"/>
      <c r="N198" s="108"/>
      <c r="R198" s="80"/>
      <c r="S198" s="82"/>
    </row>
    <row r="199" spans="3:19" ht="21">
      <c r="C199" s="94" t="s">
        <v>215</v>
      </c>
      <c r="D199" s="87">
        <v>15</v>
      </c>
      <c r="E199" s="87">
        <v>0</v>
      </c>
      <c r="F199" s="87">
        <f t="shared" si="2"/>
        <v>15</v>
      </c>
      <c r="G199" s="107"/>
      <c r="H199" s="107"/>
      <c r="I199" s="107"/>
      <c r="J199" s="108"/>
      <c r="K199" s="108"/>
      <c r="L199" s="108"/>
      <c r="M199" s="108"/>
      <c r="N199" s="108"/>
      <c r="R199" s="80"/>
      <c r="S199" s="82"/>
    </row>
    <row r="200" spans="3:19" ht="21">
      <c r="C200" s="94" t="s">
        <v>216</v>
      </c>
      <c r="D200" s="87">
        <v>521</v>
      </c>
      <c r="E200" s="87">
        <v>76</v>
      </c>
      <c r="F200" s="87">
        <f t="shared" si="2"/>
        <v>597</v>
      </c>
      <c r="G200" s="107"/>
      <c r="H200" s="107"/>
      <c r="I200" s="107"/>
      <c r="J200" s="108"/>
      <c r="K200" s="108"/>
      <c r="L200" s="108"/>
      <c r="M200" s="108"/>
      <c r="N200" s="108"/>
      <c r="R200" s="80"/>
      <c r="S200" s="82"/>
    </row>
    <row r="201" spans="3:19" ht="18.75">
      <c r="C201" s="107"/>
      <c r="D201" s="107"/>
      <c r="E201" s="107"/>
      <c r="F201" s="107"/>
      <c r="G201" s="107"/>
      <c r="H201" s="107"/>
      <c r="I201" s="107"/>
      <c r="J201" s="108"/>
      <c r="K201" s="108"/>
      <c r="L201" s="108"/>
      <c r="M201" s="108"/>
      <c r="N201" s="108"/>
      <c r="R201" s="80"/>
      <c r="S201" s="82"/>
    </row>
    <row r="202" spans="3:19" ht="23.25">
      <c r="C202" s="99" t="s">
        <v>221</v>
      </c>
      <c r="D202" s="85" t="s">
        <v>160</v>
      </c>
      <c r="E202" s="85" t="s">
        <v>161</v>
      </c>
      <c r="F202" s="85" t="s">
        <v>156</v>
      </c>
      <c r="G202" s="107"/>
      <c r="H202" s="107"/>
      <c r="I202" s="107"/>
      <c r="J202" s="108"/>
      <c r="K202" s="108"/>
      <c r="L202" s="108"/>
      <c r="M202" s="108"/>
      <c r="N202" s="108"/>
      <c r="R202" s="80"/>
      <c r="S202" s="82"/>
    </row>
    <row r="203" spans="3:19" ht="21">
      <c r="C203" s="94" t="s">
        <v>174</v>
      </c>
      <c r="D203" s="90">
        <v>0.18731988472622479</v>
      </c>
      <c r="E203" s="90">
        <v>6.0240963855421686E-2</v>
      </c>
      <c r="F203" s="90">
        <v>0.17374517374517376</v>
      </c>
      <c r="G203" s="107"/>
      <c r="H203" s="107"/>
      <c r="I203" s="107"/>
      <c r="J203" s="108"/>
      <c r="K203" s="108"/>
      <c r="L203" s="108"/>
      <c r="M203" s="108"/>
      <c r="N203" s="108"/>
      <c r="R203" s="80"/>
      <c r="S203" s="82"/>
    </row>
    <row r="204" spans="3:19" ht="21">
      <c r="C204" s="94" t="s">
        <v>213</v>
      </c>
      <c r="D204" s="90">
        <v>3.1700288184438041E-2</v>
      </c>
      <c r="E204" s="90">
        <v>2.4096385542168676E-2</v>
      </c>
      <c r="F204" s="90">
        <v>3.0888030888030889E-2</v>
      </c>
      <c r="G204" s="107"/>
      <c r="H204" s="107"/>
      <c r="I204" s="107"/>
      <c r="J204" s="108"/>
      <c r="K204" s="108"/>
      <c r="L204" s="108"/>
      <c r="M204" s="108"/>
      <c r="N204" s="108"/>
      <c r="R204" s="80"/>
      <c r="S204" s="82"/>
    </row>
    <row r="205" spans="3:19" ht="21">
      <c r="C205" s="94" t="s">
        <v>176</v>
      </c>
      <c r="D205" s="90">
        <v>5.763688760806916E-3</v>
      </c>
      <c r="E205" s="90">
        <v>0</v>
      </c>
      <c r="F205" s="90">
        <v>5.1480051480051478E-3</v>
      </c>
      <c r="G205" s="107"/>
      <c r="H205" s="107"/>
      <c r="I205" s="107"/>
      <c r="J205" s="108"/>
      <c r="K205" s="108"/>
      <c r="L205" s="108"/>
      <c r="M205" s="108"/>
      <c r="N205" s="108"/>
      <c r="R205" s="80"/>
      <c r="S205" s="82"/>
    </row>
    <row r="206" spans="3:19" ht="21">
      <c r="C206" s="94" t="s">
        <v>214</v>
      </c>
      <c r="D206" s="90">
        <v>1.440922190201729E-3</v>
      </c>
      <c r="E206" s="90">
        <v>0</v>
      </c>
      <c r="F206" s="90">
        <v>1.287001287001287E-3</v>
      </c>
      <c r="G206" s="107"/>
      <c r="H206" s="107"/>
      <c r="I206" s="107"/>
      <c r="J206" s="108"/>
      <c r="K206" s="108"/>
      <c r="L206" s="108"/>
      <c r="M206" s="108"/>
      <c r="N206" s="108"/>
      <c r="R206" s="80"/>
      <c r="S206" s="82"/>
    </row>
    <row r="207" spans="3:19" ht="21">
      <c r="C207" s="94" t="s">
        <v>215</v>
      </c>
      <c r="D207" s="90">
        <v>2.1613832853025938E-2</v>
      </c>
      <c r="E207" s="90">
        <v>0</v>
      </c>
      <c r="F207" s="90">
        <v>1.9305019305019305E-2</v>
      </c>
      <c r="G207" s="107"/>
      <c r="H207" s="107"/>
      <c r="I207" s="107"/>
      <c r="J207" s="108"/>
      <c r="K207" s="108"/>
      <c r="L207" s="108"/>
      <c r="M207" s="108"/>
      <c r="N207" s="108"/>
      <c r="R207" s="80"/>
      <c r="S207" s="82"/>
    </row>
    <row r="208" spans="3:19" ht="21">
      <c r="C208" s="94" t="s">
        <v>216</v>
      </c>
      <c r="D208" s="90">
        <v>0.75072046109510082</v>
      </c>
      <c r="E208" s="90">
        <v>0.91566265060240959</v>
      </c>
      <c r="F208" s="90">
        <v>0.76833976833976836</v>
      </c>
      <c r="G208" s="107"/>
      <c r="H208" s="107"/>
      <c r="I208" s="107"/>
      <c r="J208" s="108"/>
      <c r="K208" s="108"/>
      <c r="L208" s="108"/>
      <c r="M208" s="108"/>
      <c r="N208" s="108"/>
      <c r="R208" s="80"/>
      <c r="S208" s="82"/>
    </row>
    <row r="209" spans="3:19" ht="15.75" customHeight="1">
      <c r="C209" s="107"/>
      <c r="D209" s="107"/>
      <c r="E209" s="107"/>
      <c r="F209" s="107"/>
      <c r="G209" s="107"/>
      <c r="H209" s="107"/>
      <c r="I209" s="107"/>
      <c r="J209" s="108"/>
      <c r="K209" s="108"/>
      <c r="L209" s="108"/>
      <c r="M209" s="108"/>
      <c r="N209" s="108"/>
      <c r="R209" s="80"/>
      <c r="S209" s="82"/>
    </row>
    <row r="210" spans="3:19" ht="23.25">
      <c r="C210" s="99" t="s">
        <v>222</v>
      </c>
      <c r="D210" s="85" t="s">
        <v>160</v>
      </c>
      <c r="E210" s="85" t="s">
        <v>161</v>
      </c>
      <c r="F210" s="85" t="s">
        <v>156</v>
      </c>
      <c r="G210" s="107"/>
      <c r="H210" s="107"/>
      <c r="I210" s="107"/>
      <c r="J210" s="108"/>
      <c r="K210" s="108"/>
      <c r="L210" s="108"/>
      <c r="M210" s="108"/>
      <c r="N210" s="108"/>
      <c r="R210" s="80"/>
      <c r="S210" s="82"/>
    </row>
    <row r="211" spans="3:19" ht="21">
      <c r="C211" s="94" t="s">
        <v>174</v>
      </c>
      <c r="D211" s="87">
        <v>156</v>
      </c>
      <c r="E211" s="87">
        <v>2</v>
      </c>
      <c r="F211" s="87">
        <f t="shared" ref="F211:F216" si="3">SUM(D211:E211)</f>
        <v>158</v>
      </c>
      <c r="G211" s="107"/>
      <c r="H211" s="107"/>
      <c r="I211" s="107"/>
      <c r="J211" s="108"/>
      <c r="K211" s="108"/>
      <c r="L211" s="108"/>
      <c r="M211" s="108"/>
      <c r="N211" s="108"/>
      <c r="R211" s="80"/>
      <c r="S211" s="82"/>
    </row>
    <row r="212" spans="3:19" ht="21">
      <c r="C212" s="94" t="s">
        <v>213</v>
      </c>
      <c r="D212" s="87">
        <v>129</v>
      </c>
      <c r="E212" s="87">
        <v>2</v>
      </c>
      <c r="F212" s="87">
        <f t="shared" si="3"/>
        <v>131</v>
      </c>
      <c r="G212" s="107"/>
      <c r="H212" s="107"/>
      <c r="I212" s="107"/>
      <c r="J212" s="108"/>
      <c r="K212" s="108"/>
      <c r="L212" s="108"/>
      <c r="M212" s="108"/>
      <c r="N212" s="108"/>
      <c r="R212" s="80"/>
      <c r="S212" s="82"/>
    </row>
    <row r="213" spans="3:19" ht="21">
      <c r="C213" s="94" t="s">
        <v>176</v>
      </c>
      <c r="D213" s="87">
        <v>72</v>
      </c>
      <c r="E213" s="87">
        <v>2</v>
      </c>
      <c r="F213" s="87">
        <f t="shared" si="3"/>
        <v>74</v>
      </c>
      <c r="G213" s="107"/>
      <c r="H213" s="107"/>
      <c r="I213" s="107"/>
      <c r="J213" s="108"/>
      <c r="K213" s="108"/>
      <c r="L213" s="108"/>
      <c r="M213" s="108"/>
      <c r="N213" s="108"/>
      <c r="R213" s="80"/>
      <c r="S213" s="82"/>
    </row>
    <row r="214" spans="3:19" ht="21">
      <c r="C214" s="94" t="s">
        <v>214</v>
      </c>
      <c r="D214" s="87">
        <v>33</v>
      </c>
      <c r="E214" s="87">
        <v>1</v>
      </c>
      <c r="F214" s="87">
        <f t="shared" si="3"/>
        <v>34</v>
      </c>
      <c r="G214" s="107"/>
      <c r="H214" s="107"/>
      <c r="I214" s="107"/>
      <c r="J214" s="108"/>
      <c r="K214" s="108"/>
      <c r="L214" s="108"/>
      <c r="M214" s="108"/>
      <c r="N214" s="108"/>
      <c r="R214" s="80"/>
      <c r="S214" s="82"/>
    </row>
    <row r="215" spans="3:19" ht="21">
      <c r="C215" s="94" t="s">
        <v>215</v>
      </c>
      <c r="D215" s="87">
        <v>1</v>
      </c>
      <c r="E215" s="87">
        <v>0</v>
      </c>
      <c r="F215" s="87">
        <f t="shared" si="3"/>
        <v>1</v>
      </c>
      <c r="G215" s="107"/>
      <c r="H215" s="107"/>
      <c r="I215" s="107"/>
      <c r="J215" s="108"/>
      <c r="K215" s="108"/>
      <c r="L215" s="108"/>
      <c r="M215" s="108"/>
      <c r="N215" s="108"/>
      <c r="R215" s="80"/>
      <c r="S215" s="82"/>
    </row>
    <row r="216" spans="3:19" ht="21">
      <c r="C216" s="94" t="s">
        <v>216</v>
      </c>
      <c r="D216" s="87">
        <v>303</v>
      </c>
      <c r="E216" s="87">
        <v>76</v>
      </c>
      <c r="F216" s="87">
        <f t="shared" si="3"/>
        <v>379</v>
      </c>
      <c r="G216" s="107"/>
      <c r="H216" s="107"/>
      <c r="I216" s="107"/>
      <c r="J216" s="108"/>
      <c r="K216" s="108"/>
      <c r="L216" s="108"/>
      <c r="M216" s="108"/>
      <c r="N216" s="108"/>
      <c r="R216" s="80"/>
      <c r="S216" s="82"/>
    </row>
    <row r="217" spans="3:19" ht="18.75">
      <c r="C217" s="107"/>
      <c r="D217" s="107"/>
      <c r="E217" s="107"/>
      <c r="F217" s="107"/>
      <c r="G217" s="107"/>
      <c r="H217" s="107"/>
      <c r="I217" s="107"/>
      <c r="J217" s="108"/>
      <c r="K217" s="108"/>
      <c r="L217" s="108"/>
      <c r="M217" s="108"/>
      <c r="N217" s="108"/>
      <c r="R217" s="80"/>
      <c r="S217" s="82"/>
    </row>
    <row r="218" spans="3:19" ht="18.75">
      <c r="C218" s="107"/>
      <c r="D218" s="107"/>
      <c r="E218" s="107"/>
      <c r="F218" s="107"/>
      <c r="G218" s="107"/>
      <c r="H218" s="107"/>
      <c r="I218" s="107"/>
      <c r="J218" s="108"/>
      <c r="K218" s="108"/>
      <c r="L218" s="108"/>
      <c r="M218" s="108"/>
      <c r="N218" s="108"/>
      <c r="R218" s="80"/>
      <c r="S218" s="82"/>
    </row>
    <row r="219" spans="3:19" ht="34.5" customHeight="1">
      <c r="C219" s="99" t="s">
        <v>223</v>
      </c>
      <c r="D219" s="85" t="s">
        <v>160</v>
      </c>
      <c r="E219" s="85" t="s">
        <v>161</v>
      </c>
      <c r="F219" s="85" t="s">
        <v>156</v>
      </c>
      <c r="G219" s="107"/>
      <c r="H219" s="107"/>
      <c r="I219" s="107"/>
      <c r="J219" s="108"/>
      <c r="K219" s="108"/>
      <c r="L219" s="108"/>
      <c r="M219" s="108"/>
      <c r="N219" s="108"/>
      <c r="R219" s="80"/>
      <c r="S219" s="82"/>
    </row>
    <row r="220" spans="3:19" ht="22.5" customHeight="1">
      <c r="C220" s="94" t="s">
        <v>174</v>
      </c>
      <c r="D220" s="90">
        <v>0.22478386167146974</v>
      </c>
      <c r="E220" s="90">
        <v>2.4096385542168676E-2</v>
      </c>
      <c r="F220" s="90">
        <v>0.20334620334620335</v>
      </c>
      <c r="G220" s="107"/>
      <c r="H220" s="107"/>
      <c r="I220" s="107"/>
      <c r="J220" s="108"/>
      <c r="K220" s="108"/>
      <c r="L220" s="108"/>
      <c r="M220" s="108"/>
      <c r="N220" s="108"/>
      <c r="R220" s="80"/>
      <c r="S220" s="82"/>
    </row>
    <row r="221" spans="3:19" ht="22.5" customHeight="1">
      <c r="C221" s="94" t="s">
        <v>213</v>
      </c>
      <c r="D221" s="90">
        <v>0.18587896253602307</v>
      </c>
      <c r="E221" s="90">
        <v>2.4096385542168676E-2</v>
      </c>
      <c r="F221" s="90">
        <v>0.16859716859716858</v>
      </c>
      <c r="G221" s="107"/>
      <c r="H221" s="107"/>
      <c r="I221" s="107"/>
      <c r="J221" s="108"/>
      <c r="K221" s="108"/>
      <c r="L221" s="108"/>
      <c r="M221" s="108"/>
      <c r="N221" s="108"/>
      <c r="R221" s="80"/>
      <c r="S221" s="82"/>
    </row>
    <row r="222" spans="3:19" ht="22.5" customHeight="1">
      <c r="C222" s="94" t="s">
        <v>176</v>
      </c>
      <c r="D222" s="90">
        <v>0.1037463976945245</v>
      </c>
      <c r="E222" s="90">
        <v>2.4096385542168676E-2</v>
      </c>
      <c r="F222" s="90">
        <v>9.5238095238095233E-2</v>
      </c>
      <c r="G222" s="107"/>
      <c r="H222" s="107"/>
      <c r="I222" s="107"/>
      <c r="J222" s="108"/>
      <c r="K222" s="108"/>
      <c r="L222" s="108"/>
      <c r="M222" s="108"/>
      <c r="N222" s="108"/>
      <c r="R222" s="80"/>
      <c r="S222" s="82"/>
    </row>
    <row r="223" spans="3:19" ht="22.5" customHeight="1">
      <c r="C223" s="94" t="s">
        <v>214</v>
      </c>
      <c r="D223" s="90">
        <v>4.7550432276657062E-2</v>
      </c>
      <c r="E223" s="90">
        <v>1.2048192771084338E-2</v>
      </c>
      <c r="F223" s="90">
        <v>4.3758043758043756E-2</v>
      </c>
      <c r="G223" s="107"/>
      <c r="H223" s="107"/>
      <c r="I223" s="107"/>
      <c r="J223" s="108"/>
      <c r="K223" s="108"/>
      <c r="L223" s="108"/>
      <c r="M223" s="108"/>
      <c r="N223" s="108"/>
      <c r="R223" s="80"/>
      <c r="S223" s="82"/>
    </row>
    <row r="224" spans="3:19" ht="22.5" customHeight="1">
      <c r="C224" s="94" t="s">
        <v>215</v>
      </c>
      <c r="D224" s="90">
        <v>1.440922190201729E-3</v>
      </c>
      <c r="E224" s="90">
        <v>0</v>
      </c>
      <c r="F224" s="90">
        <v>1.287001287001287E-3</v>
      </c>
      <c r="G224" s="107"/>
      <c r="H224" s="107"/>
      <c r="I224" s="107"/>
      <c r="J224" s="108"/>
      <c r="K224" s="108"/>
      <c r="L224" s="108"/>
      <c r="M224" s="108"/>
      <c r="N224" s="108"/>
      <c r="R224" s="80"/>
      <c r="S224" s="82"/>
    </row>
    <row r="225" spans="3:19" ht="30.75" customHeight="1">
      <c r="C225" s="94" t="s">
        <v>216</v>
      </c>
      <c r="D225" s="90">
        <v>0.43659942363112392</v>
      </c>
      <c r="E225" s="90">
        <v>0.91566265060240959</v>
      </c>
      <c r="F225" s="90">
        <v>0.48777348777348778</v>
      </c>
      <c r="G225" s="107"/>
      <c r="H225" s="107"/>
      <c r="I225" s="107"/>
      <c r="J225" s="108"/>
      <c r="K225" s="108"/>
      <c r="L225" s="108"/>
      <c r="M225" s="108"/>
      <c r="N225" s="108"/>
      <c r="R225" s="80"/>
      <c r="S225" s="82"/>
    </row>
    <row r="226" spans="3:19" ht="34.5" customHeight="1">
      <c r="C226" s="107"/>
      <c r="D226" s="107"/>
      <c r="E226" s="107"/>
      <c r="F226" s="107"/>
      <c r="G226" s="107"/>
      <c r="H226" s="107"/>
      <c r="I226" s="107"/>
      <c r="J226" s="108"/>
      <c r="K226" s="108"/>
      <c r="L226" s="108"/>
      <c r="M226" s="108"/>
      <c r="N226" s="108"/>
      <c r="R226" s="80"/>
      <c r="S226" s="82"/>
    </row>
    <row r="227" spans="3:19" ht="23.25">
      <c r="C227" s="99" t="s">
        <v>224</v>
      </c>
      <c r="D227" s="85" t="s">
        <v>160</v>
      </c>
      <c r="E227" s="85" t="s">
        <v>161</v>
      </c>
      <c r="F227" s="85" t="s">
        <v>156</v>
      </c>
      <c r="G227" s="107"/>
      <c r="H227" s="107"/>
      <c r="I227" s="107"/>
      <c r="J227" s="108"/>
      <c r="K227" s="108"/>
      <c r="L227" s="108"/>
      <c r="M227" s="108"/>
      <c r="N227" s="108"/>
      <c r="R227" s="80"/>
      <c r="S227" s="82"/>
    </row>
    <row r="228" spans="3:19" ht="21">
      <c r="C228" s="94" t="s">
        <v>174</v>
      </c>
      <c r="D228" s="87">
        <v>259</v>
      </c>
      <c r="E228" s="87">
        <v>3</v>
      </c>
      <c r="F228" s="87">
        <f t="shared" ref="F228:F233" si="4">SUM(D228:E228)</f>
        <v>262</v>
      </c>
      <c r="G228" s="107"/>
      <c r="H228" s="107"/>
      <c r="I228" s="107"/>
      <c r="J228" s="108"/>
      <c r="K228" s="108"/>
      <c r="L228" s="108"/>
      <c r="M228" s="108"/>
      <c r="N228" s="108"/>
      <c r="R228" s="80"/>
      <c r="S228" s="82"/>
    </row>
    <row r="229" spans="3:19" ht="21">
      <c r="C229" s="94" t="s">
        <v>213</v>
      </c>
      <c r="D229" s="87">
        <v>110</v>
      </c>
      <c r="E229" s="87">
        <v>3</v>
      </c>
      <c r="F229" s="87">
        <f t="shared" si="4"/>
        <v>113</v>
      </c>
      <c r="G229" s="107"/>
      <c r="H229" s="107"/>
      <c r="I229" s="107"/>
      <c r="J229" s="108"/>
      <c r="K229" s="108"/>
      <c r="L229" s="108"/>
      <c r="M229" s="108"/>
      <c r="N229" s="108"/>
      <c r="R229" s="80"/>
      <c r="S229" s="82"/>
    </row>
    <row r="230" spans="3:19" ht="21">
      <c r="C230" s="94" t="s">
        <v>176</v>
      </c>
      <c r="D230" s="87">
        <v>17</v>
      </c>
      <c r="E230" s="87">
        <v>1</v>
      </c>
      <c r="F230" s="87">
        <f t="shared" si="4"/>
        <v>18</v>
      </c>
      <c r="G230" s="107"/>
      <c r="H230" s="107"/>
      <c r="I230" s="107"/>
      <c r="J230" s="108"/>
      <c r="K230" s="108"/>
      <c r="L230" s="108"/>
      <c r="M230" s="108"/>
      <c r="N230" s="108"/>
      <c r="R230" s="80"/>
      <c r="S230" s="82"/>
    </row>
    <row r="231" spans="3:19" ht="21">
      <c r="C231" s="94" t="s">
        <v>214</v>
      </c>
      <c r="D231" s="87">
        <v>4</v>
      </c>
      <c r="E231" s="87">
        <v>0</v>
      </c>
      <c r="F231" s="87">
        <f t="shared" si="4"/>
        <v>4</v>
      </c>
      <c r="G231" s="107"/>
      <c r="H231" s="107"/>
      <c r="I231" s="107"/>
      <c r="J231" s="108"/>
      <c r="K231" s="108"/>
      <c r="L231" s="108"/>
      <c r="M231" s="108"/>
      <c r="N231" s="108"/>
      <c r="R231" s="80"/>
      <c r="S231" s="82"/>
    </row>
    <row r="232" spans="3:19" ht="21">
      <c r="C232" s="94" t="s">
        <v>215</v>
      </c>
      <c r="D232" s="87">
        <v>1</v>
      </c>
      <c r="E232" s="87">
        <v>0</v>
      </c>
      <c r="F232" s="87">
        <f t="shared" si="4"/>
        <v>1</v>
      </c>
      <c r="G232" s="107"/>
      <c r="H232" s="107"/>
      <c r="I232" s="107"/>
      <c r="J232" s="108"/>
      <c r="K232" s="108"/>
      <c r="L232" s="108"/>
      <c r="M232" s="108"/>
      <c r="N232" s="108"/>
      <c r="R232" s="80"/>
      <c r="S232" s="82"/>
    </row>
    <row r="233" spans="3:19" ht="21">
      <c r="C233" s="94" t="s">
        <v>216</v>
      </c>
      <c r="D233" s="87">
        <v>303</v>
      </c>
      <c r="E233" s="87">
        <v>76</v>
      </c>
      <c r="F233" s="87">
        <f t="shared" si="4"/>
        <v>379</v>
      </c>
      <c r="G233" s="107"/>
      <c r="H233" s="107"/>
      <c r="I233" s="107"/>
      <c r="J233" s="108"/>
      <c r="K233" s="108"/>
      <c r="L233" s="108"/>
      <c r="M233" s="108"/>
      <c r="N233" s="108"/>
      <c r="R233" s="80"/>
      <c r="S233" s="82"/>
    </row>
    <row r="234" spans="3:19" ht="18.75">
      <c r="C234" s="107"/>
      <c r="D234" s="107"/>
      <c r="E234" s="107"/>
      <c r="F234" s="107"/>
      <c r="G234" s="107"/>
      <c r="H234" s="107"/>
      <c r="I234" s="107"/>
      <c r="J234" s="108"/>
      <c r="K234" s="108"/>
      <c r="L234" s="108"/>
      <c r="M234" s="108"/>
      <c r="N234" s="108"/>
      <c r="R234" s="80"/>
      <c r="S234" s="82"/>
    </row>
    <row r="235" spans="3:19" ht="23.25">
      <c r="C235" s="99" t="s">
        <v>225</v>
      </c>
      <c r="D235" s="85" t="s">
        <v>160</v>
      </c>
      <c r="E235" s="85" t="s">
        <v>161</v>
      </c>
      <c r="F235" s="85" t="s">
        <v>156</v>
      </c>
      <c r="G235" s="107"/>
      <c r="H235" s="107"/>
      <c r="I235" s="107"/>
      <c r="J235" s="108"/>
      <c r="K235" s="108"/>
      <c r="L235" s="108"/>
      <c r="M235" s="108"/>
      <c r="N235" s="108"/>
      <c r="R235" s="80"/>
      <c r="S235" s="82"/>
    </row>
    <row r="236" spans="3:19" ht="21">
      <c r="C236" s="94" t="s">
        <v>174</v>
      </c>
      <c r="D236" s="90">
        <v>0.37319884726224783</v>
      </c>
      <c r="E236" s="90">
        <v>3.614457831325301E-2</v>
      </c>
      <c r="F236" s="90">
        <v>0.33719433719433717</v>
      </c>
      <c r="G236" s="107"/>
      <c r="H236" s="107"/>
      <c r="I236" s="107"/>
      <c r="J236" s="108"/>
      <c r="K236" s="108"/>
      <c r="L236" s="108"/>
      <c r="M236" s="108"/>
      <c r="N236" s="108"/>
      <c r="R236" s="80"/>
      <c r="S236" s="82"/>
    </row>
    <row r="237" spans="3:19" ht="21">
      <c r="C237" s="94" t="s">
        <v>213</v>
      </c>
      <c r="D237" s="90">
        <v>0.15850144092219021</v>
      </c>
      <c r="E237" s="90">
        <v>3.614457831325301E-2</v>
      </c>
      <c r="F237" s="90">
        <v>0.14543114543114544</v>
      </c>
      <c r="G237" s="107"/>
      <c r="H237" s="107"/>
      <c r="I237" s="107"/>
      <c r="J237" s="108"/>
      <c r="K237" s="108"/>
      <c r="L237" s="108"/>
      <c r="M237" s="108"/>
      <c r="N237" s="108"/>
      <c r="R237" s="80"/>
      <c r="S237" s="82"/>
    </row>
    <row r="238" spans="3:19" ht="21">
      <c r="C238" s="94" t="s">
        <v>176</v>
      </c>
      <c r="D238" s="90">
        <v>2.4495677233429394E-2</v>
      </c>
      <c r="E238" s="90">
        <v>1.2048192771084338E-2</v>
      </c>
      <c r="F238" s="90">
        <v>2.3166023166023165E-2</v>
      </c>
      <c r="G238" s="107"/>
      <c r="H238" s="107"/>
      <c r="I238" s="107"/>
      <c r="J238" s="108"/>
      <c r="K238" s="108"/>
      <c r="L238" s="108"/>
      <c r="M238" s="108"/>
      <c r="N238" s="108"/>
      <c r="R238" s="80"/>
      <c r="S238" s="82"/>
    </row>
    <row r="239" spans="3:19" ht="21">
      <c r="C239" s="94" t="s">
        <v>214</v>
      </c>
      <c r="D239" s="90">
        <v>5.763688760806916E-3</v>
      </c>
      <c r="E239" s="90">
        <v>0</v>
      </c>
      <c r="F239" s="90">
        <v>5.1480051480051478E-3</v>
      </c>
      <c r="G239" s="107"/>
      <c r="H239" s="107"/>
      <c r="I239" s="107"/>
      <c r="J239" s="108"/>
      <c r="K239" s="108"/>
      <c r="L239" s="108"/>
      <c r="M239" s="108"/>
      <c r="N239" s="108"/>
      <c r="R239" s="80"/>
      <c r="S239" s="82"/>
    </row>
    <row r="240" spans="3:19" ht="21">
      <c r="C240" s="94" t="s">
        <v>215</v>
      </c>
      <c r="D240" s="90">
        <v>1.440922190201729E-3</v>
      </c>
      <c r="E240" s="90">
        <v>0</v>
      </c>
      <c r="F240" s="90">
        <v>1.287001287001287E-3</v>
      </c>
      <c r="G240" s="107"/>
      <c r="H240" s="107"/>
      <c r="I240" s="107"/>
      <c r="J240" s="108"/>
      <c r="K240" s="108"/>
      <c r="L240" s="108"/>
      <c r="M240" s="108"/>
      <c r="N240" s="108"/>
      <c r="R240" s="80"/>
      <c r="S240" s="82"/>
    </row>
    <row r="241" spans="3:19" ht="21">
      <c r="C241" s="94" t="s">
        <v>216</v>
      </c>
      <c r="D241" s="90">
        <v>0.43659942363112392</v>
      </c>
      <c r="E241" s="90">
        <v>0.91566265060240959</v>
      </c>
      <c r="F241" s="90">
        <v>0.48777348777348778</v>
      </c>
      <c r="G241" s="107"/>
      <c r="H241" s="107"/>
      <c r="I241" s="107"/>
      <c r="J241" s="108"/>
      <c r="K241" s="108"/>
      <c r="L241" s="108"/>
      <c r="M241" s="108"/>
      <c r="N241" s="108"/>
      <c r="R241" s="80"/>
      <c r="S241" s="82"/>
    </row>
    <row r="242" spans="3:19" ht="16.5" customHeight="1">
      <c r="C242" s="110"/>
      <c r="D242" s="108"/>
      <c r="E242" s="108"/>
      <c r="F242" s="108"/>
      <c r="G242" s="107"/>
      <c r="H242" s="107"/>
      <c r="I242" s="107"/>
      <c r="J242" s="108"/>
      <c r="K242" s="108"/>
      <c r="L242" s="108"/>
      <c r="M242" s="108"/>
      <c r="N242" s="108"/>
      <c r="R242" s="80"/>
      <c r="S242" s="82"/>
    </row>
    <row r="243" spans="3:19" ht="23.25">
      <c r="C243" s="99" t="s">
        <v>226</v>
      </c>
      <c r="D243" s="85" t="s">
        <v>160</v>
      </c>
      <c r="E243" s="85" t="s">
        <v>161</v>
      </c>
      <c r="F243" s="85" t="s">
        <v>156</v>
      </c>
      <c r="G243" s="107"/>
      <c r="H243" s="107"/>
      <c r="I243" s="107"/>
      <c r="J243" s="108"/>
      <c r="K243" s="108"/>
      <c r="L243" s="108"/>
      <c r="M243" s="108"/>
      <c r="N243" s="108"/>
      <c r="R243" s="80"/>
      <c r="S243" s="82"/>
    </row>
    <row r="244" spans="3:19" ht="21">
      <c r="C244" s="94" t="s">
        <v>174</v>
      </c>
      <c r="D244" s="87">
        <v>127</v>
      </c>
      <c r="E244" s="87">
        <v>0</v>
      </c>
      <c r="F244" s="87">
        <f t="shared" ref="F244:F249" si="5">SUM(D244:E244)</f>
        <v>127</v>
      </c>
      <c r="G244" s="107"/>
      <c r="H244" s="107"/>
      <c r="I244" s="107"/>
      <c r="J244" s="108"/>
      <c r="K244" s="108"/>
      <c r="L244" s="108"/>
      <c r="M244" s="108"/>
      <c r="N244" s="108"/>
      <c r="R244" s="80"/>
      <c r="S244" s="82"/>
    </row>
    <row r="245" spans="3:19" ht="21">
      <c r="C245" s="94" t="s">
        <v>213</v>
      </c>
      <c r="D245" s="87">
        <v>148</v>
      </c>
      <c r="E245" s="87">
        <v>3</v>
      </c>
      <c r="F245" s="87">
        <f t="shared" si="5"/>
        <v>151</v>
      </c>
      <c r="G245" s="107"/>
      <c r="H245" s="107"/>
      <c r="I245" s="107"/>
      <c r="J245" s="108"/>
      <c r="K245" s="108"/>
      <c r="L245" s="108"/>
      <c r="M245" s="108"/>
      <c r="N245" s="108"/>
      <c r="R245" s="80"/>
      <c r="S245" s="82"/>
    </row>
    <row r="246" spans="3:19" ht="21">
      <c r="C246" s="94" t="s">
        <v>176</v>
      </c>
      <c r="D246" s="87">
        <v>77</v>
      </c>
      <c r="E246" s="87">
        <v>1</v>
      </c>
      <c r="F246" s="87">
        <f t="shared" si="5"/>
        <v>78</v>
      </c>
      <c r="G246" s="107"/>
      <c r="H246" s="107"/>
      <c r="I246" s="107"/>
      <c r="J246" s="108"/>
      <c r="K246" s="108"/>
      <c r="L246" s="108"/>
      <c r="M246" s="108"/>
      <c r="N246" s="108"/>
      <c r="R246" s="80"/>
      <c r="S246" s="82"/>
    </row>
    <row r="247" spans="3:19" ht="21">
      <c r="C247" s="94" t="s">
        <v>214</v>
      </c>
      <c r="D247" s="87">
        <v>31</v>
      </c>
      <c r="E247" s="87">
        <v>3</v>
      </c>
      <c r="F247" s="87">
        <f t="shared" si="5"/>
        <v>34</v>
      </c>
      <c r="G247" s="107"/>
      <c r="H247" s="107"/>
      <c r="I247" s="107"/>
      <c r="J247" s="108"/>
      <c r="K247" s="108"/>
      <c r="L247" s="108"/>
      <c r="M247" s="108"/>
      <c r="N247" s="108"/>
      <c r="R247" s="80"/>
      <c r="S247" s="82"/>
    </row>
    <row r="248" spans="3:19" ht="21">
      <c r="C248" s="94" t="s">
        <v>215</v>
      </c>
      <c r="D248" s="87">
        <v>8</v>
      </c>
      <c r="E248" s="87">
        <v>0</v>
      </c>
      <c r="F248" s="87">
        <f t="shared" si="5"/>
        <v>8</v>
      </c>
      <c r="G248" s="107"/>
      <c r="H248" s="107"/>
      <c r="I248" s="107"/>
      <c r="J248" s="108"/>
      <c r="K248" s="108"/>
      <c r="L248" s="108"/>
      <c r="M248" s="108"/>
      <c r="N248" s="108"/>
      <c r="R248" s="80"/>
      <c r="S248" s="82"/>
    </row>
    <row r="249" spans="3:19" ht="21">
      <c r="C249" s="94" t="s">
        <v>216</v>
      </c>
      <c r="D249" s="87">
        <v>303</v>
      </c>
      <c r="E249" s="87">
        <v>76</v>
      </c>
      <c r="F249" s="87">
        <f t="shared" si="5"/>
        <v>379</v>
      </c>
      <c r="G249" s="107"/>
      <c r="H249" s="107"/>
      <c r="I249" s="107"/>
      <c r="J249" s="108"/>
      <c r="K249" s="108"/>
      <c r="L249" s="108"/>
      <c r="M249" s="108"/>
      <c r="N249" s="108"/>
      <c r="R249" s="80"/>
      <c r="S249" s="82"/>
    </row>
    <row r="250" spans="3:19" ht="18.75">
      <c r="C250" s="107"/>
      <c r="D250" s="107"/>
      <c r="E250" s="107"/>
      <c r="F250" s="107"/>
      <c r="G250" s="107"/>
      <c r="H250" s="107"/>
      <c r="I250" s="107"/>
      <c r="J250" s="108"/>
      <c r="K250" s="108"/>
      <c r="L250" s="108"/>
      <c r="M250" s="108"/>
      <c r="N250" s="108"/>
      <c r="R250" s="80"/>
      <c r="S250" s="82"/>
    </row>
    <row r="251" spans="3:19" ht="23.25">
      <c r="C251" s="99" t="s">
        <v>227</v>
      </c>
      <c r="D251" s="85" t="s">
        <v>160</v>
      </c>
      <c r="E251" s="85" t="s">
        <v>161</v>
      </c>
      <c r="F251" s="85" t="s">
        <v>156</v>
      </c>
      <c r="G251" s="107"/>
      <c r="H251" s="107"/>
      <c r="I251" s="107"/>
      <c r="J251" s="108"/>
      <c r="K251" s="108"/>
      <c r="L251" s="108"/>
      <c r="M251" s="108"/>
      <c r="N251" s="108"/>
      <c r="R251" s="80"/>
      <c r="S251" s="82"/>
    </row>
    <row r="252" spans="3:19" ht="21">
      <c r="C252" s="94" t="s">
        <v>174</v>
      </c>
      <c r="D252" s="90">
        <v>0.18299711815561959</v>
      </c>
      <c r="E252" s="90">
        <v>0</v>
      </c>
      <c r="F252" s="90">
        <v>0.16344916344916344</v>
      </c>
      <c r="G252" s="107"/>
      <c r="H252" s="107"/>
      <c r="I252" s="107"/>
      <c r="J252" s="108"/>
      <c r="K252" s="108"/>
      <c r="L252" s="108"/>
      <c r="M252" s="108"/>
      <c r="N252" s="108"/>
      <c r="R252" s="80"/>
      <c r="S252" s="82"/>
    </row>
    <row r="253" spans="3:19" ht="21">
      <c r="C253" s="94" t="s">
        <v>213</v>
      </c>
      <c r="D253" s="90">
        <v>0.2132564841498559</v>
      </c>
      <c r="E253" s="90">
        <v>3.614457831325301E-2</v>
      </c>
      <c r="F253" s="90">
        <v>0.19433719433719435</v>
      </c>
      <c r="G253" s="107"/>
      <c r="H253" s="107"/>
      <c r="I253" s="107"/>
      <c r="J253" s="108"/>
      <c r="K253" s="108"/>
      <c r="L253" s="108"/>
      <c r="M253" s="108"/>
      <c r="N253" s="108"/>
      <c r="R253" s="80"/>
      <c r="S253" s="82"/>
    </row>
    <row r="254" spans="3:19" ht="21">
      <c r="C254" s="94" t="s">
        <v>176</v>
      </c>
      <c r="D254" s="90">
        <v>0.11095100864553314</v>
      </c>
      <c r="E254" s="90">
        <v>1.2048192771084338E-2</v>
      </c>
      <c r="F254" s="90">
        <v>0.10038610038610038</v>
      </c>
      <c r="G254" s="107"/>
      <c r="H254" s="107"/>
      <c r="I254" s="107"/>
      <c r="J254" s="108"/>
      <c r="K254" s="108"/>
      <c r="L254" s="108"/>
      <c r="M254" s="108"/>
      <c r="N254" s="108"/>
      <c r="R254" s="80"/>
      <c r="S254" s="82"/>
    </row>
    <row r="255" spans="3:19" ht="21">
      <c r="C255" s="94" t="s">
        <v>214</v>
      </c>
      <c r="D255" s="90">
        <v>4.4668587896253602E-2</v>
      </c>
      <c r="E255" s="90">
        <v>3.614457831325301E-2</v>
      </c>
      <c r="F255" s="90">
        <v>4.3758043758043756E-2</v>
      </c>
      <c r="G255" s="107"/>
      <c r="H255" s="107"/>
      <c r="I255" s="107"/>
      <c r="J255" s="108"/>
      <c r="K255" s="108"/>
      <c r="L255" s="108"/>
      <c r="M255" s="108"/>
      <c r="N255" s="108"/>
      <c r="R255" s="80"/>
      <c r="S255" s="82"/>
    </row>
    <row r="256" spans="3:19" ht="21">
      <c r="C256" s="94" t="s">
        <v>215</v>
      </c>
      <c r="D256" s="90">
        <v>1.1527377521613832E-2</v>
      </c>
      <c r="E256" s="90">
        <v>0</v>
      </c>
      <c r="F256" s="90">
        <v>1.0296010296010296E-2</v>
      </c>
      <c r="G256" s="107"/>
      <c r="H256" s="107"/>
      <c r="I256" s="107"/>
      <c r="J256" s="108"/>
      <c r="K256" s="108"/>
      <c r="L256" s="108"/>
      <c r="M256" s="108"/>
      <c r="N256" s="108"/>
      <c r="R256" s="80"/>
      <c r="S256" s="82"/>
    </row>
    <row r="257" spans="3:19" ht="21">
      <c r="C257" s="94" t="s">
        <v>216</v>
      </c>
      <c r="D257" s="90">
        <v>0.43659942363112392</v>
      </c>
      <c r="E257" s="90">
        <v>0.91566265060240959</v>
      </c>
      <c r="F257" s="90">
        <v>0.48777348777348778</v>
      </c>
      <c r="G257" s="107"/>
      <c r="H257" s="107"/>
      <c r="I257" s="107"/>
      <c r="J257" s="108"/>
      <c r="K257" s="108"/>
      <c r="L257" s="108"/>
      <c r="M257" s="108"/>
      <c r="N257" s="108"/>
      <c r="R257" s="80"/>
      <c r="S257" s="82"/>
    </row>
    <row r="258" spans="3:19" ht="21">
      <c r="C258" s="110"/>
      <c r="D258" s="108"/>
      <c r="E258" s="108"/>
      <c r="F258" s="108"/>
      <c r="G258" s="107"/>
      <c r="H258" s="107"/>
      <c r="I258" s="107"/>
      <c r="J258" s="108"/>
      <c r="K258" s="108"/>
      <c r="L258" s="108"/>
      <c r="M258" s="108"/>
      <c r="N258" s="108"/>
      <c r="R258" s="80"/>
      <c r="S258" s="82"/>
    </row>
    <row r="259" spans="3:19" ht="21">
      <c r="C259" s="110"/>
      <c r="D259" s="108"/>
      <c r="E259" s="108"/>
      <c r="F259" s="108"/>
      <c r="G259" s="107"/>
      <c r="H259" s="107"/>
      <c r="I259" s="107"/>
      <c r="J259" s="108"/>
      <c r="K259" s="108"/>
      <c r="L259" s="108"/>
      <c r="M259" s="108"/>
      <c r="N259" s="108"/>
      <c r="R259" s="80"/>
      <c r="S259" s="82"/>
    </row>
    <row r="260" spans="3:19" ht="21">
      <c r="C260" s="110"/>
      <c r="D260" s="108"/>
      <c r="E260" s="108"/>
      <c r="F260" s="108"/>
      <c r="G260" s="107"/>
      <c r="H260" s="107"/>
      <c r="I260" s="107"/>
      <c r="J260" s="108"/>
      <c r="K260" s="108"/>
      <c r="L260" s="108"/>
      <c r="M260" s="108"/>
      <c r="N260" s="108"/>
      <c r="R260" s="80"/>
      <c r="S260" s="82"/>
    </row>
    <row r="261" spans="3:19" ht="23.25">
      <c r="C261" s="99" t="s">
        <v>228</v>
      </c>
      <c r="D261" s="85" t="s">
        <v>160</v>
      </c>
      <c r="E261" s="85" t="s">
        <v>161</v>
      </c>
      <c r="F261" s="85" t="s">
        <v>156</v>
      </c>
      <c r="G261" s="107"/>
      <c r="H261" s="107"/>
      <c r="I261" s="107"/>
      <c r="J261" s="108"/>
      <c r="K261" s="108"/>
      <c r="L261" s="108"/>
      <c r="M261" s="108"/>
      <c r="N261" s="108"/>
      <c r="R261" s="80"/>
      <c r="S261" s="82"/>
    </row>
    <row r="262" spans="3:19" ht="21">
      <c r="C262" s="94" t="s">
        <v>174</v>
      </c>
      <c r="D262" s="87">
        <v>133</v>
      </c>
      <c r="E262" s="87">
        <v>0</v>
      </c>
      <c r="F262" s="87">
        <f t="shared" ref="F262:F267" si="6">SUM(D262:E262)</f>
        <v>133</v>
      </c>
      <c r="G262" s="107"/>
      <c r="H262" s="107"/>
      <c r="I262" s="107"/>
      <c r="J262" s="108"/>
      <c r="K262" s="108"/>
      <c r="L262" s="108"/>
      <c r="M262" s="108"/>
      <c r="N262" s="108"/>
      <c r="R262" s="80"/>
      <c r="S262" s="82"/>
    </row>
    <row r="263" spans="3:19" ht="21">
      <c r="C263" s="94" t="s">
        <v>213</v>
      </c>
      <c r="D263" s="87">
        <v>145</v>
      </c>
      <c r="E263" s="87">
        <v>2</v>
      </c>
      <c r="F263" s="87">
        <f t="shared" si="6"/>
        <v>147</v>
      </c>
      <c r="G263" s="107"/>
      <c r="H263" s="107"/>
      <c r="I263" s="107"/>
      <c r="J263" s="108"/>
      <c r="K263" s="108"/>
      <c r="L263" s="108"/>
      <c r="M263" s="108"/>
      <c r="N263" s="108"/>
      <c r="R263" s="80"/>
      <c r="S263" s="82"/>
    </row>
    <row r="264" spans="3:19" ht="21">
      <c r="C264" s="94" t="s">
        <v>176</v>
      </c>
      <c r="D264" s="87">
        <v>63</v>
      </c>
      <c r="E264" s="87">
        <v>2</v>
      </c>
      <c r="F264" s="87">
        <f t="shared" si="6"/>
        <v>65</v>
      </c>
      <c r="G264" s="107"/>
      <c r="H264" s="107"/>
      <c r="I264" s="107"/>
      <c r="J264" s="108"/>
      <c r="K264" s="108"/>
      <c r="L264" s="108"/>
      <c r="M264" s="108"/>
      <c r="N264" s="108"/>
      <c r="R264" s="80"/>
      <c r="S264" s="82"/>
    </row>
    <row r="265" spans="3:19" ht="21">
      <c r="C265" s="94" t="s">
        <v>214</v>
      </c>
      <c r="D265" s="87">
        <v>41</v>
      </c>
      <c r="E265" s="87">
        <v>3</v>
      </c>
      <c r="F265" s="87">
        <f t="shared" si="6"/>
        <v>44</v>
      </c>
      <c r="G265" s="107"/>
      <c r="H265" s="107"/>
      <c r="I265" s="107"/>
      <c r="J265" s="108"/>
      <c r="K265" s="108"/>
      <c r="L265" s="108"/>
      <c r="M265" s="108"/>
      <c r="N265" s="108"/>
      <c r="R265" s="80"/>
      <c r="S265" s="82"/>
    </row>
    <row r="266" spans="3:19" ht="21">
      <c r="C266" s="94" t="s">
        <v>215</v>
      </c>
      <c r="D266" s="87">
        <v>9</v>
      </c>
      <c r="E266" s="87">
        <v>0</v>
      </c>
      <c r="F266" s="87">
        <f t="shared" si="6"/>
        <v>9</v>
      </c>
      <c r="G266" s="107"/>
      <c r="H266" s="107"/>
      <c r="I266" s="107"/>
      <c r="J266" s="108"/>
      <c r="K266" s="108"/>
      <c r="L266" s="108"/>
      <c r="M266" s="108"/>
      <c r="N266" s="108"/>
      <c r="R266" s="80"/>
      <c r="S266" s="82"/>
    </row>
    <row r="267" spans="3:19" ht="21">
      <c r="C267" s="94" t="s">
        <v>216</v>
      </c>
      <c r="D267" s="87">
        <v>303</v>
      </c>
      <c r="E267" s="87">
        <v>76</v>
      </c>
      <c r="F267" s="87">
        <f t="shared" si="6"/>
        <v>379</v>
      </c>
      <c r="G267" s="107"/>
      <c r="H267" s="107"/>
      <c r="I267" s="107"/>
      <c r="J267" s="108"/>
      <c r="K267" s="108"/>
      <c r="L267" s="108"/>
      <c r="M267" s="108"/>
      <c r="N267" s="108"/>
      <c r="R267" s="80"/>
      <c r="S267" s="82"/>
    </row>
    <row r="268" spans="3:19" ht="18.75">
      <c r="C268" s="107"/>
      <c r="D268" s="107"/>
      <c r="E268" s="107"/>
      <c r="F268" s="107"/>
      <c r="G268" s="107"/>
      <c r="H268" s="107"/>
      <c r="I268" s="107"/>
      <c r="J268" s="108"/>
      <c r="K268" s="108"/>
      <c r="L268" s="108"/>
      <c r="M268" s="108"/>
      <c r="N268" s="108"/>
      <c r="R268" s="80"/>
      <c r="S268" s="82"/>
    </row>
    <row r="269" spans="3:19" ht="23.25">
      <c r="C269" s="99" t="s">
        <v>229</v>
      </c>
      <c r="D269" s="85" t="s">
        <v>160</v>
      </c>
      <c r="E269" s="85" t="s">
        <v>161</v>
      </c>
      <c r="F269" s="85" t="s">
        <v>156</v>
      </c>
      <c r="G269" s="107"/>
      <c r="H269" s="107"/>
      <c r="I269" s="107"/>
      <c r="J269" s="108"/>
      <c r="K269" s="108"/>
      <c r="L269" s="108"/>
      <c r="M269" s="108"/>
      <c r="N269" s="108"/>
      <c r="R269" s="80"/>
      <c r="S269" s="82"/>
    </row>
    <row r="270" spans="3:19" ht="21">
      <c r="C270" s="94" t="s">
        <v>174</v>
      </c>
      <c r="D270" s="90">
        <v>0.19164265129682997</v>
      </c>
      <c r="E270" s="90">
        <v>1.2048192771084338E-2</v>
      </c>
      <c r="F270" s="90">
        <v>0.17117117117117117</v>
      </c>
      <c r="G270" s="107"/>
      <c r="H270" s="107"/>
      <c r="I270" s="107"/>
      <c r="J270" s="108"/>
      <c r="K270" s="108"/>
      <c r="L270" s="108"/>
      <c r="M270" s="108"/>
      <c r="N270" s="108"/>
      <c r="R270" s="80"/>
      <c r="S270" s="82"/>
    </row>
    <row r="271" spans="3:19" ht="21">
      <c r="C271" s="94" t="s">
        <v>213</v>
      </c>
      <c r="D271" s="90">
        <v>0.20893371757925072</v>
      </c>
      <c r="E271" s="90">
        <v>4.8192771084337352E-2</v>
      </c>
      <c r="F271" s="90">
        <v>0.1891891891891892</v>
      </c>
      <c r="G271" s="107"/>
      <c r="H271" s="107"/>
      <c r="I271" s="107"/>
      <c r="J271" s="108"/>
      <c r="K271" s="108"/>
      <c r="L271" s="108"/>
      <c r="M271" s="108"/>
      <c r="N271" s="108"/>
      <c r="R271" s="80"/>
      <c r="S271" s="82"/>
    </row>
    <row r="272" spans="3:19" ht="21">
      <c r="C272" s="94" t="s">
        <v>176</v>
      </c>
      <c r="D272" s="90">
        <v>9.077809798270893E-2</v>
      </c>
      <c r="E272" s="90">
        <v>2.4096385542168676E-2</v>
      </c>
      <c r="F272" s="90">
        <v>8.3655083655083659E-2</v>
      </c>
      <c r="G272" s="107"/>
      <c r="H272" s="107"/>
      <c r="I272" s="107"/>
      <c r="J272" s="108"/>
      <c r="K272" s="108"/>
      <c r="L272" s="108"/>
      <c r="M272" s="108"/>
      <c r="N272" s="108"/>
      <c r="R272" s="80"/>
      <c r="S272" s="82"/>
    </row>
    <row r="273" spans="3:19" ht="21">
      <c r="C273" s="94" t="s">
        <v>214</v>
      </c>
      <c r="D273" s="90">
        <v>5.9077809798270896E-2</v>
      </c>
      <c r="E273" s="90">
        <v>0</v>
      </c>
      <c r="F273" s="90">
        <v>5.6628056628056631E-2</v>
      </c>
      <c r="G273" s="107"/>
      <c r="H273" s="107"/>
      <c r="I273" s="107"/>
      <c r="J273" s="108"/>
      <c r="K273" s="108"/>
      <c r="L273" s="108"/>
      <c r="M273" s="108"/>
      <c r="N273" s="108"/>
      <c r="R273" s="80"/>
      <c r="S273" s="82"/>
    </row>
    <row r="274" spans="3:19" ht="21">
      <c r="C274" s="94" t="s">
        <v>215</v>
      </c>
      <c r="D274" s="90">
        <v>1.2968299711815562E-2</v>
      </c>
      <c r="E274" s="90">
        <v>0</v>
      </c>
      <c r="F274" s="90">
        <v>1.1583011583011582E-2</v>
      </c>
      <c r="G274" s="107"/>
      <c r="H274" s="107"/>
      <c r="I274" s="107"/>
      <c r="J274" s="108"/>
      <c r="K274" s="108"/>
      <c r="L274" s="108"/>
      <c r="M274" s="108"/>
      <c r="N274" s="108"/>
      <c r="R274" s="80"/>
      <c r="S274" s="82"/>
    </row>
    <row r="275" spans="3:19" ht="21">
      <c r="C275" s="94" t="s">
        <v>216</v>
      </c>
      <c r="D275" s="90">
        <v>0.43659942363112392</v>
      </c>
      <c r="E275" s="90">
        <v>0.91566265060240959</v>
      </c>
      <c r="F275" s="90">
        <v>0.48777348777348778</v>
      </c>
      <c r="G275" s="107"/>
      <c r="H275" s="107"/>
      <c r="I275" s="107"/>
      <c r="J275" s="108"/>
      <c r="K275" s="108"/>
      <c r="L275" s="108"/>
      <c r="M275" s="108"/>
      <c r="N275" s="108"/>
      <c r="R275" s="80"/>
      <c r="S275" s="82"/>
    </row>
    <row r="276" spans="3:19" ht="21">
      <c r="C276" s="110"/>
      <c r="D276" s="108"/>
      <c r="E276" s="108"/>
      <c r="F276" s="108"/>
      <c r="G276" s="107"/>
      <c r="H276" s="107"/>
      <c r="I276" s="107"/>
      <c r="J276" s="108"/>
      <c r="K276" s="108"/>
      <c r="L276" s="108"/>
      <c r="M276" s="108"/>
      <c r="N276" s="108"/>
      <c r="R276" s="80"/>
      <c r="S276" s="82"/>
    </row>
    <row r="277" spans="3:19" ht="23.25">
      <c r="C277" s="99" t="s">
        <v>230</v>
      </c>
      <c r="D277" s="85" t="s">
        <v>160</v>
      </c>
      <c r="E277" s="85" t="s">
        <v>161</v>
      </c>
      <c r="F277" s="85" t="s">
        <v>156</v>
      </c>
      <c r="G277" s="107"/>
      <c r="H277" s="107"/>
      <c r="I277" s="107"/>
      <c r="J277" s="108"/>
      <c r="K277" s="108"/>
      <c r="L277" s="108"/>
      <c r="M277" s="108"/>
      <c r="N277" s="108"/>
      <c r="R277" s="80"/>
      <c r="S277" s="82"/>
    </row>
    <row r="278" spans="3:19" ht="21">
      <c r="C278" s="94" t="s">
        <v>174</v>
      </c>
      <c r="D278" s="87">
        <v>170</v>
      </c>
      <c r="E278" s="87">
        <v>1</v>
      </c>
      <c r="F278" s="87">
        <f t="shared" ref="F278:F283" si="7">SUM(D278:E278)</f>
        <v>171</v>
      </c>
      <c r="G278" s="107"/>
      <c r="H278" s="107"/>
      <c r="I278" s="107"/>
      <c r="J278" s="108"/>
      <c r="K278" s="108"/>
      <c r="L278" s="108"/>
      <c r="M278" s="108"/>
      <c r="N278" s="108"/>
      <c r="R278" s="80"/>
      <c r="S278" s="82"/>
    </row>
    <row r="279" spans="3:19" ht="21">
      <c r="C279" s="94" t="s">
        <v>213</v>
      </c>
      <c r="D279" s="87">
        <v>141</v>
      </c>
      <c r="E279" s="87">
        <v>4</v>
      </c>
      <c r="F279" s="87">
        <f t="shared" si="7"/>
        <v>145</v>
      </c>
      <c r="G279" s="107"/>
      <c r="H279" s="107"/>
      <c r="I279" s="107"/>
      <c r="J279" s="108"/>
      <c r="K279" s="108"/>
      <c r="L279" s="108"/>
      <c r="M279" s="108"/>
      <c r="N279" s="108"/>
      <c r="R279" s="80"/>
      <c r="S279" s="82"/>
    </row>
    <row r="280" spans="3:19" ht="21">
      <c r="C280" s="94" t="s">
        <v>176</v>
      </c>
      <c r="D280" s="87">
        <v>63</v>
      </c>
      <c r="E280" s="87">
        <v>2</v>
      </c>
      <c r="F280" s="87">
        <f t="shared" si="7"/>
        <v>65</v>
      </c>
      <c r="G280" s="107"/>
      <c r="H280" s="107"/>
      <c r="I280" s="107"/>
      <c r="J280" s="108"/>
      <c r="K280" s="108"/>
      <c r="L280" s="108"/>
      <c r="M280" s="108"/>
      <c r="N280" s="108"/>
      <c r="R280" s="80"/>
      <c r="S280" s="82"/>
    </row>
    <row r="281" spans="3:19" ht="21">
      <c r="C281" s="94" t="s">
        <v>214</v>
      </c>
      <c r="D281" s="87">
        <v>13</v>
      </c>
      <c r="E281" s="87">
        <v>0</v>
      </c>
      <c r="F281" s="87">
        <f t="shared" si="7"/>
        <v>13</v>
      </c>
      <c r="G281" s="107"/>
      <c r="H281" s="107"/>
      <c r="I281" s="107"/>
      <c r="J281" s="108"/>
      <c r="K281" s="108"/>
      <c r="L281" s="108"/>
      <c r="M281" s="108"/>
      <c r="N281" s="108"/>
      <c r="R281" s="80"/>
      <c r="S281" s="82"/>
    </row>
    <row r="282" spans="3:19" ht="21">
      <c r="C282" s="94" t="s">
        <v>215</v>
      </c>
      <c r="D282" s="87">
        <v>4</v>
      </c>
      <c r="E282" s="87">
        <v>0</v>
      </c>
      <c r="F282" s="87">
        <f t="shared" si="7"/>
        <v>4</v>
      </c>
      <c r="G282" s="107"/>
      <c r="H282" s="107"/>
      <c r="I282" s="107"/>
      <c r="J282" s="108"/>
      <c r="K282" s="108"/>
      <c r="L282" s="108"/>
      <c r="M282" s="108"/>
      <c r="N282" s="108"/>
      <c r="R282" s="80"/>
      <c r="S282" s="82"/>
    </row>
    <row r="283" spans="3:19" ht="21">
      <c r="C283" s="94" t="s">
        <v>216</v>
      </c>
      <c r="D283" s="87">
        <v>303</v>
      </c>
      <c r="E283" s="87">
        <v>76</v>
      </c>
      <c r="F283" s="87">
        <f t="shared" si="7"/>
        <v>379</v>
      </c>
      <c r="G283" s="107"/>
      <c r="H283" s="107"/>
      <c r="I283" s="107"/>
      <c r="J283" s="108"/>
      <c r="K283" s="108"/>
      <c r="L283" s="108"/>
      <c r="M283" s="108"/>
      <c r="N283" s="108"/>
      <c r="R283" s="80"/>
      <c r="S283" s="82"/>
    </row>
    <row r="284" spans="3:19" ht="18.75">
      <c r="C284" s="107"/>
      <c r="D284" s="107"/>
      <c r="E284" s="107"/>
      <c r="F284" s="107"/>
      <c r="G284" s="107"/>
      <c r="H284" s="107"/>
      <c r="I284" s="107"/>
      <c r="J284" s="108"/>
      <c r="K284" s="108"/>
      <c r="L284" s="108"/>
      <c r="M284" s="108"/>
      <c r="N284" s="108"/>
      <c r="R284" s="80"/>
      <c r="S284" s="82"/>
    </row>
    <row r="285" spans="3:19" ht="23.25">
      <c r="C285" s="99" t="s">
        <v>231</v>
      </c>
      <c r="D285" s="85" t="s">
        <v>160</v>
      </c>
      <c r="E285" s="85" t="s">
        <v>161</v>
      </c>
      <c r="F285" s="85" t="s">
        <v>156</v>
      </c>
      <c r="G285" s="107"/>
      <c r="H285" s="107"/>
      <c r="I285" s="107"/>
      <c r="J285" s="108"/>
      <c r="K285" s="108"/>
      <c r="L285" s="108"/>
      <c r="M285" s="108"/>
      <c r="N285" s="108"/>
      <c r="R285" s="80"/>
      <c r="S285" s="82"/>
    </row>
    <row r="286" spans="3:19" ht="21">
      <c r="C286" s="94" t="s">
        <v>174</v>
      </c>
      <c r="D286" s="90">
        <v>0.24495677233429394</v>
      </c>
      <c r="E286" s="90">
        <v>1.2048192771084338E-2</v>
      </c>
      <c r="F286" s="90">
        <v>0.22007722007722008</v>
      </c>
      <c r="G286" s="107"/>
      <c r="H286" s="107"/>
      <c r="I286" s="107"/>
      <c r="J286" s="108"/>
      <c r="K286" s="108"/>
      <c r="L286" s="108"/>
      <c r="M286" s="108"/>
      <c r="N286" s="108"/>
      <c r="R286" s="80"/>
      <c r="S286" s="82"/>
    </row>
    <row r="287" spans="3:19" ht="21">
      <c r="C287" s="94" t="s">
        <v>213</v>
      </c>
      <c r="D287" s="90">
        <v>0.20317002881844382</v>
      </c>
      <c r="E287" s="90">
        <v>4.8192771084337352E-2</v>
      </c>
      <c r="F287" s="90">
        <v>0.18661518661518661</v>
      </c>
      <c r="G287" s="107"/>
      <c r="H287" s="107"/>
      <c r="I287" s="107"/>
      <c r="J287" s="108"/>
      <c r="K287" s="108"/>
      <c r="L287" s="108"/>
      <c r="M287" s="108"/>
      <c r="N287" s="108"/>
      <c r="R287" s="80"/>
      <c r="S287" s="82"/>
    </row>
    <row r="288" spans="3:19" ht="21">
      <c r="C288" s="94" t="s">
        <v>176</v>
      </c>
      <c r="D288" s="90">
        <v>9.077809798270893E-2</v>
      </c>
      <c r="E288" s="90">
        <v>2.4096385542168676E-2</v>
      </c>
      <c r="F288" s="90">
        <v>8.3655083655083659E-2</v>
      </c>
      <c r="G288" s="107"/>
      <c r="H288" s="107"/>
      <c r="I288" s="107"/>
      <c r="J288" s="108"/>
      <c r="K288" s="108"/>
      <c r="L288" s="108"/>
      <c r="M288" s="108"/>
      <c r="N288" s="108"/>
      <c r="R288" s="80"/>
      <c r="S288" s="82"/>
    </row>
    <row r="289" spans="3:19" ht="21">
      <c r="C289" s="94" t="s">
        <v>214</v>
      </c>
      <c r="D289" s="90">
        <v>1.8731988472622477E-2</v>
      </c>
      <c r="E289" s="90">
        <v>0</v>
      </c>
      <c r="F289" s="90">
        <v>1.6731016731016731E-2</v>
      </c>
      <c r="G289" s="107"/>
      <c r="H289" s="107"/>
      <c r="I289" s="107"/>
      <c r="J289" s="108"/>
      <c r="K289" s="108"/>
      <c r="L289" s="108"/>
      <c r="M289" s="108"/>
      <c r="N289" s="108"/>
      <c r="R289" s="80"/>
      <c r="S289" s="82"/>
    </row>
    <row r="290" spans="3:19" ht="21">
      <c r="C290" s="94" t="s">
        <v>215</v>
      </c>
      <c r="D290" s="90">
        <v>5.763688760806916E-3</v>
      </c>
      <c r="E290" s="90">
        <v>0</v>
      </c>
      <c r="F290" s="90">
        <v>5.1480051480051478E-3</v>
      </c>
      <c r="G290" s="107"/>
      <c r="H290" s="107"/>
      <c r="I290" s="107"/>
      <c r="J290" s="108"/>
      <c r="K290" s="108"/>
      <c r="L290" s="108"/>
      <c r="M290" s="108"/>
      <c r="N290" s="108"/>
      <c r="R290" s="80"/>
      <c r="S290" s="82"/>
    </row>
    <row r="291" spans="3:19" ht="26.25" customHeight="1">
      <c r="C291" s="94" t="s">
        <v>216</v>
      </c>
      <c r="D291" s="90">
        <v>0.43659942363112392</v>
      </c>
      <c r="E291" s="90">
        <v>0.91566265060240959</v>
      </c>
      <c r="F291" s="90">
        <v>0.48777348777348778</v>
      </c>
      <c r="R291" s="80"/>
      <c r="S291" s="82"/>
    </row>
    <row r="292" spans="3:19" ht="15.75" customHeight="1">
      <c r="R292" s="80"/>
      <c r="S292" s="82"/>
    </row>
    <row r="293" spans="3:19" ht="15.75" customHeight="1">
      <c r="R293" s="80"/>
      <c r="S293" s="82"/>
    </row>
    <row r="294" spans="3:19" ht="17.25" customHeight="1">
      <c r="R294" s="80"/>
      <c r="S294" s="82"/>
    </row>
    <row r="295" spans="3:19" ht="17.25" customHeight="1">
      <c r="R295" s="80"/>
      <c r="S295" s="82"/>
    </row>
    <row r="296" spans="3:19" ht="23.25">
      <c r="C296" s="83" t="s">
        <v>232</v>
      </c>
      <c r="D296" s="83"/>
      <c r="E296" s="83"/>
      <c r="F296" s="83"/>
      <c r="G296" s="83"/>
      <c r="H296" s="83"/>
      <c r="I296" s="83"/>
      <c r="J296" s="83"/>
      <c r="K296" s="83"/>
      <c r="L296" s="83"/>
      <c r="M296" s="83"/>
      <c r="N296" s="83"/>
      <c r="O296" s="83"/>
      <c r="P296" s="83"/>
      <c r="R296" s="80"/>
      <c r="S296" s="82"/>
    </row>
    <row r="298" spans="3:19" ht="23.25">
      <c r="C298" s="84" t="s">
        <v>233</v>
      </c>
      <c r="D298" s="84"/>
      <c r="E298" s="84"/>
      <c r="F298" s="84"/>
      <c r="G298" s="84"/>
      <c r="H298" s="84"/>
      <c r="I298" s="84"/>
      <c r="J298" s="84"/>
      <c r="K298" s="84"/>
      <c r="L298" s="84"/>
      <c r="M298" s="84"/>
      <c r="N298" s="84"/>
      <c r="O298" s="84"/>
      <c r="P298" s="84"/>
    </row>
    <row r="299" spans="3:19" ht="21.75" customHeight="1"/>
    <row r="300" spans="3:19" ht="23.25">
      <c r="C300" s="99" t="s">
        <v>234</v>
      </c>
      <c r="D300" s="85" t="s">
        <v>161</v>
      </c>
    </row>
    <row r="301" spans="3:19" ht="42">
      <c r="C301" s="86" t="s">
        <v>235</v>
      </c>
      <c r="D301" s="90">
        <v>1.2048192771084338E-2</v>
      </c>
    </row>
    <row r="302" spans="3:19" ht="42">
      <c r="C302" s="86" t="s">
        <v>236</v>
      </c>
      <c r="D302" s="90">
        <v>2.4096385542168676E-2</v>
      </c>
    </row>
    <row r="303" spans="3:19" ht="21">
      <c r="C303" s="86" t="s">
        <v>169</v>
      </c>
      <c r="D303" s="90">
        <v>6.0240963855421686E-2</v>
      </c>
    </row>
    <row r="304" spans="3:19" ht="42">
      <c r="C304" s="86" t="s">
        <v>237</v>
      </c>
      <c r="D304" s="90">
        <v>8.4337349397590355E-2</v>
      </c>
    </row>
    <row r="305" spans="3:16" ht="21">
      <c r="C305" s="86" t="s">
        <v>238</v>
      </c>
      <c r="D305" s="90">
        <v>0.12048192771084337</v>
      </c>
    </row>
    <row r="306" spans="3:16" ht="21">
      <c r="C306" s="86" t="s">
        <v>239</v>
      </c>
      <c r="D306" s="90">
        <v>8.4337349397590355E-2</v>
      </c>
    </row>
    <row r="307" spans="3:16" ht="42">
      <c r="C307" s="86" t="s">
        <v>240</v>
      </c>
      <c r="D307" s="90">
        <v>0.42168674698795183</v>
      </c>
    </row>
    <row r="308" spans="3:16" ht="42">
      <c r="C308" s="86" t="s">
        <v>241</v>
      </c>
      <c r="D308" s="90">
        <v>0.62650602409638556</v>
      </c>
    </row>
    <row r="309" spans="3:16" ht="21">
      <c r="C309" s="86" t="s">
        <v>242</v>
      </c>
      <c r="D309" s="90">
        <v>0.43373493975903615</v>
      </c>
    </row>
    <row r="310" spans="3:16" ht="22.5" customHeight="1"/>
    <row r="311" spans="3:16" ht="22.5" customHeight="1"/>
    <row r="312" spans="3:16" ht="22.5" customHeight="1"/>
    <row r="313" spans="3:16" ht="22.5" customHeight="1"/>
    <row r="314" spans="3:16" ht="23.25">
      <c r="C314" s="84" t="s">
        <v>243</v>
      </c>
      <c r="D314" s="84"/>
      <c r="E314" s="84"/>
      <c r="F314" s="84"/>
      <c r="G314" s="84"/>
      <c r="H314" s="84"/>
      <c r="I314" s="84"/>
      <c r="J314" s="84"/>
      <c r="K314" s="84"/>
      <c r="L314" s="84"/>
      <c r="M314" s="84"/>
      <c r="N314" s="84"/>
      <c r="O314" s="84"/>
      <c r="P314" s="84"/>
    </row>
    <row r="315" spans="3:16" ht="39.75" customHeight="1"/>
    <row r="316" spans="3:16" ht="23.25">
      <c r="C316" s="85" t="s">
        <v>124</v>
      </c>
      <c r="D316" s="111" t="s">
        <v>162</v>
      </c>
      <c r="E316" s="111" t="s">
        <v>163</v>
      </c>
      <c r="F316" s="111" t="s">
        <v>156</v>
      </c>
    </row>
    <row r="317" spans="3:16" ht="21">
      <c r="C317" s="94" t="s">
        <v>58</v>
      </c>
      <c r="D317" s="87">
        <v>27</v>
      </c>
      <c r="E317" s="87">
        <v>12</v>
      </c>
      <c r="F317" s="87">
        <f>SUM(D317:E317)</f>
        <v>39</v>
      </c>
    </row>
    <row r="318" spans="3:16" ht="21">
      <c r="C318" s="94" t="s">
        <v>57</v>
      </c>
      <c r="D318" s="87">
        <v>7</v>
      </c>
      <c r="E318" s="87">
        <v>0</v>
      </c>
      <c r="F318" s="87">
        <f>SUM(D318:E318)</f>
        <v>7</v>
      </c>
    </row>
    <row r="319" spans="3:16" ht="21">
      <c r="C319" s="94" t="s">
        <v>244</v>
      </c>
      <c r="D319" s="87">
        <v>0</v>
      </c>
      <c r="E319" s="87">
        <v>0</v>
      </c>
      <c r="F319" s="87">
        <f>SUM(D319:E319)</f>
        <v>0</v>
      </c>
    </row>
    <row r="321" spans="3:16" ht="23.25">
      <c r="C321" s="85" t="s">
        <v>125</v>
      </c>
      <c r="D321" s="111" t="s">
        <v>162</v>
      </c>
      <c r="E321" s="111" t="s">
        <v>163</v>
      </c>
      <c r="F321" s="111" t="s">
        <v>156</v>
      </c>
    </row>
    <row r="322" spans="3:16" ht="21">
      <c r="C322" s="94" t="s">
        <v>58</v>
      </c>
      <c r="D322" s="90">
        <v>0.75</v>
      </c>
      <c r="E322" s="90">
        <v>0.8571428571428571</v>
      </c>
      <c r="F322" s="90">
        <v>0.78</v>
      </c>
    </row>
    <row r="323" spans="3:16" ht="21">
      <c r="C323" s="94" t="s">
        <v>57</v>
      </c>
      <c r="D323" s="90">
        <v>0.19444444444444445</v>
      </c>
      <c r="E323" s="90">
        <v>0</v>
      </c>
      <c r="F323" s="90">
        <v>0.14000000000000001</v>
      </c>
    </row>
    <row r="324" spans="3:16" ht="24" customHeight="1">
      <c r="C324" s="94" t="s">
        <v>244</v>
      </c>
      <c r="D324" s="90">
        <v>0</v>
      </c>
      <c r="E324" s="90">
        <v>0</v>
      </c>
      <c r="F324" s="90">
        <v>0</v>
      </c>
    </row>
    <row r="325" spans="3:16" ht="25.5" customHeight="1">
      <c r="C325" s="112"/>
      <c r="D325" s="108"/>
      <c r="E325" s="108"/>
    </row>
    <row r="326" spans="3:16" ht="11.25" customHeight="1">
      <c r="C326" s="112"/>
      <c r="D326" s="108"/>
      <c r="E326" s="108"/>
    </row>
    <row r="327" spans="3:16" ht="11.25" customHeight="1">
      <c r="C327" s="112"/>
      <c r="D327" s="108"/>
      <c r="E327" s="108"/>
    </row>
    <row r="328" spans="3:16" ht="23.25">
      <c r="C328" s="84" t="s">
        <v>245</v>
      </c>
      <c r="D328" s="84"/>
      <c r="E328" s="84"/>
      <c r="F328" s="84"/>
      <c r="G328" s="84"/>
      <c r="H328" s="84"/>
      <c r="I328" s="84"/>
      <c r="J328" s="84"/>
      <c r="K328" s="84"/>
      <c r="L328" s="84"/>
      <c r="M328" s="84"/>
      <c r="N328" s="84"/>
      <c r="O328" s="84"/>
      <c r="P328" s="84"/>
    </row>
    <row r="329" spans="3:16" ht="43.5" customHeight="1"/>
    <row r="330" spans="3:16" ht="43.5" customHeight="1">
      <c r="C330" s="85" t="s">
        <v>124</v>
      </c>
      <c r="D330" s="111" t="s">
        <v>162</v>
      </c>
      <c r="E330" s="111" t="s">
        <v>163</v>
      </c>
      <c r="F330" s="111" t="s">
        <v>156</v>
      </c>
    </row>
    <row r="331" spans="3:16" ht="21">
      <c r="C331" s="86" t="s">
        <v>246</v>
      </c>
      <c r="D331" s="87">
        <v>24</v>
      </c>
      <c r="E331" s="87">
        <v>0</v>
      </c>
      <c r="F331" s="87">
        <f>SUM(D331:E331)</f>
        <v>24</v>
      </c>
    </row>
    <row r="332" spans="3:16" ht="21">
      <c r="C332" s="86" t="s">
        <v>247</v>
      </c>
      <c r="D332" s="87">
        <v>2</v>
      </c>
      <c r="E332" s="87">
        <v>0</v>
      </c>
      <c r="F332" s="87">
        <f>SUM(D332:E332)</f>
        <v>2</v>
      </c>
    </row>
    <row r="333" spans="3:16" ht="21">
      <c r="C333" s="113" t="s">
        <v>248</v>
      </c>
      <c r="D333" s="114">
        <v>1</v>
      </c>
      <c r="E333" s="114">
        <v>0</v>
      </c>
      <c r="F333" s="114">
        <f>SUM(D333:E333)</f>
        <v>1</v>
      </c>
    </row>
    <row r="334" spans="3:16" ht="21">
      <c r="C334" s="115"/>
      <c r="D334" s="116"/>
      <c r="E334" s="116"/>
      <c r="F334" s="116"/>
    </row>
    <row r="336" spans="3:16" ht="23.25">
      <c r="C336" s="85" t="s">
        <v>125</v>
      </c>
      <c r="D336" s="111" t="s">
        <v>162</v>
      </c>
      <c r="E336" s="111" t="s">
        <v>163</v>
      </c>
      <c r="F336" s="111" t="s">
        <v>156</v>
      </c>
    </row>
    <row r="337" spans="3:16" ht="21">
      <c r="C337" s="86" t="s">
        <v>246</v>
      </c>
      <c r="D337" s="90">
        <v>0.88888888888888884</v>
      </c>
      <c r="E337" s="90">
        <v>0</v>
      </c>
      <c r="F337" s="90">
        <v>0.61538461538461542</v>
      </c>
    </row>
    <row r="338" spans="3:16" ht="21">
      <c r="C338" s="86" t="s">
        <v>247</v>
      </c>
      <c r="D338" s="90">
        <v>7.407407407407407E-2</v>
      </c>
      <c r="E338" s="90">
        <v>0</v>
      </c>
      <c r="F338" s="90">
        <v>5.128205128205128E-2</v>
      </c>
    </row>
    <row r="339" spans="3:16" ht="21">
      <c r="C339" s="113" t="s">
        <v>248</v>
      </c>
      <c r="D339" s="117">
        <v>3.7037037037037035E-2</v>
      </c>
      <c r="E339" s="117">
        <v>0</v>
      </c>
      <c r="F339" s="117">
        <v>2.564102564102564E-2</v>
      </c>
    </row>
    <row r="340" spans="3:16" ht="26.25" customHeight="1">
      <c r="C340" s="115"/>
      <c r="D340" s="118"/>
      <c r="E340" s="118"/>
      <c r="F340" s="118"/>
    </row>
    <row r="341" spans="3:16" ht="76.5" customHeight="1"/>
    <row r="342" spans="3:16" ht="76.5" customHeight="1"/>
    <row r="343" spans="3:16" ht="76.5" customHeight="1"/>
    <row r="344" spans="3:16" ht="76.5" customHeight="1"/>
    <row r="345" spans="3:16" ht="33.75" customHeight="1"/>
    <row r="346" spans="3:16" ht="23.25">
      <c r="C346" s="84" t="s">
        <v>249</v>
      </c>
      <c r="D346" s="84"/>
      <c r="E346" s="84"/>
      <c r="F346" s="84"/>
      <c r="G346" s="84"/>
      <c r="H346" s="84"/>
      <c r="I346" s="84"/>
      <c r="J346" s="84"/>
      <c r="K346" s="84"/>
      <c r="L346" s="84"/>
      <c r="M346" s="84"/>
      <c r="N346" s="84"/>
      <c r="O346" s="84"/>
      <c r="P346" s="84"/>
    </row>
    <row r="347" spans="3:16" ht="63" customHeight="1"/>
    <row r="348" spans="3:16" ht="23.25">
      <c r="C348" s="111" t="s">
        <v>124</v>
      </c>
      <c r="D348" s="111" t="s">
        <v>160</v>
      </c>
    </row>
    <row r="349" spans="3:16" ht="21">
      <c r="C349" s="94" t="s">
        <v>58</v>
      </c>
      <c r="D349" s="119">
        <v>382</v>
      </c>
    </row>
    <row r="350" spans="3:16" ht="21">
      <c r="C350" s="94" t="s">
        <v>57</v>
      </c>
      <c r="D350" s="119">
        <v>9</v>
      </c>
    </row>
    <row r="351" spans="3:16" ht="21">
      <c r="C351" s="94" t="s">
        <v>216</v>
      </c>
      <c r="D351" s="119">
        <v>303</v>
      </c>
    </row>
    <row r="352" spans="3:16" ht="21">
      <c r="C352" s="120"/>
      <c r="D352" s="108"/>
    </row>
    <row r="353" spans="3:16" ht="23.25">
      <c r="C353" s="111" t="s">
        <v>125</v>
      </c>
      <c r="D353" s="111" t="s">
        <v>160</v>
      </c>
    </row>
    <row r="354" spans="3:16" ht="21">
      <c r="C354" s="94" t="s">
        <v>58</v>
      </c>
      <c r="D354" s="90">
        <v>0.55043227665706052</v>
      </c>
    </row>
    <row r="355" spans="3:16" ht="21">
      <c r="C355" s="94" t="s">
        <v>57</v>
      </c>
      <c r="D355" s="90">
        <v>1.2968299711815562E-2</v>
      </c>
    </row>
    <row r="356" spans="3:16" ht="21">
      <c r="C356" s="94" t="s">
        <v>216</v>
      </c>
      <c r="D356" s="90">
        <v>0.43659942363112392</v>
      </c>
    </row>
    <row r="357" spans="3:16" ht="54" customHeight="1"/>
    <row r="358" spans="3:16" ht="23.25">
      <c r="C358" s="84" t="s">
        <v>250</v>
      </c>
      <c r="D358" s="84"/>
      <c r="E358" s="84"/>
      <c r="F358" s="84"/>
      <c r="G358" s="84"/>
      <c r="H358" s="84"/>
      <c r="I358" s="84"/>
      <c r="J358" s="84"/>
      <c r="K358" s="84"/>
      <c r="L358" s="84"/>
      <c r="M358" s="84"/>
      <c r="N358" s="84"/>
      <c r="O358" s="84"/>
      <c r="P358" s="84"/>
    </row>
    <row r="359" spans="3:16" ht="23.25" customHeight="1"/>
    <row r="360" spans="3:16" ht="23.25" customHeight="1">
      <c r="C360" s="111" t="s">
        <v>124</v>
      </c>
      <c r="D360" s="111" t="s">
        <v>160</v>
      </c>
    </row>
    <row r="361" spans="3:16" ht="23.25" customHeight="1">
      <c r="C361" s="86" t="s">
        <v>246</v>
      </c>
      <c r="D361" s="119">
        <v>326</v>
      </c>
    </row>
    <row r="362" spans="3:16" ht="23.25" customHeight="1">
      <c r="C362" s="86" t="s">
        <v>247</v>
      </c>
      <c r="D362" s="119">
        <v>39</v>
      </c>
    </row>
    <row r="363" spans="3:16" ht="23.25" customHeight="1">
      <c r="C363" s="86" t="s">
        <v>251</v>
      </c>
      <c r="D363" s="119">
        <v>3</v>
      </c>
    </row>
    <row r="364" spans="3:16" ht="23.25" customHeight="1">
      <c r="C364" s="86" t="s">
        <v>252</v>
      </c>
      <c r="D364" s="119">
        <v>1</v>
      </c>
    </row>
    <row r="365" spans="3:16" ht="23.25" customHeight="1">
      <c r="C365" s="86" t="s">
        <v>253</v>
      </c>
      <c r="D365" s="119">
        <v>0</v>
      </c>
    </row>
    <row r="366" spans="3:16" ht="23.25" customHeight="1">
      <c r="C366" s="86" t="s">
        <v>248</v>
      </c>
      <c r="D366" s="119">
        <v>3</v>
      </c>
    </row>
    <row r="367" spans="3:16" ht="23.25" customHeight="1">
      <c r="C367" s="86" t="s">
        <v>254</v>
      </c>
      <c r="D367" s="119">
        <v>0</v>
      </c>
    </row>
    <row r="368" spans="3:16" ht="23.25" customHeight="1">
      <c r="C368" s="86" t="s">
        <v>255</v>
      </c>
      <c r="D368" s="119">
        <v>5</v>
      </c>
    </row>
    <row r="369" spans="3:16" ht="23.25" customHeight="1">
      <c r="C369" s="86" t="s">
        <v>216</v>
      </c>
      <c r="D369" s="119">
        <v>42</v>
      </c>
    </row>
    <row r="370" spans="3:16" ht="23.25" customHeight="1"/>
    <row r="371" spans="3:16" ht="37.5" customHeight="1">
      <c r="C371" s="111" t="s">
        <v>125</v>
      </c>
      <c r="D371" s="111" t="s">
        <v>160</v>
      </c>
    </row>
    <row r="372" spans="3:16" ht="21">
      <c r="C372" s="86" t="s">
        <v>246</v>
      </c>
      <c r="D372" s="90">
        <v>0.8534031413612565</v>
      </c>
    </row>
    <row r="373" spans="3:16" ht="21">
      <c r="C373" s="86" t="s">
        <v>247</v>
      </c>
      <c r="D373" s="90">
        <v>0.10209424083769633</v>
      </c>
    </row>
    <row r="374" spans="3:16" ht="21">
      <c r="C374" s="86" t="s">
        <v>251</v>
      </c>
      <c r="D374" s="90">
        <v>7.8534031413612562E-3</v>
      </c>
    </row>
    <row r="375" spans="3:16" ht="21">
      <c r="C375" s="86" t="s">
        <v>252</v>
      </c>
      <c r="D375" s="90">
        <v>2.617801047120419E-3</v>
      </c>
    </row>
    <row r="376" spans="3:16" ht="21">
      <c r="C376" s="86" t="s">
        <v>253</v>
      </c>
      <c r="D376" s="90">
        <v>0</v>
      </c>
    </row>
    <row r="377" spans="3:16" ht="21">
      <c r="C377" s="86" t="s">
        <v>248</v>
      </c>
      <c r="D377" s="90">
        <v>7.8534031413612562E-3</v>
      </c>
    </row>
    <row r="378" spans="3:16" ht="21">
      <c r="C378" s="86" t="s">
        <v>254</v>
      </c>
      <c r="D378" s="90">
        <v>0</v>
      </c>
    </row>
    <row r="379" spans="3:16" ht="21">
      <c r="C379" s="86" t="s">
        <v>255</v>
      </c>
      <c r="D379" s="90">
        <v>1.3089005235602094E-2</v>
      </c>
    </row>
    <row r="380" spans="3:16" ht="21">
      <c r="C380" s="86" t="s">
        <v>216</v>
      </c>
      <c r="D380" s="90">
        <v>0.1099476439790576</v>
      </c>
    </row>
    <row r="381" spans="3:16" ht="50.25" customHeight="1"/>
    <row r="382" spans="3:16" ht="23.25">
      <c r="C382" s="84" t="s">
        <v>256</v>
      </c>
      <c r="D382" s="84"/>
      <c r="E382" s="84"/>
      <c r="F382" s="84"/>
      <c r="G382" s="84"/>
      <c r="H382" s="84"/>
      <c r="I382" s="84"/>
      <c r="J382" s="84"/>
      <c r="K382" s="84"/>
      <c r="L382" s="84"/>
      <c r="M382" s="84"/>
      <c r="N382" s="84"/>
      <c r="O382" s="84"/>
      <c r="P382" s="84"/>
    </row>
    <row r="383" spans="3:16" ht="60.75" customHeight="1"/>
    <row r="384" spans="3:16" ht="23.25">
      <c r="C384" s="111" t="s">
        <v>125</v>
      </c>
      <c r="D384" s="111" t="s">
        <v>162</v>
      </c>
      <c r="E384" s="111" t="s">
        <v>163</v>
      </c>
    </row>
    <row r="385" spans="3:16" ht="21">
      <c r="C385" s="86" t="s">
        <v>257</v>
      </c>
      <c r="D385" s="90">
        <v>0.30555555555555558</v>
      </c>
      <c r="E385" s="90">
        <v>0</v>
      </c>
    </row>
    <row r="386" spans="3:16" ht="21">
      <c r="C386" s="86" t="s">
        <v>258</v>
      </c>
      <c r="D386" s="90">
        <v>0.30555555555555558</v>
      </c>
      <c r="E386" s="90">
        <v>0</v>
      </c>
    </row>
    <row r="387" spans="3:16" ht="21">
      <c r="C387" s="86" t="s">
        <v>259</v>
      </c>
      <c r="D387" s="90">
        <v>0.25</v>
      </c>
      <c r="E387" s="90">
        <v>0</v>
      </c>
    </row>
    <row r="388" spans="3:16" ht="21">
      <c r="C388" s="86" t="s">
        <v>260</v>
      </c>
      <c r="D388" s="90">
        <v>0</v>
      </c>
      <c r="E388" s="90">
        <v>0</v>
      </c>
    </row>
    <row r="389" spans="3:16" ht="21">
      <c r="C389" s="86" t="s">
        <v>169</v>
      </c>
      <c r="D389" s="90">
        <v>0</v>
      </c>
      <c r="E389" s="90">
        <v>0</v>
      </c>
    </row>
    <row r="390" spans="3:16" ht="21">
      <c r="C390" s="120"/>
      <c r="D390" s="108"/>
      <c r="E390" s="108"/>
    </row>
    <row r="391" spans="3:16" ht="46.5" customHeight="1"/>
    <row r="392" spans="3:16" ht="54.75" customHeight="1">
      <c r="C392" s="121" t="s">
        <v>261</v>
      </c>
      <c r="D392" s="121"/>
      <c r="E392" s="121"/>
      <c r="F392" s="121"/>
      <c r="G392" s="121"/>
      <c r="H392" s="121"/>
      <c r="I392" s="121"/>
      <c r="J392" s="121"/>
      <c r="K392" s="121"/>
      <c r="L392" s="121"/>
      <c r="M392" s="121"/>
      <c r="N392" s="121"/>
      <c r="O392" s="121"/>
      <c r="P392" s="121"/>
    </row>
    <row r="393" spans="3:16" ht="29.25" customHeight="1">
      <c r="C393" s="97"/>
      <c r="D393" s="97"/>
      <c r="E393" s="97"/>
      <c r="F393" s="97"/>
      <c r="G393" s="97"/>
      <c r="H393" s="97"/>
      <c r="I393" s="97"/>
      <c r="J393" s="97"/>
      <c r="K393" s="97"/>
      <c r="L393" s="97"/>
      <c r="M393" s="97"/>
      <c r="N393" s="97"/>
      <c r="O393" s="97"/>
      <c r="P393" s="97"/>
    </row>
    <row r="394" spans="3:16" ht="75.75" customHeight="1">
      <c r="D394" s="111" t="s">
        <v>160</v>
      </c>
      <c r="E394" s="111" t="s">
        <v>161</v>
      </c>
      <c r="F394" s="111" t="s">
        <v>162</v>
      </c>
      <c r="G394" s="111" t="s">
        <v>163</v>
      </c>
    </row>
    <row r="395" spans="3:16" ht="42">
      <c r="C395" s="86" t="s">
        <v>262</v>
      </c>
      <c r="D395" s="90">
        <v>7.2046109510086453E-3</v>
      </c>
      <c r="E395" s="90">
        <v>0</v>
      </c>
      <c r="F395" s="90">
        <v>0</v>
      </c>
      <c r="G395" s="90">
        <v>0</v>
      </c>
    </row>
    <row r="396" spans="3:16" ht="21">
      <c r="C396" s="86" t="s">
        <v>263</v>
      </c>
      <c r="D396" s="90">
        <v>8.2132564841498557E-2</v>
      </c>
      <c r="E396" s="90">
        <v>6.0240963855421686E-2</v>
      </c>
      <c r="F396" s="90">
        <v>2.7777777777777776E-2</v>
      </c>
      <c r="G396" s="90">
        <v>0</v>
      </c>
    </row>
    <row r="397" spans="3:16" ht="63">
      <c r="C397" s="86" t="s">
        <v>264</v>
      </c>
      <c r="D397" s="90">
        <v>2.3054755043227664E-2</v>
      </c>
      <c r="E397" s="90">
        <v>7.2289156626506021E-2</v>
      </c>
      <c r="F397" s="90">
        <v>8.3333333333333329E-2</v>
      </c>
      <c r="G397" s="90">
        <v>0</v>
      </c>
    </row>
    <row r="398" spans="3:16" ht="21">
      <c r="C398" s="86" t="s">
        <v>265</v>
      </c>
      <c r="D398" s="90">
        <v>5.763688760806916E-3</v>
      </c>
      <c r="E398" s="90">
        <v>0</v>
      </c>
      <c r="F398" s="90">
        <v>0</v>
      </c>
      <c r="G398" s="90">
        <v>0</v>
      </c>
    </row>
    <row r="399" spans="3:16" ht="21">
      <c r="C399" s="86" t="s">
        <v>266</v>
      </c>
      <c r="D399" s="90">
        <v>1.4409221902017291E-2</v>
      </c>
      <c r="E399" s="90">
        <v>2.4096385542168676E-2</v>
      </c>
      <c r="F399" s="90">
        <v>0</v>
      </c>
      <c r="G399" s="90">
        <v>0</v>
      </c>
    </row>
    <row r="400" spans="3:16" ht="21">
      <c r="C400" s="86" t="s">
        <v>267</v>
      </c>
      <c r="D400" s="90">
        <v>4.3227665706051877E-3</v>
      </c>
      <c r="E400" s="90">
        <v>0</v>
      </c>
      <c r="F400" s="90">
        <v>0</v>
      </c>
      <c r="G400" s="90">
        <v>0</v>
      </c>
    </row>
    <row r="401" spans="3:7" ht="21">
      <c r="C401" s="86" t="s">
        <v>268</v>
      </c>
      <c r="D401" s="90">
        <v>1.2968299711815562E-2</v>
      </c>
      <c r="E401" s="90">
        <v>4.8192771084337352E-2</v>
      </c>
      <c r="F401" s="90">
        <v>8.3333333333333329E-2</v>
      </c>
      <c r="G401" s="90">
        <v>0</v>
      </c>
    </row>
    <row r="402" spans="3:7" ht="21">
      <c r="C402" s="86" t="s">
        <v>269</v>
      </c>
      <c r="D402" s="90">
        <v>0.33285302593659943</v>
      </c>
      <c r="E402" s="90">
        <v>0.6987951807228916</v>
      </c>
      <c r="F402" s="90">
        <v>0.61111111111111116</v>
      </c>
      <c r="G402" s="90">
        <v>0</v>
      </c>
    </row>
    <row r="403" spans="3:7" ht="21">
      <c r="C403" s="120"/>
      <c r="D403" s="108"/>
      <c r="E403" s="108"/>
      <c r="F403" s="108"/>
      <c r="G403" s="108"/>
    </row>
    <row r="404" spans="3:7" ht="21">
      <c r="C404" s="120"/>
      <c r="D404" s="108"/>
      <c r="E404" s="108"/>
      <c r="F404" s="108"/>
      <c r="G404" s="108"/>
    </row>
    <row r="405" spans="3:7" ht="21">
      <c r="C405" s="120"/>
      <c r="D405" s="108"/>
      <c r="E405" s="108"/>
      <c r="F405" s="108"/>
      <c r="G405" s="108"/>
    </row>
    <row r="406" spans="3:7" ht="21">
      <c r="C406" s="120"/>
      <c r="D406" s="108"/>
      <c r="E406" s="108"/>
      <c r="F406" s="108"/>
      <c r="G406" s="108"/>
    </row>
    <row r="407" spans="3:7" ht="21">
      <c r="C407" s="120"/>
      <c r="D407" s="108"/>
      <c r="E407" s="108"/>
      <c r="F407" s="108"/>
      <c r="G407" s="108"/>
    </row>
    <row r="408" spans="3:7" ht="21">
      <c r="C408" s="120"/>
      <c r="D408" s="108"/>
      <c r="E408" s="108"/>
      <c r="F408" s="108"/>
      <c r="G408" s="108"/>
    </row>
    <row r="409" spans="3:7" ht="21">
      <c r="C409" s="120"/>
      <c r="D409" s="108"/>
      <c r="E409" s="108"/>
      <c r="F409" s="108"/>
      <c r="G409" s="108"/>
    </row>
    <row r="410" spans="3:7" ht="21">
      <c r="C410" s="120"/>
      <c r="D410" s="108"/>
      <c r="E410" s="108"/>
      <c r="F410" s="108"/>
      <c r="G410" s="108"/>
    </row>
    <row r="411" spans="3:7" ht="21">
      <c r="C411" s="120"/>
      <c r="D411" s="108"/>
      <c r="E411" s="108"/>
      <c r="F411" s="108"/>
      <c r="G411" s="108"/>
    </row>
    <row r="412" spans="3:7" ht="21">
      <c r="C412" s="120"/>
      <c r="D412" s="108"/>
      <c r="E412" s="108"/>
      <c r="F412" s="108"/>
      <c r="G412" s="108"/>
    </row>
    <row r="413" spans="3:7" ht="21">
      <c r="C413" s="120"/>
      <c r="D413" s="108"/>
      <c r="E413" s="108"/>
      <c r="F413" s="108"/>
      <c r="G413" s="108"/>
    </row>
    <row r="414" spans="3:7" ht="21">
      <c r="C414" s="120"/>
      <c r="D414" s="108"/>
      <c r="E414" s="108"/>
      <c r="F414" s="108"/>
      <c r="G414" s="108"/>
    </row>
    <row r="415" spans="3:7" ht="21">
      <c r="C415" s="120"/>
      <c r="D415" s="108"/>
      <c r="E415" s="108"/>
      <c r="F415" s="108"/>
      <c r="G415" s="108"/>
    </row>
    <row r="416" spans="3:7" ht="21">
      <c r="C416" s="120"/>
      <c r="D416" s="108"/>
      <c r="E416" s="108"/>
      <c r="F416" s="108"/>
      <c r="G416" s="108"/>
    </row>
    <row r="417" spans="3:16" ht="25.5" customHeight="1"/>
    <row r="418" spans="3:16" ht="25.5" customHeight="1"/>
    <row r="419" spans="3:16" ht="25.5" customHeight="1"/>
    <row r="420" spans="3:16" ht="25.5" customHeight="1"/>
    <row r="421" spans="3:16" ht="23.25">
      <c r="C421" s="83" t="s">
        <v>270</v>
      </c>
      <c r="D421" s="83"/>
      <c r="E421" s="83"/>
      <c r="F421" s="83"/>
      <c r="G421" s="83"/>
      <c r="H421" s="83"/>
      <c r="I421" s="83"/>
      <c r="J421" s="83"/>
      <c r="K421" s="83"/>
      <c r="L421" s="83"/>
      <c r="M421" s="83"/>
      <c r="N421" s="83"/>
      <c r="O421" s="83"/>
      <c r="P421" s="83"/>
    </row>
    <row r="423" spans="3:16" ht="23.25">
      <c r="C423" s="121" t="s">
        <v>271</v>
      </c>
      <c r="D423" s="121"/>
      <c r="E423" s="121"/>
      <c r="F423" s="121"/>
      <c r="G423" s="121"/>
      <c r="H423" s="121"/>
      <c r="I423" s="121"/>
      <c r="J423" s="121"/>
      <c r="K423" s="121"/>
      <c r="L423" s="121"/>
      <c r="M423" s="121"/>
      <c r="N423" s="121"/>
      <c r="O423" s="121"/>
      <c r="P423" s="121"/>
    </row>
    <row r="424" spans="3:16" ht="57" customHeight="1"/>
    <row r="425" spans="3:16" ht="30" customHeight="1">
      <c r="C425" s="111" t="s">
        <v>124</v>
      </c>
      <c r="D425" s="85" t="s">
        <v>161</v>
      </c>
      <c r="E425" s="85" t="s">
        <v>162</v>
      </c>
      <c r="F425" s="85" t="s">
        <v>163</v>
      </c>
    </row>
    <row r="426" spans="3:16" ht="21">
      <c r="C426" s="94" t="s">
        <v>58</v>
      </c>
      <c r="D426" s="87">
        <v>13</v>
      </c>
      <c r="E426" s="87">
        <v>2</v>
      </c>
      <c r="F426" s="87">
        <v>3</v>
      </c>
      <c r="G426" s="122"/>
    </row>
    <row r="427" spans="3:16" ht="21">
      <c r="C427" s="94" t="s">
        <v>57</v>
      </c>
      <c r="D427" s="87">
        <v>67</v>
      </c>
      <c r="E427" s="87">
        <v>34</v>
      </c>
      <c r="F427" s="87">
        <v>11</v>
      </c>
    </row>
    <row r="428" spans="3:16" ht="17.25" customHeight="1"/>
    <row r="429" spans="3:16" ht="23.25">
      <c r="C429" s="111" t="s">
        <v>125</v>
      </c>
      <c r="D429" s="85" t="s">
        <v>161</v>
      </c>
      <c r="E429" s="85" t="s">
        <v>162</v>
      </c>
      <c r="F429" s="85" t="s">
        <v>163</v>
      </c>
    </row>
    <row r="430" spans="3:16" ht="21">
      <c r="C430" s="94" t="s">
        <v>58</v>
      </c>
      <c r="D430" s="90">
        <v>0.16250000000000001</v>
      </c>
      <c r="E430" s="90">
        <v>5.5555555555555552E-2</v>
      </c>
      <c r="F430" s="90">
        <v>0.21428571428571427</v>
      </c>
    </row>
    <row r="431" spans="3:16" ht="21">
      <c r="C431" s="94" t="s">
        <v>57</v>
      </c>
      <c r="D431" s="90">
        <v>0.83750000000000002</v>
      </c>
      <c r="E431" s="90">
        <v>0.94444444444444442</v>
      </c>
      <c r="F431" s="90">
        <v>0.7857142857142857</v>
      </c>
    </row>
    <row r="432" spans="3:16" ht="88.5" customHeight="1"/>
    <row r="433" spans="3:16" ht="23.25">
      <c r="C433" s="83" t="s">
        <v>272</v>
      </c>
      <c r="D433" s="83"/>
      <c r="E433" s="83"/>
      <c r="F433" s="83"/>
      <c r="G433" s="83"/>
      <c r="H433" s="83"/>
      <c r="I433" s="83"/>
      <c r="J433" s="83"/>
      <c r="K433" s="83"/>
      <c r="L433" s="83"/>
      <c r="M433" s="83"/>
      <c r="N433" s="83"/>
      <c r="O433" s="83"/>
      <c r="P433" s="83"/>
    </row>
    <row r="435" spans="3:16" ht="23.25">
      <c r="C435" s="121" t="s">
        <v>273</v>
      </c>
      <c r="D435" s="121"/>
      <c r="E435" s="121"/>
      <c r="F435" s="121"/>
      <c r="G435" s="121"/>
      <c r="H435" s="121"/>
      <c r="I435" s="121"/>
      <c r="J435" s="121"/>
      <c r="K435" s="121"/>
      <c r="L435" s="121"/>
      <c r="M435" s="121"/>
      <c r="N435" s="121"/>
      <c r="O435" s="121"/>
      <c r="P435" s="121"/>
    </row>
    <row r="436" spans="3:16" ht="21.75" customHeight="1"/>
    <row r="437" spans="3:16" ht="21.75" customHeight="1">
      <c r="C437" s="85" t="s">
        <v>124</v>
      </c>
      <c r="D437" s="85" t="s">
        <v>161</v>
      </c>
      <c r="E437" s="85" t="s">
        <v>162</v>
      </c>
      <c r="F437" s="85" t="s">
        <v>163</v>
      </c>
      <c r="G437" s="85" t="s">
        <v>156</v>
      </c>
    </row>
    <row r="438" spans="3:16" ht="21.75" customHeight="1">
      <c r="C438" s="86" t="s">
        <v>274</v>
      </c>
      <c r="D438" s="87">
        <v>18</v>
      </c>
      <c r="E438" s="87">
        <v>1</v>
      </c>
      <c r="F438" s="87">
        <v>0</v>
      </c>
      <c r="G438" s="87">
        <f t="shared" ref="G438:G444" si="8">SUM(D438:F438)</f>
        <v>19</v>
      </c>
    </row>
    <row r="439" spans="3:16" ht="21.75" customHeight="1">
      <c r="C439" s="86" t="s">
        <v>275</v>
      </c>
      <c r="D439" s="87">
        <v>13</v>
      </c>
      <c r="E439" s="87">
        <v>4</v>
      </c>
      <c r="F439" s="87">
        <v>0</v>
      </c>
      <c r="G439" s="87">
        <f t="shared" si="8"/>
        <v>17</v>
      </c>
    </row>
    <row r="440" spans="3:16" ht="21.75" customHeight="1">
      <c r="C440" s="86" t="s">
        <v>276</v>
      </c>
      <c r="D440" s="87">
        <v>0</v>
      </c>
      <c r="E440" s="87">
        <v>0</v>
      </c>
      <c r="F440" s="87">
        <v>0</v>
      </c>
      <c r="G440" s="87">
        <f t="shared" si="8"/>
        <v>0</v>
      </c>
    </row>
    <row r="441" spans="3:16" ht="21.75" customHeight="1">
      <c r="C441" s="86" t="s">
        <v>277</v>
      </c>
      <c r="D441" s="87">
        <v>5</v>
      </c>
      <c r="E441" s="87">
        <v>2</v>
      </c>
      <c r="F441" s="87">
        <v>0</v>
      </c>
      <c r="G441" s="87">
        <f t="shared" si="8"/>
        <v>7</v>
      </c>
    </row>
    <row r="442" spans="3:16" ht="21.75" customHeight="1">
      <c r="C442" s="86" t="s">
        <v>278</v>
      </c>
      <c r="D442" s="87">
        <v>43</v>
      </c>
      <c r="E442" s="87">
        <v>26</v>
      </c>
      <c r="F442" s="87">
        <v>0</v>
      </c>
      <c r="G442" s="87">
        <f t="shared" si="8"/>
        <v>69</v>
      </c>
    </row>
    <row r="443" spans="3:16" ht="38.25" customHeight="1">
      <c r="C443" s="86" t="s">
        <v>279</v>
      </c>
      <c r="D443" s="87">
        <v>0</v>
      </c>
      <c r="E443" s="87">
        <v>0</v>
      </c>
      <c r="F443" s="87">
        <v>0</v>
      </c>
      <c r="G443" s="87">
        <f t="shared" si="8"/>
        <v>0</v>
      </c>
    </row>
    <row r="444" spans="3:16" ht="21">
      <c r="C444" s="86" t="s">
        <v>216</v>
      </c>
      <c r="D444" s="87">
        <v>0</v>
      </c>
      <c r="E444" s="87">
        <v>0</v>
      </c>
      <c r="F444" s="87">
        <v>0</v>
      </c>
      <c r="G444" s="87">
        <f t="shared" si="8"/>
        <v>0</v>
      </c>
    </row>
    <row r="445" spans="3:16" ht="21">
      <c r="C445" s="120"/>
      <c r="D445" s="123"/>
      <c r="E445" s="123"/>
      <c r="F445" s="123"/>
      <c r="G445" s="123"/>
    </row>
    <row r="446" spans="3:16" ht="21">
      <c r="C446" s="120"/>
      <c r="D446" s="123"/>
      <c r="E446" s="123"/>
      <c r="F446" s="123"/>
      <c r="G446" s="123"/>
    </row>
    <row r="447" spans="3:16" ht="21">
      <c r="C447" s="120"/>
      <c r="D447" s="123"/>
      <c r="E447" s="123"/>
      <c r="F447" s="123"/>
      <c r="G447" s="123"/>
    </row>
    <row r="448" spans="3:16" ht="21">
      <c r="C448" s="120"/>
      <c r="D448" s="123"/>
      <c r="E448" s="123"/>
      <c r="F448" s="123"/>
      <c r="G448" s="123"/>
    </row>
    <row r="449" spans="3:16" ht="21.75" customHeight="1"/>
    <row r="450" spans="3:16" ht="23.25">
      <c r="C450" s="85" t="s">
        <v>125</v>
      </c>
      <c r="D450" s="85" t="s">
        <v>161</v>
      </c>
      <c r="E450" s="85" t="s">
        <v>162</v>
      </c>
      <c r="F450" s="85" t="s">
        <v>163</v>
      </c>
      <c r="G450" s="85" t="s">
        <v>156</v>
      </c>
    </row>
    <row r="451" spans="3:16" ht="21">
      <c r="C451" s="86" t="s">
        <v>278</v>
      </c>
      <c r="D451" s="90">
        <v>0.51807228915662651</v>
      </c>
      <c r="E451" s="90">
        <v>0.76470588235294112</v>
      </c>
      <c r="F451" s="90">
        <v>0</v>
      </c>
      <c r="G451" s="90">
        <v>0.52671755725190839</v>
      </c>
    </row>
    <row r="452" spans="3:16" ht="21">
      <c r="C452" s="86" t="s">
        <v>274</v>
      </c>
      <c r="D452" s="90">
        <v>0.21686746987951808</v>
      </c>
      <c r="E452" s="90">
        <v>2.9411764705882353E-2</v>
      </c>
      <c r="F452" s="90">
        <v>0</v>
      </c>
      <c r="G452" s="90">
        <v>0.14503816793893129</v>
      </c>
    </row>
    <row r="453" spans="3:16" ht="21">
      <c r="C453" s="86" t="s">
        <v>275</v>
      </c>
      <c r="D453" s="90">
        <v>0.15662650602409639</v>
      </c>
      <c r="E453" s="90">
        <v>0.11764705882352941</v>
      </c>
      <c r="F453" s="90">
        <v>0</v>
      </c>
      <c r="G453" s="90">
        <v>0.12977099236641221</v>
      </c>
    </row>
    <row r="454" spans="3:16" ht="21">
      <c r="C454" s="86" t="s">
        <v>277</v>
      </c>
      <c r="D454" s="90">
        <v>6.0240963855421686E-2</v>
      </c>
      <c r="E454" s="90">
        <v>5.8823529411764705E-2</v>
      </c>
      <c r="F454" s="90">
        <v>0</v>
      </c>
      <c r="G454" s="90">
        <v>5.3435114503816793E-2</v>
      </c>
    </row>
    <row r="455" spans="3:16" ht="21">
      <c r="C455" s="86" t="s">
        <v>276</v>
      </c>
      <c r="D455" s="90">
        <v>0</v>
      </c>
      <c r="E455" s="90">
        <v>0</v>
      </c>
      <c r="F455" s="90">
        <v>0</v>
      </c>
      <c r="G455" s="90">
        <v>0</v>
      </c>
    </row>
    <row r="456" spans="3:16" ht="42">
      <c r="C456" s="86" t="s">
        <v>279</v>
      </c>
      <c r="D456" s="90">
        <v>0</v>
      </c>
      <c r="E456" s="90">
        <v>0</v>
      </c>
      <c r="F456" s="90">
        <v>0</v>
      </c>
      <c r="G456" s="90">
        <v>0</v>
      </c>
    </row>
    <row r="457" spans="3:16" ht="37.5" customHeight="1"/>
    <row r="462" spans="3:16" ht="23.25">
      <c r="C462" s="121" t="s">
        <v>280</v>
      </c>
      <c r="D462" s="121"/>
      <c r="E462" s="121"/>
      <c r="F462" s="121"/>
      <c r="G462" s="121"/>
      <c r="H462" s="121"/>
      <c r="I462" s="121"/>
      <c r="J462" s="121"/>
      <c r="K462" s="121"/>
      <c r="L462" s="121"/>
      <c r="M462" s="121"/>
      <c r="N462" s="121"/>
      <c r="O462" s="121"/>
      <c r="P462" s="121"/>
    </row>
    <row r="464" spans="3:16" ht="23.25">
      <c r="C464" s="85" t="s">
        <v>124</v>
      </c>
      <c r="D464" s="111" t="s">
        <v>160</v>
      </c>
      <c r="E464" s="85" t="s">
        <v>161</v>
      </c>
      <c r="F464" s="85" t="s">
        <v>162</v>
      </c>
      <c r="G464" s="85" t="s">
        <v>163</v>
      </c>
      <c r="H464" s="85" t="s">
        <v>156</v>
      </c>
    </row>
    <row r="465" spans="3:16" ht="42">
      <c r="C465" s="86" t="s">
        <v>281</v>
      </c>
      <c r="D465" s="87">
        <v>5</v>
      </c>
      <c r="E465" s="87">
        <v>0</v>
      </c>
      <c r="F465" s="87">
        <v>0</v>
      </c>
      <c r="G465" s="87">
        <v>0</v>
      </c>
      <c r="H465" s="87">
        <f>SUM(D465:G465)</f>
        <v>5</v>
      </c>
    </row>
    <row r="466" spans="3:16" ht="21">
      <c r="C466" s="86" t="s">
        <v>282</v>
      </c>
      <c r="D466" s="87">
        <v>19</v>
      </c>
      <c r="E466" s="87">
        <v>0</v>
      </c>
      <c r="F466" s="87">
        <v>2</v>
      </c>
      <c r="G466" s="87">
        <v>0</v>
      </c>
      <c r="H466" s="87">
        <f>SUM(D466:G466)</f>
        <v>21</v>
      </c>
    </row>
    <row r="467" spans="3:16" ht="42">
      <c r="C467" s="86" t="s">
        <v>283</v>
      </c>
      <c r="D467" s="87">
        <v>6</v>
      </c>
      <c r="E467" s="87">
        <v>0</v>
      </c>
      <c r="F467" s="87">
        <v>0</v>
      </c>
      <c r="G467" s="87">
        <v>0</v>
      </c>
      <c r="H467" s="87">
        <f>SUM(D467:G467)</f>
        <v>6</v>
      </c>
    </row>
    <row r="468" spans="3:16" ht="21">
      <c r="C468" s="86" t="s">
        <v>57</v>
      </c>
      <c r="D468" s="87">
        <v>566</v>
      </c>
      <c r="E468" s="87">
        <v>18</v>
      </c>
      <c r="F468" s="87">
        <v>5</v>
      </c>
      <c r="G468" s="87">
        <v>1</v>
      </c>
      <c r="H468" s="87">
        <f>SUM(D468:G468)</f>
        <v>590</v>
      </c>
    </row>
    <row r="469" spans="3:16" ht="21">
      <c r="C469" s="86" t="s">
        <v>216</v>
      </c>
      <c r="D469" s="87">
        <v>81</v>
      </c>
      <c r="E469" s="87">
        <v>62</v>
      </c>
      <c r="F469" s="87">
        <v>29</v>
      </c>
      <c r="G469" s="87">
        <v>12</v>
      </c>
      <c r="H469" s="87">
        <f>SUM(D469:G469)</f>
        <v>184</v>
      </c>
    </row>
    <row r="471" spans="3:16" ht="23.25">
      <c r="C471" s="85" t="s">
        <v>125</v>
      </c>
      <c r="D471" s="111" t="s">
        <v>160</v>
      </c>
      <c r="E471" s="85" t="s">
        <v>161</v>
      </c>
      <c r="F471" s="85" t="s">
        <v>162</v>
      </c>
      <c r="G471" s="85" t="s">
        <v>163</v>
      </c>
      <c r="H471" s="85" t="s">
        <v>156</v>
      </c>
    </row>
    <row r="472" spans="3:16" ht="42">
      <c r="C472" s="86" t="s">
        <v>281</v>
      </c>
      <c r="D472" s="124">
        <v>7.2046109510086453E-3</v>
      </c>
      <c r="E472" s="124">
        <v>0</v>
      </c>
      <c r="F472" s="124">
        <v>0</v>
      </c>
      <c r="G472" s="124">
        <v>0</v>
      </c>
      <c r="H472" s="124">
        <v>6.0459492140266021E-3</v>
      </c>
    </row>
    <row r="473" spans="3:16" ht="21">
      <c r="C473" s="86" t="s">
        <v>282</v>
      </c>
      <c r="D473" s="124">
        <v>2.7377521613832854E-2</v>
      </c>
      <c r="E473" s="124">
        <v>0</v>
      </c>
      <c r="F473" s="124">
        <v>5.5555555555555552E-2</v>
      </c>
      <c r="G473" s="124">
        <v>0</v>
      </c>
      <c r="H473" s="124">
        <v>2.539298669891173E-2</v>
      </c>
    </row>
    <row r="474" spans="3:16" ht="42">
      <c r="C474" s="86" t="s">
        <v>283</v>
      </c>
      <c r="D474" s="124">
        <v>8.6455331412103754E-3</v>
      </c>
      <c r="E474" s="124">
        <v>0</v>
      </c>
      <c r="F474" s="124">
        <v>0</v>
      </c>
      <c r="G474" s="124">
        <v>0</v>
      </c>
      <c r="H474" s="124">
        <v>7.2551390568319227E-3</v>
      </c>
    </row>
    <row r="475" spans="3:16" ht="21">
      <c r="C475" s="86" t="s">
        <v>57</v>
      </c>
      <c r="D475" s="124">
        <v>0.81556195965417866</v>
      </c>
      <c r="E475" s="124">
        <v>0.21686746987951808</v>
      </c>
      <c r="F475" s="124">
        <v>0.1388888888888889</v>
      </c>
      <c r="G475" s="124">
        <v>7.1428571428571425E-2</v>
      </c>
      <c r="H475" s="124">
        <v>0.71342200725513905</v>
      </c>
    </row>
    <row r="476" spans="3:16" ht="44.25" customHeight="1">
      <c r="C476" s="86" t="s">
        <v>216</v>
      </c>
      <c r="D476" s="124">
        <v>0.11671469740634005</v>
      </c>
      <c r="E476" s="124">
        <v>0.74698795180722888</v>
      </c>
      <c r="F476" s="124">
        <v>0.80555555555555558</v>
      </c>
      <c r="G476" s="124">
        <v>0.8571428571428571</v>
      </c>
      <c r="H476" s="124">
        <v>0.22249093107617895</v>
      </c>
    </row>
    <row r="477" spans="3:16" ht="44.25" customHeight="1"/>
    <row r="478" spans="3:16" ht="23.25">
      <c r="C478" s="121" t="s">
        <v>284</v>
      </c>
      <c r="D478" s="121"/>
      <c r="E478" s="121"/>
      <c r="F478" s="121"/>
      <c r="G478" s="121"/>
      <c r="H478" s="121"/>
      <c r="I478" s="121"/>
      <c r="J478" s="121"/>
      <c r="K478" s="121"/>
      <c r="L478" s="121"/>
      <c r="M478" s="121"/>
      <c r="N478" s="121"/>
      <c r="O478" s="121"/>
      <c r="P478" s="121"/>
    </row>
    <row r="480" spans="3:16" ht="23.25">
      <c r="C480" s="85" t="s">
        <v>124</v>
      </c>
      <c r="D480" s="111" t="s">
        <v>160</v>
      </c>
      <c r="E480" s="85" t="s">
        <v>161</v>
      </c>
      <c r="F480" s="85" t="s">
        <v>162</v>
      </c>
      <c r="G480" s="85" t="s">
        <v>163</v>
      </c>
      <c r="H480" s="85" t="s">
        <v>156</v>
      </c>
    </row>
    <row r="481" spans="3:8" ht="42">
      <c r="C481" s="86" t="s">
        <v>285</v>
      </c>
      <c r="D481" s="87">
        <v>11</v>
      </c>
      <c r="E481" s="87">
        <v>0</v>
      </c>
      <c r="F481" s="87">
        <v>0</v>
      </c>
      <c r="G481" s="87">
        <v>0</v>
      </c>
      <c r="H481" s="87">
        <f t="shared" ref="H481:H486" si="9">SUM(D481:G481)</f>
        <v>11</v>
      </c>
    </row>
    <row r="482" spans="3:8" ht="42">
      <c r="C482" s="86" t="s">
        <v>286</v>
      </c>
      <c r="D482" s="87">
        <v>43</v>
      </c>
      <c r="E482" s="87">
        <v>24</v>
      </c>
      <c r="F482" s="87">
        <v>21</v>
      </c>
      <c r="G482" s="87">
        <v>0</v>
      </c>
      <c r="H482" s="87">
        <f t="shared" si="9"/>
        <v>88</v>
      </c>
    </row>
    <row r="483" spans="3:8" ht="21">
      <c r="C483" s="86" t="s">
        <v>287</v>
      </c>
      <c r="D483" s="87">
        <v>28</v>
      </c>
      <c r="E483" s="87">
        <v>11</v>
      </c>
      <c r="F483" s="87">
        <v>7</v>
      </c>
      <c r="G483" s="87">
        <v>0</v>
      </c>
      <c r="H483" s="87">
        <f t="shared" si="9"/>
        <v>46</v>
      </c>
    </row>
    <row r="484" spans="3:8" ht="21">
      <c r="C484" s="86" t="s">
        <v>288</v>
      </c>
      <c r="D484" s="87">
        <v>1</v>
      </c>
      <c r="E484" s="87">
        <v>0</v>
      </c>
      <c r="F484" s="87">
        <v>0</v>
      </c>
      <c r="G484" s="87">
        <v>0</v>
      </c>
      <c r="H484" s="87">
        <f t="shared" si="9"/>
        <v>1</v>
      </c>
    </row>
    <row r="485" spans="3:8" ht="42">
      <c r="C485" s="86" t="s">
        <v>289</v>
      </c>
      <c r="D485" s="87">
        <v>19</v>
      </c>
      <c r="E485" s="87">
        <v>8</v>
      </c>
      <c r="F485" s="87">
        <v>0</v>
      </c>
      <c r="G485" s="87">
        <v>4</v>
      </c>
      <c r="H485" s="87">
        <f t="shared" si="9"/>
        <v>31</v>
      </c>
    </row>
    <row r="486" spans="3:8" ht="21">
      <c r="C486" s="86" t="s">
        <v>216</v>
      </c>
      <c r="D486" s="87">
        <v>590</v>
      </c>
      <c r="E486" s="87">
        <v>39</v>
      </c>
      <c r="F486" s="87">
        <v>7</v>
      </c>
      <c r="G486" s="87">
        <v>1</v>
      </c>
      <c r="H486" s="87">
        <f t="shared" si="9"/>
        <v>637</v>
      </c>
    </row>
    <row r="488" spans="3:8" ht="23.25">
      <c r="C488" s="85" t="s">
        <v>125</v>
      </c>
      <c r="D488" s="85" t="s">
        <v>160</v>
      </c>
      <c r="E488" s="85" t="s">
        <v>161</v>
      </c>
      <c r="F488" s="85" t="s">
        <v>162</v>
      </c>
      <c r="G488" s="85" t="s">
        <v>163</v>
      </c>
      <c r="H488" s="85" t="s">
        <v>156</v>
      </c>
    </row>
    <row r="489" spans="3:8" ht="42">
      <c r="C489" s="86" t="s">
        <v>285</v>
      </c>
      <c r="D489" s="124">
        <v>1.5850144092219021E-2</v>
      </c>
      <c r="E489" s="124">
        <v>0</v>
      </c>
      <c r="F489" s="124">
        <v>0</v>
      </c>
      <c r="G489" s="124">
        <v>0</v>
      </c>
      <c r="H489" s="124">
        <v>1.3301088270858524E-2</v>
      </c>
    </row>
    <row r="490" spans="3:8" ht="42">
      <c r="C490" s="86" t="s">
        <v>286</v>
      </c>
      <c r="D490" s="124">
        <v>6.1959654178674349E-2</v>
      </c>
      <c r="E490" s="124">
        <v>0.28915662650602408</v>
      </c>
      <c r="F490" s="124">
        <v>0.58333333333333337</v>
      </c>
      <c r="G490" s="124">
        <v>0</v>
      </c>
      <c r="H490" s="124">
        <v>0.10640870616686819</v>
      </c>
    </row>
    <row r="491" spans="3:8" ht="21">
      <c r="C491" s="86" t="s">
        <v>287</v>
      </c>
      <c r="D491" s="124">
        <v>4.0345821325648415E-2</v>
      </c>
      <c r="E491" s="124">
        <v>0.13253012048192772</v>
      </c>
      <c r="F491" s="124">
        <v>0.19444444444444445</v>
      </c>
      <c r="G491" s="124">
        <v>0</v>
      </c>
      <c r="H491" s="124">
        <v>5.5622732769044739E-2</v>
      </c>
    </row>
    <row r="492" spans="3:8" ht="21">
      <c r="C492" s="86" t="s">
        <v>288</v>
      </c>
      <c r="D492" s="124">
        <v>1.440922190201729E-3</v>
      </c>
      <c r="E492" s="124">
        <v>0</v>
      </c>
      <c r="F492" s="124">
        <v>0</v>
      </c>
      <c r="G492" s="124">
        <v>0</v>
      </c>
      <c r="H492" s="124">
        <v>1.2091898428053204E-3</v>
      </c>
    </row>
    <row r="493" spans="3:8" ht="42">
      <c r="C493" s="86" t="s">
        <v>289</v>
      </c>
      <c r="D493" s="124">
        <v>2.7377521613832854E-2</v>
      </c>
      <c r="E493" s="124">
        <v>9.6385542168674704E-2</v>
      </c>
      <c r="F493" s="124">
        <v>0</v>
      </c>
      <c r="G493" s="124">
        <v>0.2857142857142857</v>
      </c>
      <c r="H493" s="124">
        <v>3.7484885126964934E-2</v>
      </c>
    </row>
    <row r="494" spans="3:8" ht="21">
      <c r="C494" s="86" t="s">
        <v>216</v>
      </c>
      <c r="D494" s="124">
        <v>0.85014409221902021</v>
      </c>
      <c r="E494" s="124">
        <v>0.46987951807228917</v>
      </c>
      <c r="F494" s="124">
        <v>0.19444444444444445</v>
      </c>
      <c r="G494" s="124">
        <v>7.1428571428571425E-2</v>
      </c>
      <c r="H494" s="124">
        <v>0.77025392986698915</v>
      </c>
    </row>
    <row r="497" spans="3:16" ht="23.25">
      <c r="C497" s="121" t="s">
        <v>290</v>
      </c>
      <c r="D497" s="121"/>
      <c r="E497" s="121"/>
      <c r="F497" s="121"/>
      <c r="G497" s="121"/>
      <c r="H497" s="121"/>
      <c r="I497" s="121"/>
      <c r="J497" s="121"/>
      <c r="K497" s="121"/>
      <c r="L497" s="121"/>
      <c r="M497" s="121"/>
      <c r="N497" s="121"/>
      <c r="O497" s="121"/>
      <c r="P497" s="121"/>
    </row>
    <row r="498" spans="3:16" ht="43.5" customHeight="1"/>
    <row r="499" spans="3:16" ht="30" customHeight="1">
      <c r="C499" s="85" t="s">
        <v>124</v>
      </c>
      <c r="D499" s="85" t="s">
        <v>161</v>
      </c>
      <c r="E499" s="85" t="s">
        <v>162</v>
      </c>
      <c r="F499" s="85" t="s">
        <v>163</v>
      </c>
      <c r="G499" s="85" t="s">
        <v>156</v>
      </c>
    </row>
    <row r="500" spans="3:16" ht="21">
      <c r="C500" s="94" t="s">
        <v>58</v>
      </c>
      <c r="D500" s="87">
        <v>34</v>
      </c>
      <c r="E500" s="87">
        <v>28</v>
      </c>
      <c r="F500" s="87">
        <v>9</v>
      </c>
      <c r="G500" s="87">
        <f>SUM(D500:F500)</f>
        <v>71</v>
      </c>
    </row>
    <row r="501" spans="3:16" ht="21">
      <c r="C501" s="94" t="s">
        <v>57</v>
      </c>
      <c r="D501" s="87">
        <v>0</v>
      </c>
      <c r="E501" s="87">
        <v>0</v>
      </c>
      <c r="F501" s="87">
        <v>0</v>
      </c>
      <c r="G501" s="87">
        <f>SUM(D501:F501)</f>
        <v>0</v>
      </c>
    </row>
    <row r="502" spans="3:16" ht="21">
      <c r="C502" s="94" t="s">
        <v>216</v>
      </c>
      <c r="D502" s="87">
        <v>46</v>
      </c>
      <c r="E502" s="87">
        <v>2</v>
      </c>
      <c r="F502" s="87">
        <v>5</v>
      </c>
      <c r="G502" s="87">
        <f>SUM(D502:F502)</f>
        <v>53</v>
      </c>
    </row>
    <row r="503" spans="3:16" ht="15" customHeight="1"/>
    <row r="504" spans="3:16" ht="23.25">
      <c r="C504" s="85" t="s">
        <v>125</v>
      </c>
      <c r="D504" s="85" t="s">
        <v>161</v>
      </c>
      <c r="E504" s="85" t="s">
        <v>162</v>
      </c>
      <c r="F504" s="85" t="s">
        <v>163</v>
      </c>
      <c r="G504" s="85" t="s">
        <v>156</v>
      </c>
    </row>
    <row r="505" spans="3:16" ht="21">
      <c r="C505" s="94" t="s">
        <v>58</v>
      </c>
      <c r="D505" s="90">
        <v>0.40963855421686746</v>
      </c>
      <c r="E505" s="90">
        <v>0.93333333333333335</v>
      </c>
      <c r="F505" s="90">
        <v>0.6428571428571429</v>
      </c>
      <c r="G505" s="90">
        <v>0.55905511811023623</v>
      </c>
    </row>
    <row r="506" spans="3:16" ht="21">
      <c r="C506" s="94" t="s">
        <v>57</v>
      </c>
      <c r="D506" s="90">
        <v>0</v>
      </c>
      <c r="E506" s="90">
        <v>0</v>
      </c>
      <c r="F506" s="90">
        <v>0</v>
      </c>
      <c r="G506" s="90">
        <v>0</v>
      </c>
    </row>
    <row r="507" spans="3:16" ht="21">
      <c r="C507" s="94" t="s">
        <v>216</v>
      </c>
      <c r="D507" s="90">
        <v>0.55421686746987953</v>
      </c>
      <c r="E507" s="90">
        <v>6.6666666666666666E-2</v>
      </c>
      <c r="F507" s="90">
        <v>0.35714285714285715</v>
      </c>
      <c r="G507" s="90">
        <v>0.41732283464566927</v>
      </c>
    </row>
    <row r="509" spans="3:16" ht="32.25" hidden="1" customHeight="1">
      <c r="C509" s="121" t="s">
        <v>291</v>
      </c>
      <c r="D509" s="121"/>
      <c r="E509" s="121"/>
      <c r="F509" s="121"/>
      <c r="G509" s="121"/>
      <c r="H509" s="121"/>
      <c r="I509" s="121"/>
      <c r="J509" s="121"/>
      <c r="K509" s="121"/>
      <c r="L509" s="121"/>
      <c r="M509" s="121"/>
      <c r="N509" s="121"/>
      <c r="O509" s="121"/>
      <c r="P509" s="121"/>
    </row>
    <row r="510" spans="3:16" ht="38.25" customHeight="1"/>
    <row r="511" spans="3:16" ht="23.25">
      <c r="C511" s="85" t="s">
        <v>124</v>
      </c>
      <c r="D511" s="85" t="s">
        <v>161</v>
      </c>
      <c r="E511" s="85" t="s">
        <v>162</v>
      </c>
      <c r="F511" s="85" t="s">
        <v>163</v>
      </c>
    </row>
    <row r="512" spans="3:16" ht="21">
      <c r="C512" s="86" t="s">
        <v>292</v>
      </c>
      <c r="D512" s="87">
        <v>16</v>
      </c>
      <c r="E512" s="87">
        <v>11</v>
      </c>
      <c r="F512" s="87">
        <v>2</v>
      </c>
    </row>
    <row r="513" spans="3:16" ht="42">
      <c r="C513" s="86" t="s">
        <v>293</v>
      </c>
      <c r="D513" s="87">
        <v>15</v>
      </c>
      <c r="E513" s="87">
        <v>12</v>
      </c>
      <c r="F513" s="87">
        <v>7</v>
      </c>
    </row>
    <row r="514" spans="3:16" ht="42">
      <c r="C514" s="86" t="s">
        <v>294</v>
      </c>
      <c r="D514" s="87">
        <v>4</v>
      </c>
      <c r="E514" s="87">
        <v>5</v>
      </c>
      <c r="F514" s="87">
        <v>0</v>
      </c>
    </row>
    <row r="515" spans="3:16" ht="21">
      <c r="C515" s="86" t="s">
        <v>295</v>
      </c>
      <c r="D515" s="87">
        <v>1</v>
      </c>
      <c r="E515" s="87">
        <v>1</v>
      </c>
      <c r="F515" s="87">
        <v>0</v>
      </c>
    </row>
    <row r="516" spans="3:16" ht="21">
      <c r="C516" s="86" t="s">
        <v>216</v>
      </c>
      <c r="D516" s="87">
        <v>44</v>
      </c>
      <c r="E516" s="87">
        <v>7</v>
      </c>
      <c r="F516" s="87">
        <v>5</v>
      </c>
    </row>
    <row r="517" spans="3:16" ht="20.25" customHeight="1">
      <c r="F517" s="1" t="s">
        <v>296</v>
      </c>
    </row>
    <row r="518" spans="3:16" ht="23.25">
      <c r="C518" s="85" t="s">
        <v>125</v>
      </c>
      <c r="D518" s="85" t="s">
        <v>161</v>
      </c>
      <c r="E518" s="85" t="s">
        <v>162</v>
      </c>
      <c r="F518" s="85" t="s">
        <v>163</v>
      </c>
    </row>
    <row r="519" spans="3:16" ht="21">
      <c r="C519" s="86" t="s">
        <v>292</v>
      </c>
      <c r="D519" s="90">
        <v>0.19277108433734941</v>
      </c>
      <c r="E519" s="90">
        <v>0.30555555555555558</v>
      </c>
      <c r="F519" s="90">
        <v>0.14285714285714285</v>
      </c>
    </row>
    <row r="520" spans="3:16" ht="42">
      <c r="C520" s="86" t="s">
        <v>293</v>
      </c>
      <c r="D520" s="90">
        <v>0.18072289156626506</v>
      </c>
      <c r="E520" s="90">
        <v>0.33333333333333331</v>
      </c>
      <c r="F520" s="90">
        <v>0.5</v>
      </c>
    </row>
    <row r="521" spans="3:16" ht="42">
      <c r="C521" s="86" t="s">
        <v>294</v>
      </c>
      <c r="D521" s="90">
        <v>4.8192771084337352E-2</v>
      </c>
      <c r="E521" s="90">
        <v>0.1388888888888889</v>
      </c>
      <c r="F521" s="90">
        <v>0</v>
      </c>
    </row>
    <row r="522" spans="3:16" ht="21">
      <c r="C522" s="86" t="s">
        <v>295</v>
      </c>
      <c r="D522" s="90">
        <v>1.2048192771084338E-2</v>
      </c>
      <c r="E522" s="90">
        <v>2.7777777777777776E-2</v>
      </c>
      <c r="F522" s="90">
        <v>0</v>
      </c>
    </row>
    <row r="523" spans="3:16" ht="21">
      <c r="C523" s="86" t="s">
        <v>216</v>
      </c>
      <c r="D523" s="90">
        <v>0.53012048192771088</v>
      </c>
      <c r="E523" s="90">
        <v>0.19444444444444445</v>
      </c>
      <c r="F523" s="90">
        <v>0.35714285714285715</v>
      </c>
    </row>
    <row r="524" spans="3:16" ht="45.75" customHeight="1"/>
    <row r="525" spans="3:16" ht="23.25">
      <c r="C525" s="121" t="s">
        <v>297</v>
      </c>
      <c r="D525" s="121"/>
      <c r="E525" s="121"/>
      <c r="F525" s="121"/>
      <c r="G525" s="121"/>
      <c r="H525" s="121"/>
      <c r="I525" s="121"/>
      <c r="J525" s="121"/>
      <c r="K525" s="121"/>
      <c r="L525" s="121"/>
      <c r="M525" s="121"/>
      <c r="N525" s="121"/>
      <c r="O525" s="121"/>
      <c r="P525" s="121"/>
    </row>
    <row r="526" spans="3:16" ht="46.5" customHeight="1"/>
    <row r="527" spans="3:16" ht="23.25">
      <c r="C527" s="85" t="s">
        <v>124</v>
      </c>
      <c r="D527" s="85" t="s">
        <v>161</v>
      </c>
      <c r="E527" s="85" t="s">
        <v>162</v>
      </c>
      <c r="F527" s="85" t="s">
        <v>163</v>
      </c>
    </row>
    <row r="528" spans="3:16" ht="21">
      <c r="C528" s="94" t="s">
        <v>58</v>
      </c>
      <c r="D528" s="87">
        <v>33</v>
      </c>
      <c r="E528" s="87">
        <v>24</v>
      </c>
      <c r="F528" s="87">
        <v>8</v>
      </c>
    </row>
    <row r="529" spans="3:16" ht="21">
      <c r="C529" s="94" t="s">
        <v>57</v>
      </c>
      <c r="D529" s="87">
        <v>3</v>
      </c>
      <c r="E529" s="87">
        <v>5</v>
      </c>
      <c r="F529" s="87">
        <v>1</v>
      </c>
    </row>
    <row r="530" spans="3:16" ht="21">
      <c r="C530" s="94" t="s">
        <v>216</v>
      </c>
      <c r="D530" s="87">
        <v>47</v>
      </c>
      <c r="E530" s="87">
        <v>7</v>
      </c>
      <c r="F530" s="87">
        <v>5</v>
      </c>
    </row>
    <row r="532" spans="3:16" ht="23.25">
      <c r="C532" s="85" t="s">
        <v>125</v>
      </c>
      <c r="D532" s="85" t="s">
        <v>161</v>
      </c>
      <c r="E532" s="85" t="s">
        <v>162</v>
      </c>
      <c r="F532" s="85" t="s">
        <v>163</v>
      </c>
    </row>
    <row r="533" spans="3:16" ht="21">
      <c r="C533" s="94" t="s">
        <v>58</v>
      </c>
      <c r="D533" s="90">
        <v>0.39759036144578314</v>
      </c>
      <c r="E533" s="90">
        <v>0.66666666666666663</v>
      </c>
      <c r="F533" s="90">
        <v>0.5714285714285714</v>
      </c>
    </row>
    <row r="534" spans="3:16" ht="21">
      <c r="C534" s="94" t="s">
        <v>57</v>
      </c>
      <c r="D534" s="90">
        <v>3.614457831325301E-2</v>
      </c>
      <c r="E534" s="90">
        <v>0.1388888888888889</v>
      </c>
      <c r="F534" s="90">
        <v>7.1428571428571425E-2</v>
      </c>
    </row>
    <row r="535" spans="3:16" ht="21">
      <c r="C535" s="94" t="s">
        <v>216</v>
      </c>
      <c r="D535" s="90">
        <v>0.5662650602409639</v>
      </c>
      <c r="E535" s="90">
        <v>0.19444444444444445</v>
      </c>
      <c r="F535" s="90">
        <v>0.35714285714285715</v>
      </c>
    </row>
    <row r="536" spans="3:16" ht="56.25" customHeight="1"/>
    <row r="537" spans="3:16" ht="23.25">
      <c r="C537" s="121" t="s">
        <v>298</v>
      </c>
      <c r="D537" s="121"/>
      <c r="E537" s="121"/>
      <c r="F537" s="121"/>
      <c r="G537" s="121"/>
      <c r="H537" s="121"/>
      <c r="I537" s="121"/>
      <c r="J537" s="121"/>
      <c r="K537" s="121"/>
      <c r="L537" s="121"/>
      <c r="M537" s="121"/>
      <c r="N537" s="121"/>
      <c r="O537" s="121"/>
      <c r="P537" s="121"/>
    </row>
    <row r="539" spans="3:16" ht="23.25">
      <c r="C539" s="85" t="s">
        <v>124</v>
      </c>
      <c r="D539" s="85" t="s">
        <v>161</v>
      </c>
      <c r="E539" s="85" t="s">
        <v>162</v>
      </c>
      <c r="F539" s="85" t="s">
        <v>163</v>
      </c>
    </row>
    <row r="540" spans="3:16" ht="42">
      <c r="C540" s="94" t="s">
        <v>299</v>
      </c>
      <c r="D540" s="87">
        <v>1</v>
      </c>
      <c r="E540" s="87">
        <v>1</v>
      </c>
      <c r="F540" s="87">
        <v>0</v>
      </c>
    </row>
    <row r="541" spans="3:16" ht="42">
      <c r="C541" s="94" t="s">
        <v>300</v>
      </c>
      <c r="D541" s="87">
        <v>2</v>
      </c>
      <c r="E541" s="87">
        <v>2</v>
      </c>
      <c r="F541" s="87">
        <v>0</v>
      </c>
    </row>
    <row r="542" spans="3:16" ht="42">
      <c r="C542" s="94" t="s">
        <v>301</v>
      </c>
      <c r="D542" s="87">
        <v>6</v>
      </c>
      <c r="E542" s="87">
        <v>3</v>
      </c>
      <c r="F542" s="87">
        <v>0</v>
      </c>
    </row>
    <row r="543" spans="3:16" ht="42">
      <c r="C543" s="94" t="s">
        <v>302</v>
      </c>
      <c r="D543" s="87">
        <v>5</v>
      </c>
      <c r="E543" s="87">
        <v>5</v>
      </c>
      <c r="F543" s="87">
        <v>2</v>
      </c>
    </row>
    <row r="544" spans="3:16" ht="42">
      <c r="C544" s="94" t="s">
        <v>303</v>
      </c>
      <c r="D544" s="87">
        <v>10</v>
      </c>
      <c r="E544" s="87">
        <v>8</v>
      </c>
      <c r="F544" s="87">
        <v>0</v>
      </c>
    </row>
    <row r="545" spans="3:16" ht="42">
      <c r="C545" s="94" t="s">
        <v>304</v>
      </c>
      <c r="D545" s="87">
        <v>10</v>
      </c>
      <c r="E545" s="87">
        <v>6</v>
      </c>
      <c r="F545" s="87">
        <v>2</v>
      </c>
    </row>
    <row r="546" spans="3:16" ht="21">
      <c r="C546" s="94" t="s">
        <v>305</v>
      </c>
      <c r="D546" s="87">
        <v>3</v>
      </c>
      <c r="E546" s="87">
        <v>3</v>
      </c>
      <c r="F546" s="87">
        <v>5</v>
      </c>
    </row>
    <row r="547" spans="3:16" ht="21">
      <c r="C547" s="94" t="s">
        <v>216</v>
      </c>
      <c r="D547" s="87">
        <v>46</v>
      </c>
      <c r="E547" s="87">
        <v>8</v>
      </c>
      <c r="F547" s="87">
        <v>5</v>
      </c>
    </row>
    <row r="549" spans="3:16" ht="23.25">
      <c r="C549" s="85" t="s">
        <v>125</v>
      </c>
      <c r="D549" s="85" t="s">
        <v>161</v>
      </c>
      <c r="E549" s="85" t="s">
        <v>162</v>
      </c>
      <c r="F549" s="85" t="s">
        <v>163</v>
      </c>
    </row>
    <row r="550" spans="3:16" ht="42">
      <c r="C550" s="94" t="s">
        <v>299</v>
      </c>
      <c r="D550" s="90">
        <v>1.2048192771084338E-2</v>
      </c>
      <c r="E550" s="90">
        <v>2.7777777777777776E-2</v>
      </c>
      <c r="F550" s="90">
        <v>0</v>
      </c>
    </row>
    <row r="551" spans="3:16" ht="42">
      <c r="C551" s="94" t="s">
        <v>300</v>
      </c>
      <c r="D551" s="90">
        <v>2.4096385542168676E-2</v>
      </c>
      <c r="E551" s="90">
        <v>5.5555555555555552E-2</v>
      </c>
      <c r="F551" s="90">
        <v>0</v>
      </c>
    </row>
    <row r="552" spans="3:16" ht="42">
      <c r="C552" s="94" t="s">
        <v>301</v>
      </c>
      <c r="D552" s="90">
        <v>7.2289156626506021E-2</v>
      </c>
      <c r="E552" s="90">
        <v>8.3333333333333329E-2</v>
      </c>
      <c r="F552" s="90">
        <v>0</v>
      </c>
    </row>
    <row r="553" spans="3:16" ht="42">
      <c r="C553" s="94" t="s">
        <v>302</v>
      </c>
      <c r="D553" s="90">
        <v>6.0240963855421686E-2</v>
      </c>
      <c r="E553" s="90">
        <v>0.1388888888888889</v>
      </c>
      <c r="F553" s="90">
        <v>0.14285714285714285</v>
      </c>
    </row>
    <row r="554" spans="3:16" ht="42">
      <c r="C554" s="94" t="s">
        <v>303</v>
      </c>
      <c r="D554" s="90">
        <v>0.12048192771084337</v>
      </c>
      <c r="E554" s="90">
        <v>0.22222222222222221</v>
      </c>
      <c r="F554" s="90">
        <v>0</v>
      </c>
    </row>
    <row r="555" spans="3:16" ht="42">
      <c r="C555" s="94" t="s">
        <v>304</v>
      </c>
      <c r="D555" s="90">
        <v>0.12048192771084337</v>
      </c>
      <c r="E555" s="90">
        <v>0.16666666666666666</v>
      </c>
      <c r="F555" s="90">
        <v>0.14285714285714285</v>
      </c>
    </row>
    <row r="556" spans="3:16" ht="21">
      <c r="C556" s="94" t="s">
        <v>305</v>
      </c>
      <c r="D556" s="90">
        <v>3.614457831325301E-2</v>
      </c>
      <c r="E556" s="90">
        <v>8.3333333333333329E-2</v>
      </c>
      <c r="F556" s="90">
        <v>0.35714285714285715</v>
      </c>
    </row>
    <row r="557" spans="3:16" ht="21">
      <c r="C557" s="94" t="s">
        <v>216</v>
      </c>
      <c r="D557" s="90">
        <v>0.55421686746987953</v>
      </c>
      <c r="E557" s="90">
        <v>0.22222222222222221</v>
      </c>
      <c r="F557" s="90">
        <v>0.35714285714285715</v>
      </c>
    </row>
    <row r="558" spans="3:16" ht="21">
      <c r="C558" s="110"/>
      <c r="D558" s="108"/>
      <c r="E558" s="108"/>
      <c r="F558" s="108"/>
    </row>
    <row r="559" spans="3:16" ht="23.25">
      <c r="C559" s="121" t="s">
        <v>306</v>
      </c>
      <c r="D559" s="121"/>
      <c r="E559" s="121"/>
      <c r="F559" s="121"/>
      <c r="G559" s="121"/>
      <c r="H559" s="121"/>
      <c r="I559" s="121"/>
      <c r="J559" s="121"/>
      <c r="K559" s="121"/>
      <c r="L559" s="121"/>
      <c r="M559" s="121"/>
      <c r="N559" s="121"/>
      <c r="O559" s="121"/>
      <c r="P559" s="121"/>
    </row>
    <row r="560" spans="3:16" ht="21">
      <c r="C560" s="110"/>
      <c r="D560" s="108"/>
      <c r="E560" s="108"/>
      <c r="F560" s="108"/>
    </row>
    <row r="561" spans="3:7" ht="23.25">
      <c r="C561" s="85" t="s">
        <v>124</v>
      </c>
      <c r="D561" s="85" t="s">
        <v>161</v>
      </c>
      <c r="E561" s="85" t="s">
        <v>162</v>
      </c>
      <c r="F561" s="85" t="s">
        <v>163</v>
      </c>
      <c r="G561" s="85" t="s">
        <v>156</v>
      </c>
    </row>
    <row r="562" spans="3:7" ht="23.25" customHeight="1">
      <c r="C562" s="125" t="s">
        <v>307</v>
      </c>
      <c r="D562" s="87">
        <v>0</v>
      </c>
      <c r="E562" s="87">
        <v>0</v>
      </c>
      <c r="F562" s="87">
        <v>0</v>
      </c>
      <c r="G562" s="87">
        <f t="shared" ref="G562:G579" si="10">SUM(D562:F562)</f>
        <v>0</v>
      </c>
    </row>
    <row r="563" spans="3:7" ht="39" customHeight="1">
      <c r="C563" s="125" t="s">
        <v>308</v>
      </c>
      <c r="D563" s="87">
        <v>0</v>
      </c>
      <c r="E563" s="87">
        <v>0</v>
      </c>
      <c r="F563" s="87">
        <v>0</v>
      </c>
      <c r="G563" s="87">
        <f t="shared" si="10"/>
        <v>0</v>
      </c>
    </row>
    <row r="564" spans="3:7" ht="61.5" customHeight="1">
      <c r="C564" s="125" t="s">
        <v>309</v>
      </c>
      <c r="D564" s="87">
        <v>0</v>
      </c>
      <c r="E564" s="87">
        <v>0</v>
      </c>
      <c r="F564" s="87">
        <v>0</v>
      </c>
      <c r="G564" s="87">
        <f t="shared" si="10"/>
        <v>0</v>
      </c>
    </row>
    <row r="565" spans="3:7" ht="52.5" customHeight="1">
      <c r="C565" s="125" t="s">
        <v>310</v>
      </c>
      <c r="D565" s="87">
        <v>0</v>
      </c>
      <c r="E565" s="87">
        <v>0</v>
      </c>
      <c r="F565" s="87">
        <v>0</v>
      </c>
      <c r="G565" s="87">
        <f t="shared" si="10"/>
        <v>0</v>
      </c>
    </row>
    <row r="566" spans="3:7" ht="23.25" customHeight="1">
      <c r="C566" s="125" t="s">
        <v>311</v>
      </c>
      <c r="D566" s="87">
        <v>0</v>
      </c>
      <c r="E566" s="87">
        <v>0</v>
      </c>
      <c r="F566" s="87">
        <v>0</v>
      </c>
      <c r="G566" s="87">
        <f t="shared" si="10"/>
        <v>0</v>
      </c>
    </row>
    <row r="567" spans="3:7" ht="48.75" customHeight="1">
      <c r="C567" s="125" t="s">
        <v>312</v>
      </c>
      <c r="D567" s="87">
        <v>0</v>
      </c>
      <c r="E567" s="87">
        <v>0</v>
      </c>
      <c r="F567" s="87">
        <v>0</v>
      </c>
      <c r="G567" s="87">
        <f t="shared" si="10"/>
        <v>0</v>
      </c>
    </row>
    <row r="568" spans="3:7" ht="37.5" customHeight="1">
      <c r="C568" s="125" t="s">
        <v>313</v>
      </c>
      <c r="D568" s="87">
        <v>0</v>
      </c>
      <c r="E568" s="87">
        <v>0</v>
      </c>
      <c r="F568" s="87">
        <v>0</v>
      </c>
      <c r="G568" s="87">
        <f t="shared" si="10"/>
        <v>0</v>
      </c>
    </row>
    <row r="569" spans="3:7" ht="54" customHeight="1">
      <c r="C569" s="125" t="s">
        <v>314</v>
      </c>
      <c r="D569" s="87">
        <v>0</v>
      </c>
      <c r="E569" s="87">
        <v>0</v>
      </c>
      <c r="F569" s="87">
        <v>0</v>
      </c>
      <c r="G569" s="87">
        <f t="shared" si="10"/>
        <v>0</v>
      </c>
    </row>
    <row r="570" spans="3:7" ht="23.25" customHeight="1">
      <c r="C570" s="125" t="s">
        <v>315</v>
      </c>
      <c r="D570" s="87">
        <v>0</v>
      </c>
      <c r="E570" s="87">
        <v>0</v>
      </c>
      <c r="F570" s="87">
        <v>0</v>
      </c>
      <c r="G570" s="87">
        <f t="shared" si="10"/>
        <v>0</v>
      </c>
    </row>
    <row r="571" spans="3:7" ht="45" customHeight="1">
      <c r="C571" s="125" t="s">
        <v>316</v>
      </c>
      <c r="D571" s="87">
        <v>0</v>
      </c>
      <c r="E571" s="87">
        <v>0</v>
      </c>
      <c r="F571" s="87">
        <v>0</v>
      </c>
      <c r="G571" s="87">
        <f t="shared" si="10"/>
        <v>0</v>
      </c>
    </row>
    <row r="572" spans="3:7" ht="38.25" customHeight="1">
      <c r="C572" s="125" t="s">
        <v>317</v>
      </c>
      <c r="D572" s="87">
        <v>0</v>
      </c>
      <c r="E572" s="87">
        <v>0</v>
      </c>
      <c r="F572" s="87">
        <v>0</v>
      </c>
      <c r="G572" s="87">
        <f t="shared" si="10"/>
        <v>0</v>
      </c>
    </row>
    <row r="573" spans="3:7" ht="67.5" customHeight="1">
      <c r="C573" s="125" t="s">
        <v>318</v>
      </c>
      <c r="D573" s="87">
        <v>0</v>
      </c>
      <c r="E573" s="87">
        <v>0</v>
      </c>
      <c r="F573" s="87">
        <v>0</v>
      </c>
      <c r="G573" s="87">
        <f t="shared" si="10"/>
        <v>0</v>
      </c>
    </row>
    <row r="574" spans="3:7" ht="23.25" customHeight="1">
      <c r="C574" s="125" t="s">
        <v>319</v>
      </c>
      <c r="D574" s="87">
        <v>0</v>
      </c>
      <c r="E574" s="87">
        <v>0</v>
      </c>
      <c r="F574" s="87">
        <v>0</v>
      </c>
      <c r="G574" s="87">
        <f t="shared" si="10"/>
        <v>0</v>
      </c>
    </row>
    <row r="575" spans="3:7" ht="23.25" customHeight="1">
      <c r="C575" s="125" t="s">
        <v>320</v>
      </c>
      <c r="D575" s="87">
        <v>38</v>
      </c>
      <c r="E575" s="87">
        <v>29</v>
      </c>
      <c r="F575" s="87">
        <v>6</v>
      </c>
      <c r="G575" s="87">
        <f t="shared" si="10"/>
        <v>73</v>
      </c>
    </row>
    <row r="576" spans="3:7" ht="65.25" customHeight="1">
      <c r="C576" s="125" t="s">
        <v>321</v>
      </c>
      <c r="D576" s="87">
        <v>0</v>
      </c>
      <c r="E576" s="87">
        <v>0</v>
      </c>
      <c r="F576" s="87">
        <v>0</v>
      </c>
      <c r="G576" s="87">
        <f t="shared" si="10"/>
        <v>0</v>
      </c>
    </row>
    <row r="577" spans="3:16" ht="41.25" customHeight="1">
      <c r="C577" s="125" t="s">
        <v>322</v>
      </c>
      <c r="D577" s="87">
        <v>1</v>
      </c>
      <c r="E577" s="87">
        <v>0</v>
      </c>
      <c r="F577" s="87">
        <v>0</v>
      </c>
      <c r="G577" s="87">
        <f t="shared" si="10"/>
        <v>1</v>
      </c>
    </row>
    <row r="578" spans="3:16" ht="23.25" customHeight="1">
      <c r="C578" s="125" t="s">
        <v>323</v>
      </c>
      <c r="D578" s="87">
        <v>0</v>
      </c>
      <c r="E578" s="87">
        <v>0</v>
      </c>
      <c r="F578" s="87">
        <v>3</v>
      </c>
      <c r="G578" s="87">
        <f t="shared" si="10"/>
        <v>3</v>
      </c>
    </row>
    <row r="579" spans="3:16" ht="23.25" customHeight="1">
      <c r="C579" s="125" t="s">
        <v>216</v>
      </c>
      <c r="D579" s="87">
        <v>44</v>
      </c>
      <c r="E579" s="87">
        <v>7</v>
      </c>
      <c r="F579" s="87">
        <v>5</v>
      </c>
      <c r="G579" s="87">
        <f t="shared" si="10"/>
        <v>56</v>
      </c>
    </row>
    <row r="580" spans="3:16" ht="21">
      <c r="C580" s="110"/>
      <c r="D580" s="108"/>
      <c r="E580" s="108"/>
      <c r="F580" s="108"/>
    </row>
    <row r="581" spans="3:16" ht="23.25">
      <c r="C581" s="83" t="s">
        <v>324</v>
      </c>
      <c r="D581" s="83"/>
      <c r="E581" s="83"/>
      <c r="F581" s="83"/>
      <c r="G581" s="83"/>
      <c r="H581" s="83"/>
      <c r="I581" s="83"/>
      <c r="J581" s="83"/>
      <c r="K581" s="83"/>
      <c r="L581" s="83"/>
      <c r="M581" s="83"/>
      <c r="N581" s="83"/>
      <c r="O581" s="83"/>
      <c r="P581" s="83"/>
    </row>
    <row r="582" spans="3:16" ht="21">
      <c r="C582" s="110"/>
      <c r="D582" s="108"/>
      <c r="E582" s="108"/>
      <c r="F582" s="108"/>
    </row>
    <row r="583" spans="3:16" ht="23.25">
      <c r="C583" s="121" t="s">
        <v>325</v>
      </c>
      <c r="D583" s="121"/>
      <c r="E583" s="121"/>
      <c r="F583" s="121"/>
      <c r="G583" s="121"/>
      <c r="H583" s="121"/>
      <c r="I583" s="121"/>
      <c r="J583" s="121"/>
      <c r="K583" s="121"/>
      <c r="L583" s="121"/>
      <c r="M583" s="121"/>
      <c r="N583" s="121"/>
      <c r="O583" s="121"/>
      <c r="P583" s="121"/>
    </row>
    <row r="584" spans="3:16" ht="21">
      <c r="C584" s="110"/>
      <c r="D584" s="108"/>
      <c r="E584" s="108"/>
      <c r="F584" s="108"/>
    </row>
    <row r="585" spans="3:16" ht="23.25">
      <c r="C585" s="85" t="s">
        <v>124</v>
      </c>
      <c r="D585" s="85" t="s">
        <v>161</v>
      </c>
      <c r="E585" s="85" t="s">
        <v>162</v>
      </c>
      <c r="F585" s="85" t="s">
        <v>163</v>
      </c>
      <c r="G585" s="85" t="s">
        <v>156</v>
      </c>
    </row>
    <row r="586" spans="3:16" ht="21">
      <c r="C586" s="94" t="s">
        <v>58</v>
      </c>
      <c r="D586" s="87">
        <v>7</v>
      </c>
      <c r="E586" s="87">
        <v>0</v>
      </c>
      <c r="F586" s="87">
        <v>4</v>
      </c>
      <c r="G586" s="87">
        <f>SUM(D586:F586)</f>
        <v>11</v>
      </c>
    </row>
    <row r="587" spans="3:16" ht="21">
      <c r="C587" s="94" t="s">
        <v>57</v>
      </c>
      <c r="D587" s="87">
        <v>0</v>
      </c>
      <c r="E587" s="87">
        <v>0</v>
      </c>
      <c r="F587" s="87">
        <v>0</v>
      </c>
      <c r="G587" s="87">
        <f>SUM(D587:F587)</f>
        <v>0</v>
      </c>
    </row>
    <row r="588" spans="3:16" ht="21">
      <c r="C588" s="94" t="s">
        <v>216</v>
      </c>
      <c r="D588" s="87">
        <v>76</v>
      </c>
      <c r="E588" s="87">
        <v>36</v>
      </c>
      <c r="F588" s="87">
        <v>10</v>
      </c>
      <c r="G588" s="87">
        <f>SUM(D588:F588)</f>
        <v>122</v>
      </c>
    </row>
    <row r="589" spans="3:16" ht="21">
      <c r="C589" s="110"/>
      <c r="D589" s="108"/>
      <c r="E589" s="108"/>
      <c r="F589" s="108"/>
    </row>
    <row r="590" spans="3:16" ht="23.25">
      <c r="C590" s="85" t="s">
        <v>125</v>
      </c>
      <c r="D590" s="85" t="s">
        <v>161</v>
      </c>
      <c r="E590" s="85" t="s">
        <v>162</v>
      </c>
      <c r="F590" s="85" t="s">
        <v>163</v>
      </c>
      <c r="G590" s="85" t="s">
        <v>156</v>
      </c>
    </row>
    <row r="591" spans="3:16" ht="21">
      <c r="C591" s="94" t="s">
        <v>58</v>
      </c>
      <c r="D591" s="90">
        <v>8.4337349397590355E-2</v>
      </c>
      <c r="E591" s="90">
        <v>0</v>
      </c>
      <c r="F591" s="90">
        <v>0.2857142857142857</v>
      </c>
      <c r="G591" s="90">
        <v>8.2706766917293228E-2</v>
      </c>
    </row>
    <row r="592" spans="3:16" ht="21">
      <c r="C592" s="94" t="s">
        <v>57</v>
      </c>
      <c r="D592" s="90">
        <v>0</v>
      </c>
      <c r="E592" s="90">
        <v>0</v>
      </c>
      <c r="F592" s="90">
        <v>0</v>
      </c>
      <c r="G592" s="90">
        <v>0</v>
      </c>
    </row>
    <row r="593" spans="3:16" ht="21">
      <c r="C593" s="94" t="s">
        <v>216</v>
      </c>
      <c r="D593" s="90">
        <v>0.91566265060240959</v>
      </c>
      <c r="E593" s="90">
        <v>1</v>
      </c>
      <c r="F593" s="90">
        <v>0.7142857142857143</v>
      </c>
      <c r="G593" s="90">
        <v>0.91729323308270672</v>
      </c>
    </row>
    <row r="594" spans="3:16" ht="21">
      <c r="C594" s="110"/>
      <c r="D594" s="108"/>
      <c r="E594" s="108"/>
      <c r="F594" s="108"/>
    </row>
    <row r="595" spans="3:16" ht="21">
      <c r="C595" s="110"/>
      <c r="D595" s="108"/>
      <c r="E595" s="108"/>
      <c r="F595" s="108"/>
    </row>
    <row r="596" spans="3:16" ht="21">
      <c r="C596" s="110"/>
      <c r="D596" s="108"/>
      <c r="E596" s="108"/>
      <c r="F596" s="108"/>
    </row>
    <row r="597" spans="3:16" ht="21">
      <c r="C597" s="110"/>
      <c r="D597" s="108"/>
      <c r="E597" s="108"/>
      <c r="F597" s="108"/>
    </row>
    <row r="598" spans="3:16" ht="21">
      <c r="C598" s="110"/>
      <c r="D598" s="108"/>
      <c r="E598" s="108"/>
      <c r="F598" s="108"/>
    </row>
    <row r="599" spans="3:16" ht="21">
      <c r="C599" s="110"/>
      <c r="D599" s="108"/>
      <c r="E599" s="108"/>
      <c r="F599" s="108"/>
    </row>
    <row r="600" spans="3:16" ht="23.25">
      <c r="C600" s="121" t="s">
        <v>326</v>
      </c>
      <c r="D600" s="121"/>
      <c r="E600" s="121"/>
      <c r="F600" s="121"/>
      <c r="G600" s="121"/>
      <c r="H600" s="121"/>
      <c r="I600" s="121"/>
      <c r="J600" s="121"/>
      <c r="K600" s="121"/>
      <c r="L600" s="121"/>
      <c r="M600" s="121"/>
      <c r="N600" s="121"/>
      <c r="O600" s="121"/>
      <c r="P600" s="121"/>
    </row>
    <row r="601" spans="3:16" ht="21">
      <c r="C601" s="110"/>
      <c r="D601" s="108"/>
      <c r="E601" s="108"/>
      <c r="F601" s="108"/>
    </row>
    <row r="602" spans="3:16" ht="23.25">
      <c r="C602" s="85" t="s">
        <v>124</v>
      </c>
      <c r="D602" s="85" t="s">
        <v>161</v>
      </c>
      <c r="E602" s="85" t="s">
        <v>162</v>
      </c>
      <c r="F602" s="85" t="s">
        <v>163</v>
      </c>
      <c r="G602" s="85" t="s">
        <v>156</v>
      </c>
    </row>
    <row r="603" spans="3:16" ht="18.75">
      <c r="C603" s="126" t="s">
        <v>327</v>
      </c>
      <c r="D603" s="87">
        <v>8</v>
      </c>
      <c r="E603" s="87">
        <v>0</v>
      </c>
      <c r="F603" s="87">
        <v>0</v>
      </c>
      <c r="G603" s="87">
        <f t="shared" ref="G603:G608" si="11">SUM(D603:F603)</f>
        <v>8</v>
      </c>
    </row>
    <row r="604" spans="3:16" ht="18.75">
      <c r="C604" s="126" t="s">
        <v>328</v>
      </c>
      <c r="D604" s="87">
        <v>0</v>
      </c>
      <c r="E604" s="87">
        <v>0</v>
      </c>
      <c r="F604" s="87">
        <v>0</v>
      </c>
      <c r="G604" s="87">
        <f t="shared" si="11"/>
        <v>0</v>
      </c>
    </row>
    <row r="605" spans="3:16" ht="18.75">
      <c r="C605" s="126" t="s">
        <v>329</v>
      </c>
      <c r="D605" s="87">
        <v>0</v>
      </c>
      <c r="E605" s="87">
        <v>0</v>
      </c>
      <c r="F605" s="87">
        <v>0</v>
      </c>
      <c r="G605" s="87">
        <f t="shared" si="11"/>
        <v>0</v>
      </c>
    </row>
    <row r="606" spans="3:16" ht="18.75">
      <c r="C606" s="126" t="s">
        <v>330</v>
      </c>
      <c r="D606" s="87">
        <v>0</v>
      </c>
      <c r="E606" s="87">
        <v>0</v>
      </c>
      <c r="F606" s="87">
        <v>0</v>
      </c>
      <c r="G606" s="87">
        <f t="shared" si="11"/>
        <v>0</v>
      </c>
    </row>
    <row r="607" spans="3:16" ht="18.75">
      <c r="C607" s="126" t="s">
        <v>331</v>
      </c>
      <c r="D607" s="87">
        <v>0</v>
      </c>
      <c r="E607" s="87">
        <v>0</v>
      </c>
      <c r="F607" s="87">
        <v>0</v>
      </c>
      <c r="G607" s="87">
        <f t="shared" si="11"/>
        <v>0</v>
      </c>
    </row>
    <row r="608" spans="3:16" ht="18.75">
      <c r="C608" s="126" t="s">
        <v>332</v>
      </c>
      <c r="D608" s="87">
        <v>0</v>
      </c>
      <c r="E608" s="87">
        <v>0</v>
      </c>
      <c r="F608" s="87">
        <v>0</v>
      </c>
      <c r="G608" s="87">
        <f t="shared" si="11"/>
        <v>0</v>
      </c>
    </row>
    <row r="609" spans="3:16" ht="21">
      <c r="C609" s="110"/>
      <c r="D609" s="108"/>
      <c r="E609" s="108"/>
      <c r="F609" s="108"/>
    </row>
    <row r="610" spans="3:16" ht="23.25">
      <c r="C610" s="85" t="s">
        <v>125</v>
      </c>
      <c r="D610" s="85" t="s">
        <v>161</v>
      </c>
      <c r="E610" s="85" t="s">
        <v>162</v>
      </c>
      <c r="F610" s="85" t="s">
        <v>163</v>
      </c>
      <c r="G610" s="85" t="s">
        <v>156</v>
      </c>
    </row>
    <row r="611" spans="3:16" ht="18.75">
      <c r="C611" s="126" t="s">
        <v>327</v>
      </c>
      <c r="D611" s="90">
        <v>0.66666666666666663</v>
      </c>
      <c r="E611" s="90">
        <v>0</v>
      </c>
      <c r="F611" s="90">
        <v>0</v>
      </c>
      <c r="G611" s="90">
        <v>0.27586206896551724</v>
      </c>
    </row>
    <row r="612" spans="3:16" ht="18.75">
      <c r="C612" s="126" t="s">
        <v>328</v>
      </c>
      <c r="D612" s="90">
        <v>0</v>
      </c>
      <c r="E612" s="90">
        <v>0</v>
      </c>
      <c r="F612" s="90">
        <v>0</v>
      </c>
      <c r="G612" s="90">
        <v>0</v>
      </c>
    </row>
    <row r="613" spans="3:16" ht="18.75">
      <c r="C613" s="126" t="s">
        <v>329</v>
      </c>
      <c r="D613" s="90">
        <v>0</v>
      </c>
      <c r="E613" s="90">
        <v>0</v>
      </c>
      <c r="F613" s="90">
        <v>0</v>
      </c>
      <c r="G613" s="90">
        <v>0</v>
      </c>
    </row>
    <row r="614" spans="3:16" ht="18.75">
      <c r="C614" s="126" t="s">
        <v>330</v>
      </c>
      <c r="D614" s="90">
        <v>0</v>
      </c>
      <c r="E614" s="90">
        <v>0</v>
      </c>
      <c r="F614" s="90">
        <v>0</v>
      </c>
      <c r="G614" s="90">
        <v>0</v>
      </c>
    </row>
    <row r="615" spans="3:16" ht="18.75">
      <c r="C615" s="126" t="s">
        <v>331</v>
      </c>
      <c r="D615" s="90">
        <v>0</v>
      </c>
      <c r="E615" s="90">
        <v>0</v>
      </c>
      <c r="F615" s="90">
        <v>0</v>
      </c>
      <c r="G615" s="90">
        <v>0</v>
      </c>
    </row>
    <row r="616" spans="3:16" ht="18.75">
      <c r="C616" s="126" t="s">
        <v>332</v>
      </c>
      <c r="D616" s="90">
        <v>0</v>
      </c>
      <c r="E616" s="90">
        <v>0</v>
      </c>
      <c r="F616" s="90">
        <v>0</v>
      </c>
      <c r="G616" s="90">
        <v>0</v>
      </c>
    </row>
    <row r="617" spans="3:16" ht="21">
      <c r="C617" s="110"/>
      <c r="D617" s="108"/>
      <c r="E617" s="108"/>
      <c r="F617" s="108"/>
    </row>
    <row r="618" spans="3:16" ht="23.25">
      <c r="C618" s="121" t="s">
        <v>306</v>
      </c>
      <c r="D618" s="121"/>
      <c r="E618" s="121"/>
      <c r="F618" s="121"/>
      <c r="G618" s="121"/>
      <c r="H618" s="121"/>
      <c r="I618" s="121"/>
      <c r="J618" s="121"/>
      <c r="K618" s="121"/>
      <c r="L618" s="121"/>
      <c r="M618" s="121"/>
      <c r="N618" s="121"/>
      <c r="O618" s="121"/>
      <c r="P618" s="121"/>
    </row>
    <row r="619" spans="3:16" ht="21">
      <c r="C619" s="110"/>
      <c r="D619" s="108"/>
      <c r="E619" s="108"/>
      <c r="F619" s="108"/>
    </row>
    <row r="620" spans="3:16" ht="23.25">
      <c r="C620" s="85" t="s">
        <v>124</v>
      </c>
      <c r="D620" s="85" t="s">
        <v>161</v>
      </c>
      <c r="E620" s="85" t="s">
        <v>162</v>
      </c>
      <c r="F620" s="85" t="s">
        <v>163</v>
      </c>
      <c r="G620" s="85" t="s">
        <v>156</v>
      </c>
    </row>
    <row r="621" spans="3:16" ht="42">
      <c r="C621" s="127" t="s">
        <v>322</v>
      </c>
      <c r="D621" s="87">
        <v>1</v>
      </c>
      <c r="E621" s="87">
        <v>0</v>
      </c>
      <c r="F621" s="87">
        <v>0</v>
      </c>
      <c r="G621" s="87">
        <f>SUM(D621:F621)</f>
        <v>1</v>
      </c>
    </row>
    <row r="622" spans="3:16" ht="21">
      <c r="C622" s="127" t="s">
        <v>307</v>
      </c>
      <c r="D622" s="87">
        <v>0</v>
      </c>
      <c r="E622" s="87">
        <v>0</v>
      </c>
      <c r="F622" s="87">
        <v>0</v>
      </c>
      <c r="G622" s="87">
        <f t="shared" ref="G622:G637" si="12">SUM(D622:F622)</f>
        <v>0</v>
      </c>
    </row>
    <row r="623" spans="3:16" ht="42">
      <c r="C623" s="127" t="s">
        <v>313</v>
      </c>
      <c r="D623" s="87">
        <v>0</v>
      </c>
      <c r="E623" s="87">
        <v>0</v>
      </c>
      <c r="F623" s="87">
        <v>0</v>
      </c>
      <c r="G623" s="87">
        <f t="shared" si="12"/>
        <v>0</v>
      </c>
    </row>
    <row r="624" spans="3:16" ht="21">
      <c r="C624" s="127" t="s">
        <v>319</v>
      </c>
      <c r="D624" s="87">
        <v>0</v>
      </c>
      <c r="E624" s="87">
        <v>0</v>
      </c>
      <c r="F624" s="87">
        <v>0</v>
      </c>
      <c r="G624" s="87">
        <f t="shared" si="12"/>
        <v>0</v>
      </c>
    </row>
    <row r="625" spans="3:16" ht="42">
      <c r="C625" s="127" t="s">
        <v>314</v>
      </c>
      <c r="D625" s="87">
        <v>0</v>
      </c>
      <c r="E625" s="87">
        <v>0</v>
      </c>
      <c r="F625" s="87">
        <v>0</v>
      </c>
      <c r="G625" s="87">
        <f t="shared" si="12"/>
        <v>0</v>
      </c>
    </row>
    <row r="626" spans="3:16" ht="21">
      <c r="C626" s="127" t="s">
        <v>315</v>
      </c>
      <c r="D626" s="87">
        <v>0</v>
      </c>
      <c r="E626" s="87">
        <v>0</v>
      </c>
      <c r="F626" s="87">
        <v>0</v>
      </c>
      <c r="G626" s="87">
        <f t="shared" si="12"/>
        <v>0</v>
      </c>
    </row>
    <row r="627" spans="3:16" ht="84">
      <c r="C627" s="127" t="s">
        <v>308</v>
      </c>
      <c r="D627" s="87">
        <v>0</v>
      </c>
      <c r="E627" s="87">
        <v>0</v>
      </c>
      <c r="F627" s="87">
        <v>0</v>
      </c>
      <c r="G627" s="87">
        <f t="shared" si="12"/>
        <v>0</v>
      </c>
    </row>
    <row r="628" spans="3:16" ht="21">
      <c r="C628" s="127" t="s">
        <v>311</v>
      </c>
      <c r="D628" s="87">
        <v>0</v>
      </c>
      <c r="E628" s="87">
        <v>0</v>
      </c>
      <c r="F628" s="87">
        <v>0</v>
      </c>
      <c r="G628" s="87">
        <f t="shared" si="12"/>
        <v>0</v>
      </c>
    </row>
    <row r="629" spans="3:16" ht="42">
      <c r="C629" s="127" t="s">
        <v>316</v>
      </c>
      <c r="D629" s="87">
        <v>0</v>
      </c>
      <c r="E629" s="87">
        <v>0</v>
      </c>
      <c r="F629" s="87">
        <v>0</v>
      </c>
      <c r="G629" s="87">
        <f t="shared" si="12"/>
        <v>0</v>
      </c>
    </row>
    <row r="630" spans="3:16" ht="21">
      <c r="C630" s="127" t="s">
        <v>317</v>
      </c>
      <c r="D630" s="87">
        <v>0</v>
      </c>
      <c r="E630" s="87">
        <v>0</v>
      </c>
      <c r="F630" s="87">
        <v>0</v>
      </c>
      <c r="G630" s="87">
        <f t="shared" si="12"/>
        <v>0</v>
      </c>
    </row>
    <row r="631" spans="3:16" ht="63">
      <c r="C631" s="127" t="s">
        <v>309</v>
      </c>
      <c r="D631" s="87">
        <v>0</v>
      </c>
      <c r="E631" s="87">
        <v>0</v>
      </c>
      <c r="F631" s="87">
        <v>0</v>
      </c>
      <c r="G631" s="87">
        <f t="shared" si="12"/>
        <v>0</v>
      </c>
    </row>
    <row r="632" spans="3:16" ht="63">
      <c r="C632" s="127" t="s">
        <v>318</v>
      </c>
      <c r="D632" s="87">
        <v>0</v>
      </c>
      <c r="E632" s="87">
        <v>0</v>
      </c>
      <c r="F632" s="87">
        <v>0</v>
      </c>
      <c r="G632" s="87">
        <f t="shared" si="12"/>
        <v>0</v>
      </c>
    </row>
    <row r="633" spans="3:16" ht="21">
      <c r="C633" s="127" t="s">
        <v>323</v>
      </c>
      <c r="D633" s="87">
        <v>0</v>
      </c>
      <c r="E633" s="87">
        <v>0</v>
      </c>
      <c r="F633" s="87">
        <v>0</v>
      </c>
      <c r="G633" s="87">
        <f t="shared" si="12"/>
        <v>0</v>
      </c>
    </row>
    <row r="634" spans="3:16" ht="21">
      <c r="C634" s="127" t="s">
        <v>320</v>
      </c>
      <c r="D634" s="87">
        <v>7</v>
      </c>
      <c r="E634" s="87">
        <v>0</v>
      </c>
      <c r="F634" s="87">
        <v>4</v>
      </c>
      <c r="G634" s="87">
        <f t="shared" si="12"/>
        <v>11</v>
      </c>
    </row>
    <row r="635" spans="3:16" ht="63">
      <c r="C635" s="127" t="s">
        <v>321</v>
      </c>
      <c r="D635" s="87">
        <v>0</v>
      </c>
      <c r="E635" s="87">
        <v>0</v>
      </c>
      <c r="F635" s="87">
        <v>0</v>
      </c>
      <c r="G635" s="87">
        <f t="shared" si="12"/>
        <v>0</v>
      </c>
    </row>
    <row r="636" spans="3:16" ht="42">
      <c r="C636" s="127" t="s">
        <v>310</v>
      </c>
      <c r="D636" s="87">
        <v>0</v>
      </c>
      <c r="E636" s="87">
        <v>0</v>
      </c>
      <c r="F636" s="87">
        <v>0</v>
      </c>
      <c r="G636" s="87">
        <f t="shared" si="12"/>
        <v>0</v>
      </c>
    </row>
    <row r="637" spans="3:16" ht="42">
      <c r="C637" s="127" t="s">
        <v>312</v>
      </c>
      <c r="D637" s="87">
        <v>0</v>
      </c>
      <c r="E637" s="87">
        <v>0</v>
      </c>
      <c r="F637" s="87">
        <v>0</v>
      </c>
      <c r="G637" s="87">
        <f t="shared" si="12"/>
        <v>0</v>
      </c>
    </row>
    <row r="638" spans="3:16" ht="21">
      <c r="C638" s="110"/>
      <c r="D638" s="108"/>
      <c r="E638" s="108"/>
      <c r="F638" s="108"/>
    </row>
    <row r="640" spans="3:16" ht="23.25">
      <c r="C640" s="83" t="s">
        <v>333</v>
      </c>
      <c r="D640" s="83"/>
      <c r="E640" s="83"/>
      <c r="F640" s="83"/>
      <c r="G640" s="83"/>
      <c r="H640" s="83"/>
      <c r="I640" s="83"/>
      <c r="J640" s="83"/>
      <c r="K640" s="83"/>
      <c r="L640" s="83"/>
      <c r="M640" s="83"/>
      <c r="N640" s="83"/>
      <c r="O640" s="83"/>
      <c r="P640" s="83"/>
    </row>
    <row r="641" spans="3:16" ht="23.25">
      <c r="C641" s="121" t="s">
        <v>334</v>
      </c>
      <c r="D641" s="121"/>
      <c r="E641" s="121"/>
      <c r="F641" s="121"/>
      <c r="G641" s="121"/>
      <c r="H641" s="121"/>
      <c r="I641" s="121"/>
      <c r="J641" s="121"/>
      <c r="K641" s="121"/>
      <c r="L641" s="121"/>
      <c r="M641" s="121"/>
      <c r="N641" s="121"/>
      <c r="O641" s="121"/>
      <c r="P641" s="121"/>
    </row>
    <row r="642" spans="3:16" ht="24.75" customHeight="1"/>
    <row r="643" spans="3:16" ht="24.75" customHeight="1">
      <c r="C643" s="85" t="s">
        <v>124</v>
      </c>
      <c r="D643" s="85" t="s">
        <v>161</v>
      </c>
      <c r="E643" s="85" t="s">
        <v>162</v>
      </c>
      <c r="F643" s="85" t="s">
        <v>163</v>
      </c>
    </row>
    <row r="644" spans="3:16" ht="42">
      <c r="C644" s="86" t="s">
        <v>299</v>
      </c>
      <c r="D644" s="87">
        <v>0</v>
      </c>
      <c r="E644" s="87">
        <v>0</v>
      </c>
      <c r="F644" s="87">
        <v>0</v>
      </c>
    </row>
    <row r="645" spans="3:16" ht="42">
      <c r="C645" s="86" t="s">
        <v>300</v>
      </c>
      <c r="D645" s="87">
        <v>0</v>
      </c>
      <c r="E645" s="87">
        <v>0</v>
      </c>
      <c r="F645" s="87">
        <v>0</v>
      </c>
    </row>
    <row r="646" spans="3:16" ht="42">
      <c r="C646" s="86" t="s">
        <v>301</v>
      </c>
      <c r="D646" s="87">
        <v>0</v>
      </c>
      <c r="E646" s="87">
        <v>0</v>
      </c>
      <c r="F646" s="87">
        <v>0</v>
      </c>
    </row>
    <row r="647" spans="3:16" ht="42">
      <c r="C647" s="86" t="s">
        <v>302</v>
      </c>
      <c r="D647" s="87">
        <v>0</v>
      </c>
      <c r="E647" s="87">
        <v>0</v>
      </c>
      <c r="F647" s="87">
        <v>0</v>
      </c>
    </row>
    <row r="648" spans="3:16" ht="42">
      <c r="C648" s="86" t="s">
        <v>303</v>
      </c>
      <c r="D648" s="87">
        <v>0</v>
      </c>
      <c r="E648" s="87">
        <v>1</v>
      </c>
      <c r="F648" s="87">
        <v>0</v>
      </c>
    </row>
    <row r="649" spans="3:16" ht="42">
      <c r="C649" s="86" t="s">
        <v>304</v>
      </c>
      <c r="D649" s="87">
        <v>0</v>
      </c>
      <c r="E649" s="87">
        <v>0</v>
      </c>
      <c r="F649" s="87">
        <v>0</v>
      </c>
    </row>
    <row r="650" spans="3:16" ht="21">
      <c r="C650" s="86" t="s">
        <v>305</v>
      </c>
      <c r="D650" s="87">
        <v>0</v>
      </c>
      <c r="E650" s="87">
        <v>0</v>
      </c>
      <c r="F650" s="87">
        <v>0</v>
      </c>
    </row>
    <row r="651" spans="3:16" ht="21">
      <c r="C651" s="86" t="s">
        <v>216</v>
      </c>
      <c r="D651" s="87">
        <v>83</v>
      </c>
      <c r="E651" s="87">
        <v>35</v>
      </c>
      <c r="F651" s="87">
        <v>14</v>
      </c>
    </row>
    <row r="652" spans="3:16" ht="24.75" customHeight="1"/>
    <row r="653" spans="3:16" ht="23.25">
      <c r="C653" s="85" t="s">
        <v>125</v>
      </c>
      <c r="D653" s="85" t="s">
        <v>161</v>
      </c>
      <c r="E653" s="85" t="s">
        <v>162</v>
      </c>
      <c r="F653" s="85" t="s">
        <v>163</v>
      </c>
    </row>
    <row r="654" spans="3:16" ht="42">
      <c r="C654" s="86" t="s">
        <v>299</v>
      </c>
      <c r="D654" s="90">
        <v>0</v>
      </c>
      <c r="E654" s="90">
        <v>0</v>
      </c>
      <c r="F654" s="90">
        <v>0</v>
      </c>
    </row>
    <row r="655" spans="3:16" ht="42">
      <c r="C655" s="86" t="s">
        <v>300</v>
      </c>
      <c r="D655" s="90">
        <v>0</v>
      </c>
      <c r="E655" s="90">
        <v>0</v>
      </c>
      <c r="F655" s="90">
        <v>0</v>
      </c>
    </row>
    <row r="656" spans="3:16" ht="42">
      <c r="C656" s="86" t="s">
        <v>301</v>
      </c>
      <c r="D656" s="90">
        <v>0</v>
      </c>
      <c r="E656" s="90">
        <v>0</v>
      </c>
      <c r="F656" s="90">
        <v>0</v>
      </c>
    </row>
    <row r="657" spans="3:16" ht="42">
      <c r="C657" s="86" t="s">
        <v>302</v>
      </c>
      <c r="D657" s="90">
        <v>0</v>
      </c>
      <c r="E657" s="90">
        <v>0</v>
      </c>
      <c r="F657" s="90">
        <v>0</v>
      </c>
    </row>
    <row r="658" spans="3:16" ht="42">
      <c r="C658" s="86" t="s">
        <v>303</v>
      </c>
      <c r="D658" s="90">
        <v>0</v>
      </c>
      <c r="E658" s="90">
        <v>2.7777777777777776E-2</v>
      </c>
      <c r="F658" s="90">
        <v>0</v>
      </c>
    </row>
    <row r="659" spans="3:16" ht="42">
      <c r="C659" s="86" t="s">
        <v>304</v>
      </c>
      <c r="D659" s="90">
        <v>0</v>
      </c>
      <c r="E659" s="90">
        <v>0</v>
      </c>
      <c r="F659" s="90">
        <v>0</v>
      </c>
    </row>
    <row r="660" spans="3:16" ht="21">
      <c r="C660" s="86" t="s">
        <v>305</v>
      </c>
      <c r="D660" s="90">
        <v>0</v>
      </c>
      <c r="E660" s="90">
        <v>0</v>
      </c>
      <c r="F660" s="90">
        <v>0</v>
      </c>
    </row>
    <row r="661" spans="3:16" ht="21">
      <c r="C661" s="86" t="s">
        <v>216</v>
      </c>
      <c r="D661" s="90">
        <v>1</v>
      </c>
      <c r="E661" s="90">
        <v>0.97222222222222221</v>
      </c>
      <c r="F661" s="90">
        <v>1</v>
      </c>
    </row>
    <row r="662" spans="3:16" ht="21" customHeight="1"/>
    <row r="663" spans="3:16" ht="23.25">
      <c r="C663" s="121" t="s">
        <v>335</v>
      </c>
      <c r="D663" s="121"/>
      <c r="E663" s="121"/>
      <c r="F663" s="121"/>
      <c r="G663" s="121"/>
      <c r="H663" s="121"/>
      <c r="I663" s="121"/>
      <c r="J663" s="121"/>
      <c r="K663" s="121"/>
      <c r="L663" s="121"/>
      <c r="M663" s="121"/>
      <c r="N663" s="121"/>
      <c r="O663" s="121"/>
      <c r="P663" s="121"/>
    </row>
    <row r="665" spans="3:16" ht="23.25">
      <c r="C665" s="85" t="s">
        <v>124</v>
      </c>
      <c r="D665" s="85" t="s">
        <v>161</v>
      </c>
      <c r="E665" s="85" t="s">
        <v>162</v>
      </c>
      <c r="F665" s="85" t="s">
        <v>163</v>
      </c>
    </row>
    <row r="666" spans="3:16" ht="42">
      <c r="C666" s="127" t="s">
        <v>336</v>
      </c>
      <c r="D666" s="87">
        <v>6</v>
      </c>
      <c r="E666" s="87">
        <v>0</v>
      </c>
      <c r="F666" s="87">
        <v>0</v>
      </c>
    </row>
    <row r="667" spans="3:16" ht="21">
      <c r="C667" s="127" t="s">
        <v>337</v>
      </c>
      <c r="D667" s="87">
        <v>1</v>
      </c>
      <c r="E667" s="87">
        <v>0</v>
      </c>
      <c r="F667" s="87">
        <v>0</v>
      </c>
    </row>
    <row r="668" spans="3:16" ht="63">
      <c r="C668" s="127" t="s">
        <v>338</v>
      </c>
      <c r="D668" s="87">
        <v>0</v>
      </c>
      <c r="E668" s="87">
        <v>0</v>
      </c>
      <c r="F668" s="87">
        <v>0</v>
      </c>
    </row>
    <row r="669" spans="3:16" ht="42">
      <c r="C669" s="127" t="s">
        <v>339</v>
      </c>
      <c r="D669" s="87">
        <v>2</v>
      </c>
      <c r="E669" s="87">
        <v>0</v>
      </c>
      <c r="F669" s="87">
        <v>0</v>
      </c>
    </row>
    <row r="670" spans="3:16" ht="42">
      <c r="C670" s="127" t="s">
        <v>340</v>
      </c>
      <c r="D670" s="87">
        <v>1</v>
      </c>
      <c r="E670" s="87">
        <v>0</v>
      </c>
      <c r="F670" s="87">
        <v>0</v>
      </c>
    </row>
    <row r="671" spans="3:16" ht="42">
      <c r="C671" s="127" t="s">
        <v>341</v>
      </c>
      <c r="D671" s="87">
        <v>0</v>
      </c>
      <c r="E671" s="87">
        <v>0</v>
      </c>
      <c r="F671" s="87">
        <v>0</v>
      </c>
    </row>
    <row r="672" spans="3:16" ht="42">
      <c r="C672" s="127" t="s">
        <v>342</v>
      </c>
      <c r="D672" s="87">
        <v>5</v>
      </c>
      <c r="E672" s="87">
        <v>0</v>
      </c>
      <c r="F672" s="87">
        <v>0</v>
      </c>
    </row>
    <row r="673" spans="3:16" ht="21">
      <c r="C673" s="127" t="s">
        <v>169</v>
      </c>
      <c r="D673" s="87">
        <v>0</v>
      </c>
      <c r="E673" s="87">
        <v>1</v>
      </c>
      <c r="F673" s="87">
        <v>0</v>
      </c>
    </row>
    <row r="674" spans="3:16" ht="21">
      <c r="C674" s="127" t="s">
        <v>216</v>
      </c>
      <c r="D674" s="87">
        <v>57</v>
      </c>
      <c r="E674" s="87">
        <v>35</v>
      </c>
      <c r="F674" s="87">
        <v>14</v>
      </c>
    </row>
    <row r="675" spans="3:16">
      <c r="C675" s="128"/>
    </row>
    <row r="676" spans="3:16" ht="23.25">
      <c r="C676" s="129" t="s">
        <v>125</v>
      </c>
      <c r="D676" s="85" t="s">
        <v>161</v>
      </c>
      <c r="E676" s="85" t="s">
        <v>162</v>
      </c>
      <c r="F676" s="85" t="s">
        <v>163</v>
      </c>
    </row>
    <row r="677" spans="3:16" ht="42">
      <c r="C677" s="127" t="s">
        <v>336</v>
      </c>
      <c r="D677" s="90">
        <v>7.2289156626506021E-2</v>
      </c>
      <c r="E677" s="90">
        <v>0</v>
      </c>
      <c r="F677" s="90">
        <v>0</v>
      </c>
    </row>
    <row r="678" spans="3:16" ht="21">
      <c r="C678" s="127" t="s">
        <v>337</v>
      </c>
      <c r="D678" s="90">
        <v>1.2048192771084338E-2</v>
      </c>
      <c r="E678" s="90">
        <v>0</v>
      </c>
      <c r="F678" s="90">
        <v>0</v>
      </c>
    </row>
    <row r="679" spans="3:16" ht="63">
      <c r="C679" s="127" t="s">
        <v>338</v>
      </c>
      <c r="D679" s="90">
        <v>0</v>
      </c>
      <c r="E679" s="90">
        <v>0</v>
      </c>
      <c r="F679" s="90">
        <v>0</v>
      </c>
    </row>
    <row r="680" spans="3:16" ht="42">
      <c r="C680" s="127" t="s">
        <v>339</v>
      </c>
      <c r="D680" s="90">
        <v>2.4096385542168676E-2</v>
      </c>
      <c r="E680" s="90">
        <v>0</v>
      </c>
      <c r="F680" s="90">
        <v>0</v>
      </c>
    </row>
    <row r="681" spans="3:16" ht="42">
      <c r="C681" s="127" t="s">
        <v>340</v>
      </c>
      <c r="D681" s="90">
        <v>1.2048192771084338E-2</v>
      </c>
      <c r="E681" s="90">
        <v>0</v>
      </c>
      <c r="F681" s="90">
        <v>0</v>
      </c>
    </row>
    <row r="682" spans="3:16" ht="42">
      <c r="C682" s="127" t="s">
        <v>341</v>
      </c>
      <c r="D682" s="90">
        <v>0</v>
      </c>
      <c r="E682" s="90">
        <v>0</v>
      </c>
      <c r="F682" s="90">
        <v>0</v>
      </c>
    </row>
    <row r="683" spans="3:16" ht="42">
      <c r="C683" s="127" t="s">
        <v>342</v>
      </c>
      <c r="D683" s="90">
        <v>6.0240963855421686E-2</v>
      </c>
      <c r="E683" s="90">
        <v>0</v>
      </c>
      <c r="F683" s="90">
        <v>0</v>
      </c>
    </row>
    <row r="684" spans="3:16" ht="21">
      <c r="C684" s="127" t="s">
        <v>169</v>
      </c>
      <c r="D684" s="90">
        <v>0</v>
      </c>
      <c r="E684" s="90">
        <v>2.7777777777777776E-2</v>
      </c>
      <c r="F684" s="90">
        <v>0</v>
      </c>
    </row>
    <row r="685" spans="3:16" ht="21">
      <c r="C685" s="127" t="s">
        <v>216</v>
      </c>
      <c r="D685" s="90">
        <v>0.68674698795180722</v>
      </c>
      <c r="E685" s="90">
        <v>0.97222222222222221</v>
      </c>
      <c r="F685" s="90">
        <v>1</v>
      </c>
    </row>
    <row r="687" spans="3:16" ht="23.25">
      <c r="C687" s="121" t="s">
        <v>343</v>
      </c>
      <c r="D687" s="121"/>
      <c r="E687" s="121"/>
      <c r="F687" s="121"/>
      <c r="G687" s="121"/>
      <c r="H687" s="121"/>
      <c r="I687" s="121"/>
      <c r="J687" s="121"/>
      <c r="K687" s="121"/>
      <c r="L687" s="121"/>
      <c r="M687" s="121"/>
      <c r="N687" s="121"/>
      <c r="O687" s="121"/>
      <c r="P687" s="121"/>
    </row>
    <row r="689" spans="3:16" ht="23.25">
      <c r="C689" s="85" t="s">
        <v>124</v>
      </c>
      <c r="D689" s="85" t="s">
        <v>161</v>
      </c>
      <c r="E689" s="85" t="s">
        <v>162</v>
      </c>
      <c r="F689" s="85" t="s">
        <v>163</v>
      </c>
      <c r="G689" s="85" t="s">
        <v>156</v>
      </c>
    </row>
    <row r="690" spans="3:16" ht="21">
      <c r="C690" s="86" t="s">
        <v>344</v>
      </c>
      <c r="D690" s="87">
        <v>17</v>
      </c>
      <c r="E690" s="87">
        <v>2</v>
      </c>
      <c r="F690" s="87">
        <v>0</v>
      </c>
      <c r="G690" s="87">
        <f>SUM(D690:F690)</f>
        <v>19</v>
      </c>
    </row>
    <row r="691" spans="3:16" ht="21">
      <c r="C691" s="86" t="s">
        <v>345</v>
      </c>
      <c r="D691" s="87">
        <v>0</v>
      </c>
      <c r="E691" s="87">
        <v>0</v>
      </c>
      <c r="F691" s="87">
        <v>0</v>
      </c>
      <c r="G691" s="87">
        <f>SUM(D691:F691)</f>
        <v>0</v>
      </c>
    </row>
    <row r="692" spans="3:16" ht="21">
      <c r="C692" s="86" t="s">
        <v>346</v>
      </c>
      <c r="D692" s="87">
        <v>0</v>
      </c>
      <c r="E692" s="87">
        <v>0</v>
      </c>
      <c r="F692" s="87">
        <v>0</v>
      </c>
      <c r="G692" s="87">
        <f>SUM(D692:F692)</f>
        <v>0</v>
      </c>
    </row>
    <row r="693" spans="3:16" ht="21">
      <c r="C693" s="86" t="s">
        <v>216</v>
      </c>
      <c r="D693" s="87">
        <v>66</v>
      </c>
      <c r="E693" s="87">
        <v>34</v>
      </c>
      <c r="F693" s="87">
        <v>14</v>
      </c>
      <c r="G693" s="87">
        <f>SUM(D693:F693)</f>
        <v>114</v>
      </c>
    </row>
    <row r="695" spans="3:16" ht="23.25">
      <c r="C695" s="85" t="s">
        <v>125</v>
      </c>
      <c r="D695" s="85" t="s">
        <v>161</v>
      </c>
      <c r="E695" s="85" t="s">
        <v>162</v>
      </c>
      <c r="F695" s="85" t="s">
        <v>163</v>
      </c>
      <c r="G695" s="85" t="s">
        <v>156</v>
      </c>
    </row>
    <row r="696" spans="3:16" ht="21">
      <c r="C696" s="86" t="s">
        <v>344</v>
      </c>
      <c r="D696" s="90">
        <v>0.20481927710843373</v>
      </c>
      <c r="E696" s="90">
        <v>5.5555555555555552E-2</v>
      </c>
      <c r="F696" s="90">
        <v>0</v>
      </c>
      <c r="G696" s="90">
        <v>0.14285714285714285</v>
      </c>
    </row>
    <row r="697" spans="3:16" ht="21">
      <c r="C697" s="86" t="s">
        <v>345</v>
      </c>
      <c r="D697" s="90">
        <v>0</v>
      </c>
      <c r="E697" s="90">
        <v>0</v>
      </c>
      <c r="F697" s="90">
        <v>0</v>
      </c>
      <c r="G697" s="90">
        <v>0</v>
      </c>
    </row>
    <row r="698" spans="3:16" ht="21">
      <c r="C698" s="86" t="s">
        <v>346</v>
      </c>
      <c r="D698" s="90">
        <v>0</v>
      </c>
      <c r="E698" s="90">
        <v>0</v>
      </c>
      <c r="F698" s="90">
        <v>0</v>
      </c>
      <c r="G698" s="90">
        <v>0</v>
      </c>
    </row>
    <row r="699" spans="3:16" ht="21">
      <c r="C699" s="86" t="s">
        <v>216</v>
      </c>
      <c r="D699" s="90">
        <v>0.79518072289156627</v>
      </c>
      <c r="E699" s="90">
        <v>0.94444444444444442</v>
      </c>
      <c r="F699" s="90">
        <v>1</v>
      </c>
      <c r="G699" s="90">
        <v>0.8571428571428571</v>
      </c>
    </row>
    <row r="702" spans="3:16" ht="3.75" customHeight="1"/>
    <row r="703" spans="3:16" ht="23.25">
      <c r="C703" s="83" t="s">
        <v>347</v>
      </c>
      <c r="D703" s="83"/>
      <c r="E703" s="83"/>
      <c r="F703" s="83"/>
      <c r="G703" s="83"/>
      <c r="H703" s="83"/>
      <c r="I703" s="83"/>
      <c r="J703" s="83"/>
      <c r="K703" s="83"/>
      <c r="L703" s="83"/>
      <c r="M703" s="83"/>
      <c r="N703" s="83"/>
      <c r="O703" s="83"/>
      <c r="P703" s="83"/>
    </row>
    <row r="705" spans="3:16" ht="54.75" customHeight="1">
      <c r="C705" s="121" t="s">
        <v>348</v>
      </c>
      <c r="D705" s="121"/>
      <c r="E705" s="121"/>
      <c r="F705" s="121"/>
      <c r="G705" s="121"/>
      <c r="H705" s="121"/>
      <c r="I705" s="121"/>
      <c r="J705" s="121"/>
      <c r="K705" s="121"/>
      <c r="L705" s="121"/>
      <c r="M705" s="121"/>
      <c r="N705" s="121"/>
      <c r="O705" s="121"/>
      <c r="P705" s="121"/>
    </row>
    <row r="707" spans="3:16" ht="23.25">
      <c r="C707" s="85" t="s">
        <v>125</v>
      </c>
      <c r="D707" s="85" t="s">
        <v>161</v>
      </c>
      <c r="E707" s="85" t="s">
        <v>162</v>
      </c>
      <c r="F707" s="85" t="s">
        <v>163</v>
      </c>
      <c r="G707" s="85" t="s">
        <v>156</v>
      </c>
    </row>
    <row r="708" spans="3:16" ht="42">
      <c r="C708" s="86" t="s">
        <v>349</v>
      </c>
      <c r="D708" s="90">
        <v>0.18072289156626506</v>
      </c>
      <c r="E708" s="90">
        <v>8.3333333333333329E-2</v>
      </c>
      <c r="F708" s="90">
        <v>0</v>
      </c>
      <c r="G708" s="90">
        <v>0.13533834586466165</v>
      </c>
    </row>
    <row r="709" spans="3:16" ht="21">
      <c r="C709" s="86" t="s">
        <v>350</v>
      </c>
      <c r="D709" s="90">
        <v>9.6385542168674704E-2</v>
      </c>
      <c r="E709" s="90">
        <v>0.27777777777777779</v>
      </c>
      <c r="F709" s="90">
        <v>0</v>
      </c>
      <c r="G709" s="90">
        <v>0.13533834586466165</v>
      </c>
    </row>
    <row r="710" spans="3:16" ht="63">
      <c r="C710" s="86" t="s">
        <v>351</v>
      </c>
      <c r="D710" s="90">
        <v>3.614457831325301E-2</v>
      </c>
      <c r="E710" s="90">
        <v>5.5555555555555552E-2</v>
      </c>
      <c r="F710" s="90">
        <v>0</v>
      </c>
      <c r="G710" s="90">
        <v>3.7593984962406013E-2</v>
      </c>
    </row>
    <row r="711" spans="3:16" ht="42">
      <c r="C711" s="86" t="s">
        <v>352</v>
      </c>
      <c r="D711" s="90">
        <v>2.4096385542168676E-2</v>
      </c>
      <c r="E711" s="90">
        <v>0</v>
      </c>
      <c r="F711" s="90">
        <v>0</v>
      </c>
      <c r="G711" s="90">
        <v>1.5037593984962405E-2</v>
      </c>
    </row>
    <row r="712" spans="3:16" ht="63">
      <c r="C712" s="86" t="s">
        <v>353</v>
      </c>
      <c r="D712" s="90">
        <v>4.8192771084337352E-2</v>
      </c>
      <c r="E712" s="90">
        <v>0.1111111111111111</v>
      </c>
      <c r="F712" s="90">
        <v>0</v>
      </c>
      <c r="G712" s="90">
        <v>6.0150375939849621E-2</v>
      </c>
    </row>
    <row r="713" spans="3:16" ht="84">
      <c r="C713" s="86" t="s">
        <v>354</v>
      </c>
      <c r="D713" s="90">
        <v>2.4096385542168676E-2</v>
      </c>
      <c r="E713" s="90">
        <v>2.7777777777777776E-2</v>
      </c>
      <c r="F713" s="90">
        <v>0</v>
      </c>
      <c r="G713" s="90">
        <v>2.2556390977443608E-2</v>
      </c>
    </row>
    <row r="714" spans="3:16" ht="21">
      <c r="C714" s="86" t="s">
        <v>269</v>
      </c>
      <c r="D714" s="90">
        <v>0.20481927710843373</v>
      </c>
      <c r="E714" s="90">
        <v>0.41666666666666669</v>
      </c>
      <c r="F714" s="90">
        <v>0</v>
      </c>
      <c r="G714" s="90">
        <v>0.24060150375939848</v>
      </c>
    </row>
    <row r="715" spans="3:16" ht="21">
      <c r="C715" s="86" t="s">
        <v>355</v>
      </c>
      <c r="D715" s="90">
        <v>1.2048192771084338E-2</v>
      </c>
      <c r="E715" s="90">
        <v>0</v>
      </c>
      <c r="F715" s="90">
        <v>0</v>
      </c>
      <c r="G715" s="90">
        <v>7.5187969924812026E-3</v>
      </c>
    </row>
    <row r="735" spans="3:16" ht="23.25">
      <c r="C735" s="121" t="s">
        <v>356</v>
      </c>
      <c r="D735" s="121"/>
      <c r="E735" s="121"/>
      <c r="F735" s="121"/>
      <c r="G735" s="121"/>
      <c r="H735" s="121"/>
      <c r="I735" s="121"/>
      <c r="J735" s="121"/>
      <c r="K735" s="121"/>
      <c r="L735" s="121"/>
      <c r="M735" s="121"/>
      <c r="N735" s="121"/>
      <c r="O735" s="121"/>
      <c r="P735" s="121"/>
    </row>
    <row r="736" spans="3:16" ht="44.25" customHeight="1"/>
    <row r="737" spans="3:16" ht="23.25">
      <c r="C737" s="85" t="s">
        <v>124</v>
      </c>
      <c r="D737" s="85" t="s">
        <v>161</v>
      </c>
      <c r="E737" s="85" t="s">
        <v>162</v>
      </c>
      <c r="F737" s="85" t="s">
        <v>163</v>
      </c>
    </row>
    <row r="738" spans="3:16" ht="21">
      <c r="C738" s="86" t="s">
        <v>357</v>
      </c>
      <c r="D738" s="119">
        <v>0</v>
      </c>
      <c r="E738" s="119">
        <v>2</v>
      </c>
      <c r="F738" s="119">
        <v>0</v>
      </c>
    </row>
    <row r="739" spans="3:16" ht="21">
      <c r="C739" s="86" t="s">
        <v>358</v>
      </c>
      <c r="D739" s="119">
        <v>2</v>
      </c>
      <c r="E739" s="119">
        <v>1</v>
      </c>
      <c r="F739" s="119">
        <v>0</v>
      </c>
    </row>
    <row r="740" spans="3:16" ht="21">
      <c r="C740" s="86" t="s">
        <v>359</v>
      </c>
      <c r="D740" s="119">
        <v>1</v>
      </c>
      <c r="E740" s="119">
        <v>2</v>
      </c>
      <c r="F740" s="119">
        <v>0</v>
      </c>
    </row>
    <row r="741" spans="3:16" ht="21">
      <c r="C741" s="86" t="s">
        <v>214</v>
      </c>
      <c r="D741" s="119">
        <v>38</v>
      </c>
      <c r="E741" s="119">
        <v>23</v>
      </c>
      <c r="F741" s="119">
        <v>0</v>
      </c>
    </row>
    <row r="742" spans="3:16" ht="21">
      <c r="C742" s="86" t="s">
        <v>268</v>
      </c>
      <c r="D742" s="119">
        <v>2</v>
      </c>
      <c r="E742" s="119">
        <v>0</v>
      </c>
      <c r="F742" s="119">
        <v>0</v>
      </c>
    </row>
    <row r="744" spans="3:16" ht="23.25">
      <c r="C744" s="85" t="s">
        <v>125</v>
      </c>
      <c r="D744" s="85" t="s">
        <v>161</v>
      </c>
      <c r="E744" s="85" t="s">
        <v>162</v>
      </c>
      <c r="F744" s="85" t="s">
        <v>163</v>
      </c>
    </row>
    <row r="745" spans="3:16" ht="21">
      <c r="C745" s="86" t="s">
        <v>357</v>
      </c>
      <c r="D745" s="90">
        <v>0</v>
      </c>
      <c r="E745" s="90">
        <v>5.5555555555555552E-2</v>
      </c>
      <c r="F745" s="90">
        <v>0</v>
      </c>
    </row>
    <row r="746" spans="3:16" ht="21">
      <c r="C746" s="86" t="s">
        <v>358</v>
      </c>
      <c r="D746" s="90">
        <v>2.4096385542168676E-2</v>
      </c>
      <c r="E746" s="90">
        <v>2.7777777777777776E-2</v>
      </c>
      <c r="F746" s="90">
        <v>0</v>
      </c>
    </row>
    <row r="747" spans="3:16" ht="21">
      <c r="C747" s="86" t="s">
        <v>359</v>
      </c>
      <c r="D747" s="90">
        <v>1.2048192771084338E-2</v>
      </c>
      <c r="E747" s="90">
        <v>5.5555555555555552E-2</v>
      </c>
      <c r="F747" s="90">
        <v>0</v>
      </c>
    </row>
    <row r="748" spans="3:16" ht="21">
      <c r="C748" s="86" t="s">
        <v>214</v>
      </c>
      <c r="D748" s="90">
        <v>0.45783132530120479</v>
      </c>
      <c r="E748" s="90">
        <v>0.63888888888888884</v>
      </c>
      <c r="F748" s="90">
        <v>0</v>
      </c>
    </row>
    <row r="749" spans="3:16" ht="21">
      <c r="C749" s="86" t="s">
        <v>268</v>
      </c>
      <c r="D749" s="90">
        <v>2.4096385542168676E-2</v>
      </c>
      <c r="E749" s="90">
        <v>0</v>
      </c>
      <c r="F749" s="90">
        <v>0</v>
      </c>
    </row>
    <row r="750" spans="3:16" ht="39" customHeight="1"/>
    <row r="751" spans="3:16" ht="23.25">
      <c r="C751" s="83" t="s">
        <v>360</v>
      </c>
      <c r="D751" s="83"/>
      <c r="E751" s="83"/>
      <c r="F751" s="83"/>
      <c r="G751" s="83"/>
      <c r="H751" s="83"/>
      <c r="I751" s="83"/>
      <c r="J751" s="83"/>
      <c r="K751" s="83"/>
      <c r="L751" s="83"/>
      <c r="M751" s="83"/>
      <c r="N751" s="83"/>
      <c r="O751" s="83"/>
      <c r="P751" s="83"/>
    </row>
    <row r="753" spans="3:16" ht="23.25">
      <c r="C753" s="121" t="s">
        <v>361</v>
      </c>
      <c r="D753" s="121"/>
      <c r="E753" s="121"/>
      <c r="F753" s="121"/>
      <c r="G753" s="121"/>
      <c r="H753" s="121"/>
      <c r="I753" s="121"/>
      <c r="J753" s="121"/>
      <c r="K753" s="121"/>
      <c r="L753" s="121"/>
      <c r="M753" s="121"/>
      <c r="N753" s="121"/>
      <c r="O753" s="121"/>
      <c r="P753" s="121"/>
    </row>
    <row r="755" spans="3:16" ht="23.25">
      <c r="C755" s="85" t="s">
        <v>124</v>
      </c>
      <c r="D755" s="85" t="s">
        <v>160</v>
      </c>
      <c r="E755" s="85" t="s">
        <v>161</v>
      </c>
      <c r="F755" s="85" t="s">
        <v>162</v>
      </c>
      <c r="G755" s="85" t="s">
        <v>163</v>
      </c>
      <c r="H755" s="85" t="s">
        <v>156</v>
      </c>
    </row>
    <row r="756" spans="3:16" ht="21">
      <c r="C756" s="94" t="s">
        <v>58</v>
      </c>
      <c r="D756" s="87">
        <v>235</v>
      </c>
      <c r="E756" s="87">
        <v>25</v>
      </c>
      <c r="F756" s="87">
        <v>14</v>
      </c>
      <c r="G756" s="87">
        <v>8</v>
      </c>
      <c r="H756" s="88">
        <f>SUM(D756:G756)</f>
        <v>282</v>
      </c>
    </row>
    <row r="757" spans="3:16" ht="21">
      <c r="C757" s="94" t="s">
        <v>57</v>
      </c>
      <c r="D757" s="87">
        <v>191</v>
      </c>
      <c r="E757" s="87">
        <v>16</v>
      </c>
      <c r="F757" s="87">
        <v>15</v>
      </c>
      <c r="G757" s="87">
        <v>5</v>
      </c>
      <c r="H757" s="88">
        <f>SUM(D757:G757)</f>
        <v>227</v>
      </c>
    </row>
    <row r="758" spans="3:16" ht="21">
      <c r="C758" s="94" t="s">
        <v>216</v>
      </c>
      <c r="D758" s="87">
        <v>268</v>
      </c>
      <c r="E758" s="87">
        <v>42</v>
      </c>
      <c r="F758" s="87">
        <v>7</v>
      </c>
      <c r="G758" s="87">
        <v>1</v>
      </c>
      <c r="H758" s="88">
        <f>SUM(D758:G758)</f>
        <v>318</v>
      </c>
    </row>
    <row r="760" spans="3:16" ht="23.25">
      <c r="C760" s="85" t="s">
        <v>125</v>
      </c>
      <c r="D760" s="85" t="s">
        <v>160</v>
      </c>
      <c r="E760" s="85" t="s">
        <v>161</v>
      </c>
      <c r="F760" s="85" t="s">
        <v>162</v>
      </c>
      <c r="G760" s="85" t="s">
        <v>163</v>
      </c>
      <c r="H760" s="85" t="s">
        <v>156</v>
      </c>
    </row>
    <row r="761" spans="3:16" ht="21">
      <c r="C761" s="94" t="s">
        <v>58</v>
      </c>
      <c r="D761" s="90">
        <v>0.33861671469740634</v>
      </c>
      <c r="E761" s="90">
        <v>0.30120481927710846</v>
      </c>
      <c r="F761" s="90">
        <v>0.3888888888888889</v>
      </c>
      <c r="G761" s="90">
        <v>0.5714285714285714</v>
      </c>
      <c r="H761" s="91">
        <v>0.34099153567110035</v>
      </c>
    </row>
    <row r="762" spans="3:16" ht="21">
      <c r="C762" s="94" t="s">
        <v>57</v>
      </c>
      <c r="D762" s="90">
        <v>0.27521613832853026</v>
      </c>
      <c r="E762" s="90">
        <v>0.19277108433734941</v>
      </c>
      <c r="F762" s="90">
        <v>0.41666666666666669</v>
      </c>
      <c r="G762" s="90">
        <v>0.35714285714285715</v>
      </c>
      <c r="H762" s="91">
        <v>0.27448609431680776</v>
      </c>
    </row>
    <row r="763" spans="3:16" ht="21">
      <c r="C763" s="94" t="s">
        <v>216</v>
      </c>
      <c r="D763" s="90">
        <v>0.3861671469740634</v>
      </c>
      <c r="E763" s="90">
        <v>0.50602409638554213</v>
      </c>
      <c r="F763" s="90">
        <v>0.19444444444444445</v>
      </c>
      <c r="G763" s="90">
        <v>7.1428571428571425E-2</v>
      </c>
      <c r="H763" s="91">
        <v>0.38452237001209189</v>
      </c>
    </row>
    <row r="777" spans="3:16" ht="23.25">
      <c r="C777" s="121" t="s">
        <v>362</v>
      </c>
      <c r="D777" s="121"/>
      <c r="E777" s="121"/>
      <c r="F777" s="121"/>
      <c r="G777" s="121"/>
      <c r="H777" s="121"/>
      <c r="I777" s="121"/>
      <c r="J777" s="121"/>
      <c r="K777" s="121"/>
      <c r="L777" s="121"/>
      <c r="M777" s="121"/>
      <c r="N777" s="121"/>
      <c r="O777" s="121"/>
      <c r="P777" s="121"/>
    </row>
    <row r="779" spans="3:16" ht="29.25" customHeight="1">
      <c r="C779" s="85" t="s">
        <v>124</v>
      </c>
      <c r="D779" s="85" t="s">
        <v>160</v>
      </c>
      <c r="E779" s="85" t="s">
        <v>161</v>
      </c>
      <c r="F779" s="85" t="s">
        <v>162</v>
      </c>
      <c r="G779" s="85" t="s">
        <v>163</v>
      </c>
      <c r="H779" s="85" t="s">
        <v>156</v>
      </c>
    </row>
    <row r="780" spans="3:16" ht="56.25">
      <c r="C780" s="125" t="s">
        <v>363</v>
      </c>
      <c r="D780" s="87">
        <v>19</v>
      </c>
      <c r="E780" s="87">
        <v>8</v>
      </c>
      <c r="F780" s="87">
        <v>5</v>
      </c>
      <c r="G780" s="87">
        <v>5</v>
      </c>
      <c r="H780" s="87">
        <f t="shared" ref="H780:H789" si="13">SUM(D780:G780)</f>
        <v>37</v>
      </c>
    </row>
    <row r="781" spans="3:16" ht="37.5">
      <c r="C781" s="125" t="s">
        <v>364</v>
      </c>
      <c r="D781" s="87">
        <v>35</v>
      </c>
      <c r="E781" s="87">
        <v>7</v>
      </c>
      <c r="F781" s="87">
        <v>6</v>
      </c>
      <c r="G781" s="87">
        <v>0</v>
      </c>
      <c r="H781" s="87">
        <f t="shared" si="13"/>
        <v>48</v>
      </c>
    </row>
    <row r="782" spans="3:16" ht="37.5">
      <c r="C782" s="125" t="s">
        <v>365</v>
      </c>
      <c r="D782" s="87">
        <v>3</v>
      </c>
      <c r="E782" s="87">
        <v>2</v>
      </c>
      <c r="F782" s="87">
        <v>0</v>
      </c>
      <c r="G782" s="87">
        <v>0</v>
      </c>
      <c r="H782" s="87">
        <f t="shared" si="13"/>
        <v>5</v>
      </c>
    </row>
    <row r="783" spans="3:16" ht="37.5">
      <c r="C783" s="125" t="s">
        <v>366</v>
      </c>
      <c r="D783" s="87">
        <v>16</v>
      </c>
      <c r="E783" s="87">
        <v>9</v>
      </c>
      <c r="F783" s="87">
        <v>3</v>
      </c>
      <c r="G783" s="87">
        <v>0</v>
      </c>
      <c r="H783" s="87">
        <f t="shared" si="13"/>
        <v>28</v>
      </c>
    </row>
    <row r="784" spans="3:16" ht="37.5">
      <c r="C784" s="125" t="s">
        <v>367</v>
      </c>
      <c r="D784" s="87">
        <v>1</v>
      </c>
      <c r="E784" s="87">
        <v>2</v>
      </c>
      <c r="F784" s="87">
        <v>0</v>
      </c>
      <c r="G784" s="87">
        <v>0</v>
      </c>
      <c r="H784" s="87">
        <f t="shared" si="13"/>
        <v>3</v>
      </c>
    </row>
    <row r="785" spans="3:8" ht="18.75">
      <c r="C785" s="125" t="s">
        <v>368</v>
      </c>
      <c r="D785" s="87">
        <v>19</v>
      </c>
      <c r="E785" s="87">
        <v>1</v>
      </c>
      <c r="F785" s="87">
        <v>1</v>
      </c>
      <c r="G785" s="87">
        <v>2</v>
      </c>
      <c r="H785" s="87">
        <f t="shared" si="13"/>
        <v>23</v>
      </c>
    </row>
    <row r="786" spans="3:8" ht="37.5">
      <c r="C786" s="125" t="s">
        <v>369</v>
      </c>
      <c r="D786" s="87">
        <v>0</v>
      </c>
      <c r="E786" s="87">
        <v>1</v>
      </c>
      <c r="F786" s="87">
        <v>2</v>
      </c>
      <c r="G786" s="87">
        <v>0</v>
      </c>
      <c r="H786" s="87">
        <f t="shared" si="13"/>
        <v>3</v>
      </c>
    </row>
    <row r="787" spans="3:8" ht="18.75">
      <c r="C787" s="125" t="s">
        <v>370</v>
      </c>
      <c r="D787" s="87">
        <v>55</v>
      </c>
      <c r="E787" s="87">
        <v>3</v>
      </c>
      <c r="F787" s="87">
        <v>4</v>
      </c>
      <c r="G787" s="87">
        <v>2</v>
      </c>
      <c r="H787" s="87">
        <f t="shared" si="13"/>
        <v>64</v>
      </c>
    </row>
    <row r="788" spans="3:8" ht="18.75">
      <c r="C788" s="125" t="s">
        <v>371</v>
      </c>
      <c r="D788" s="87">
        <v>43</v>
      </c>
      <c r="E788" s="87">
        <v>6</v>
      </c>
      <c r="F788" s="87">
        <v>6</v>
      </c>
      <c r="G788" s="87">
        <v>2</v>
      </c>
      <c r="H788" s="87">
        <f t="shared" si="13"/>
        <v>57</v>
      </c>
    </row>
    <row r="789" spans="3:8" ht="18.75">
      <c r="C789" s="125" t="s">
        <v>216</v>
      </c>
      <c r="D789" s="87">
        <v>291</v>
      </c>
      <c r="E789" s="87">
        <v>44</v>
      </c>
      <c r="F789" s="87">
        <v>8</v>
      </c>
      <c r="G789" s="87">
        <v>1</v>
      </c>
      <c r="H789" s="87">
        <f t="shared" si="13"/>
        <v>344</v>
      </c>
    </row>
    <row r="792" spans="3:8" ht="23.25">
      <c r="C792" s="85" t="s">
        <v>125</v>
      </c>
      <c r="D792" s="85" t="s">
        <v>160</v>
      </c>
      <c r="E792" s="85" t="s">
        <v>161</v>
      </c>
      <c r="F792" s="85" t="s">
        <v>162</v>
      </c>
      <c r="G792" s="85" t="s">
        <v>163</v>
      </c>
      <c r="H792" s="85" t="s">
        <v>156</v>
      </c>
    </row>
    <row r="793" spans="3:8" ht="63">
      <c r="C793" s="86" t="s">
        <v>363</v>
      </c>
      <c r="D793" s="90">
        <v>2.7377521613832854E-2</v>
      </c>
      <c r="E793" s="90">
        <v>9.6385542168674704E-2</v>
      </c>
      <c r="F793" s="90">
        <v>0.1388888888888889</v>
      </c>
      <c r="G793" s="90">
        <v>0.35714285714285715</v>
      </c>
      <c r="H793" s="90">
        <v>4.4740024183796856E-2</v>
      </c>
    </row>
    <row r="794" spans="3:8" ht="42">
      <c r="C794" s="86" t="s">
        <v>364</v>
      </c>
      <c r="D794" s="90">
        <v>5.0432276657060522E-2</v>
      </c>
      <c r="E794" s="90">
        <v>8.4337349397590355E-2</v>
      </c>
      <c r="F794" s="90">
        <v>0.16666666666666666</v>
      </c>
      <c r="G794" s="90">
        <v>0</v>
      </c>
      <c r="H794" s="90">
        <v>5.8041112454655382E-2</v>
      </c>
    </row>
    <row r="795" spans="3:8" ht="42">
      <c r="C795" s="86" t="s">
        <v>365</v>
      </c>
      <c r="D795" s="90">
        <v>4.3227665706051877E-3</v>
      </c>
      <c r="E795" s="90">
        <v>2.4096385542168676E-2</v>
      </c>
      <c r="F795" s="90">
        <v>0</v>
      </c>
      <c r="G795" s="90">
        <v>0</v>
      </c>
      <c r="H795" s="90">
        <v>6.0459492140266021E-3</v>
      </c>
    </row>
    <row r="796" spans="3:8" ht="42">
      <c r="C796" s="86" t="s">
        <v>366</v>
      </c>
      <c r="D796" s="90">
        <v>2.3054755043227664E-2</v>
      </c>
      <c r="E796" s="90">
        <v>0.10843373493975904</v>
      </c>
      <c r="F796" s="90">
        <v>8.3333333333333329E-2</v>
      </c>
      <c r="G796" s="90">
        <v>0</v>
      </c>
      <c r="H796" s="90">
        <v>3.3857315598548973E-2</v>
      </c>
    </row>
    <row r="797" spans="3:8" ht="42">
      <c r="C797" s="86" t="s">
        <v>367</v>
      </c>
      <c r="D797" s="90">
        <v>1.440922190201729E-3</v>
      </c>
      <c r="E797" s="90">
        <v>2.4096385542168676E-2</v>
      </c>
      <c r="F797" s="90">
        <v>0</v>
      </c>
      <c r="G797" s="90">
        <v>0</v>
      </c>
      <c r="H797" s="90">
        <v>3.6275695284159614E-3</v>
      </c>
    </row>
    <row r="798" spans="3:8" ht="21">
      <c r="C798" s="86" t="s">
        <v>368</v>
      </c>
      <c r="D798" s="90">
        <v>2.7377521613832854E-2</v>
      </c>
      <c r="E798" s="90">
        <v>1.2048192771084338E-2</v>
      </c>
      <c r="F798" s="90">
        <v>2.7777777777777776E-2</v>
      </c>
      <c r="G798" s="90">
        <v>0.14285714285714285</v>
      </c>
      <c r="H798" s="90">
        <v>2.7811366384522369E-2</v>
      </c>
    </row>
    <row r="799" spans="3:8" ht="42">
      <c r="C799" s="86" t="s">
        <v>369</v>
      </c>
      <c r="D799" s="90">
        <v>0</v>
      </c>
      <c r="E799" s="90">
        <v>1.2048192771084338E-2</v>
      </c>
      <c r="F799" s="90">
        <v>5.5555555555555552E-2</v>
      </c>
      <c r="G799" s="90">
        <v>0</v>
      </c>
      <c r="H799" s="90">
        <v>3.6275695284159614E-3</v>
      </c>
    </row>
    <row r="800" spans="3:8" ht="21">
      <c r="C800" s="86" t="s">
        <v>370</v>
      </c>
      <c r="D800" s="90">
        <v>7.9250720461095103E-2</v>
      </c>
      <c r="E800" s="90">
        <v>3.614457831325301E-2</v>
      </c>
      <c r="F800" s="90">
        <v>0.1111111111111111</v>
      </c>
      <c r="G800" s="90">
        <v>0.14285714285714285</v>
      </c>
      <c r="H800" s="90">
        <v>7.7388149939540504E-2</v>
      </c>
    </row>
    <row r="801" spans="3:16" ht="21">
      <c r="C801" s="86" t="s">
        <v>371</v>
      </c>
      <c r="D801" s="90">
        <v>6.1959654178674349E-2</v>
      </c>
      <c r="E801" s="90">
        <v>7.2289156626506021E-2</v>
      </c>
      <c r="F801" s="90">
        <v>0.16666666666666666</v>
      </c>
      <c r="G801" s="90">
        <v>0.14285714285714285</v>
      </c>
      <c r="H801" s="90">
        <v>6.8923821039903271E-2</v>
      </c>
    </row>
    <row r="802" spans="3:16" ht="21">
      <c r="C802" s="86" t="s">
        <v>216</v>
      </c>
      <c r="D802" s="90">
        <v>0.41930835734870314</v>
      </c>
      <c r="E802" s="90">
        <v>0.53012048192771088</v>
      </c>
      <c r="F802" s="90">
        <v>0.22222222222222221</v>
      </c>
      <c r="G802" s="90">
        <v>7.1428571428571425E-2</v>
      </c>
      <c r="H802" s="90">
        <v>0.41596130592503022</v>
      </c>
    </row>
    <row r="803" spans="3:16" ht="43.5" customHeight="1"/>
    <row r="804" spans="3:16" ht="23.25">
      <c r="C804" s="83" t="s">
        <v>372</v>
      </c>
      <c r="D804" s="83"/>
      <c r="E804" s="83"/>
      <c r="F804" s="83"/>
      <c r="G804" s="83"/>
      <c r="H804" s="83"/>
      <c r="I804" s="83"/>
      <c r="J804" s="83"/>
      <c r="K804" s="83"/>
      <c r="L804" s="83"/>
      <c r="M804" s="83"/>
      <c r="N804" s="83"/>
      <c r="O804" s="83"/>
      <c r="P804" s="83"/>
    </row>
    <row r="806" spans="3:16" s="131" customFormat="1" ht="52.5" customHeight="1">
      <c r="C806" s="130" t="s">
        <v>373</v>
      </c>
      <c r="D806" s="130"/>
      <c r="E806" s="130"/>
      <c r="F806" s="130"/>
      <c r="G806" s="130"/>
      <c r="H806" s="130"/>
      <c r="I806" s="130"/>
      <c r="J806" s="130"/>
      <c r="K806" s="130"/>
      <c r="L806" s="130"/>
      <c r="M806" s="130"/>
      <c r="N806" s="130"/>
      <c r="O806" s="130"/>
      <c r="P806" s="130"/>
    </row>
    <row r="808" spans="3:16" ht="23.25">
      <c r="C808" s="85" t="s">
        <v>124</v>
      </c>
      <c r="D808" s="85" t="s">
        <v>160</v>
      </c>
    </row>
    <row r="809" spans="3:16" ht="21">
      <c r="C809" s="94" t="s">
        <v>58</v>
      </c>
      <c r="D809" s="87">
        <v>642</v>
      </c>
    </row>
    <row r="810" spans="3:16" ht="21">
      <c r="C810" s="94" t="s">
        <v>57</v>
      </c>
      <c r="D810" s="87">
        <v>38</v>
      </c>
    </row>
    <row r="811" spans="3:16" ht="21">
      <c r="C811" s="94" t="s">
        <v>215</v>
      </c>
      <c r="D811" s="87">
        <v>14</v>
      </c>
    </row>
    <row r="813" spans="3:16" ht="23.25">
      <c r="C813" s="85" t="s">
        <v>125</v>
      </c>
      <c r="D813" s="85" t="s">
        <v>160</v>
      </c>
    </row>
    <row r="814" spans="3:16" ht="21">
      <c r="C814" s="94" t="s">
        <v>58</v>
      </c>
      <c r="D814" s="90">
        <v>0.9250720461095101</v>
      </c>
    </row>
    <row r="815" spans="3:16" ht="21">
      <c r="C815" s="94" t="s">
        <v>57</v>
      </c>
      <c r="D815" s="90">
        <v>5.4755043227665709E-2</v>
      </c>
    </row>
    <row r="816" spans="3:16" ht="21">
      <c r="C816" s="94" t="s">
        <v>215</v>
      </c>
      <c r="D816" s="90">
        <v>2.0172910662824207E-2</v>
      </c>
    </row>
    <row r="819" spans="3:16" ht="23.25">
      <c r="C819" s="83" t="s">
        <v>374</v>
      </c>
      <c r="D819" s="83"/>
      <c r="E819" s="83"/>
      <c r="F819" s="83"/>
      <c r="G819" s="83"/>
      <c r="H819" s="83"/>
      <c r="I819" s="83"/>
      <c r="J819" s="83"/>
      <c r="K819" s="83"/>
      <c r="L819" s="83"/>
      <c r="M819" s="83"/>
      <c r="N819" s="83"/>
      <c r="O819" s="83"/>
      <c r="P819" s="83"/>
    </row>
    <row r="821" spans="3:16" ht="54" customHeight="1">
      <c r="C821" s="121" t="s">
        <v>375</v>
      </c>
      <c r="D821" s="121"/>
      <c r="E821" s="121"/>
      <c r="F821" s="121"/>
      <c r="G821" s="121"/>
      <c r="H821" s="121"/>
      <c r="I821" s="121"/>
      <c r="J821" s="121"/>
      <c r="K821" s="121"/>
      <c r="L821" s="121"/>
      <c r="M821" s="121"/>
      <c r="N821" s="121"/>
      <c r="O821" s="121"/>
      <c r="P821" s="121"/>
    </row>
    <row r="823" spans="3:16" ht="23.25">
      <c r="C823" s="85" t="s">
        <v>124</v>
      </c>
      <c r="D823" s="85" t="s">
        <v>160</v>
      </c>
    </row>
    <row r="824" spans="3:16" ht="21">
      <c r="C824" s="86" t="s">
        <v>174</v>
      </c>
      <c r="D824" s="87">
        <v>264</v>
      </c>
    </row>
    <row r="825" spans="3:16" ht="21">
      <c r="C825" s="86" t="s">
        <v>213</v>
      </c>
      <c r="D825" s="87">
        <v>322</v>
      </c>
    </row>
    <row r="826" spans="3:16" ht="21">
      <c r="C826" s="86" t="s">
        <v>176</v>
      </c>
      <c r="D826" s="87">
        <v>76</v>
      </c>
    </row>
    <row r="827" spans="3:16" ht="21">
      <c r="C827" s="86" t="s">
        <v>214</v>
      </c>
      <c r="D827" s="87">
        <v>23</v>
      </c>
    </row>
    <row r="828" spans="3:16" ht="21">
      <c r="C828" s="86" t="s">
        <v>215</v>
      </c>
      <c r="D828" s="87">
        <v>9</v>
      </c>
    </row>
    <row r="830" spans="3:16" ht="23.25">
      <c r="C830" s="85" t="s">
        <v>125</v>
      </c>
      <c r="D830" s="85" t="s">
        <v>160</v>
      </c>
    </row>
    <row r="831" spans="3:16" ht="21">
      <c r="C831" s="86" t="s">
        <v>174</v>
      </c>
      <c r="D831" s="90">
        <v>0.3804034582132565</v>
      </c>
    </row>
    <row r="832" spans="3:16" ht="21">
      <c r="C832" s="86" t="s">
        <v>213</v>
      </c>
      <c r="D832" s="90">
        <v>0.46397694524495675</v>
      </c>
    </row>
    <row r="833" spans="3:16" ht="21">
      <c r="C833" s="86" t="s">
        <v>176</v>
      </c>
      <c r="D833" s="90">
        <v>0.10951008645533142</v>
      </c>
    </row>
    <row r="834" spans="3:16" ht="21">
      <c r="C834" s="86" t="s">
        <v>214</v>
      </c>
      <c r="D834" s="90">
        <v>3.3141210374639768E-2</v>
      </c>
    </row>
    <row r="835" spans="3:16" ht="21">
      <c r="C835" s="86" t="s">
        <v>215</v>
      </c>
      <c r="D835" s="90">
        <v>1.2968299711815562E-2</v>
      </c>
    </row>
    <row r="837" spans="3:16" ht="23.25">
      <c r="C837" s="83" t="s">
        <v>376</v>
      </c>
      <c r="D837" s="83"/>
      <c r="E837" s="83"/>
      <c r="F837" s="83"/>
      <c r="G837" s="83"/>
      <c r="H837" s="83"/>
      <c r="I837" s="83"/>
      <c r="J837" s="83"/>
      <c r="K837" s="83"/>
      <c r="L837" s="83"/>
      <c r="M837" s="83"/>
      <c r="N837" s="83"/>
      <c r="O837" s="83"/>
      <c r="P837" s="83"/>
    </row>
    <row r="839" spans="3:16" ht="23.25">
      <c r="C839" s="121" t="s">
        <v>377</v>
      </c>
      <c r="D839" s="121"/>
      <c r="E839" s="121"/>
      <c r="F839" s="121"/>
      <c r="G839" s="121"/>
      <c r="H839" s="121"/>
      <c r="I839" s="121"/>
      <c r="J839" s="121"/>
      <c r="K839" s="121"/>
      <c r="L839" s="121"/>
      <c r="M839" s="121"/>
      <c r="N839" s="121"/>
      <c r="O839" s="121"/>
      <c r="P839" s="121"/>
    </row>
    <row r="841" spans="3:16" ht="23.25">
      <c r="C841" s="132" t="s">
        <v>378</v>
      </c>
      <c r="D841" s="85" t="s">
        <v>160</v>
      </c>
      <c r="E841" s="85" t="s">
        <v>162</v>
      </c>
      <c r="F841" s="85" t="s">
        <v>163</v>
      </c>
      <c r="G841" s="85" t="s">
        <v>156</v>
      </c>
    </row>
    <row r="842" spans="3:16" ht="21">
      <c r="C842" s="94" t="s">
        <v>379</v>
      </c>
      <c r="D842" s="87">
        <v>162</v>
      </c>
      <c r="E842" s="87">
        <v>11</v>
      </c>
      <c r="F842" s="87">
        <v>2</v>
      </c>
      <c r="G842" s="87">
        <f>SUM(D842:F842)</f>
        <v>175</v>
      </c>
    </row>
    <row r="843" spans="3:16" ht="21">
      <c r="C843" s="94" t="s">
        <v>380</v>
      </c>
      <c r="D843" s="87">
        <v>224</v>
      </c>
      <c r="E843" s="87">
        <v>13</v>
      </c>
      <c r="F843" s="87">
        <v>3</v>
      </c>
      <c r="G843" s="87">
        <f>SUM(D843:F843)</f>
        <v>240</v>
      </c>
    </row>
    <row r="844" spans="3:16" ht="21">
      <c r="C844" s="94" t="s">
        <v>381</v>
      </c>
      <c r="D844" s="87">
        <v>128</v>
      </c>
      <c r="E844" s="87">
        <v>9</v>
      </c>
      <c r="F844" s="87">
        <v>3</v>
      </c>
      <c r="G844" s="87">
        <f>SUM(D844:F844)</f>
        <v>140</v>
      </c>
    </row>
    <row r="845" spans="3:16" ht="21">
      <c r="C845" s="94" t="s">
        <v>382</v>
      </c>
      <c r="D845" s="87">
        <v>24</v>
      </c>
      <c r="E845" s="87">
        <v>0</v>
      </c>
      <c r="F845" s="87">
        <v>0</v>
      </c>
      <c r="G845" s="87">
        <f>SUM(D845:F845)</f>
        <v>24</v>
      </c>
    </row>
    <row r="846" spans="3:16" ht="21">
      <c r="C846" s="94" t="s">
        <v>215</v>
      </c>
      <c r="D846" s="87">
        <v>28</v>
      </c>
      <c r="E846" s="87">
        <v>3</v>
      </c>
      <c r="F846" s="87">
        <v>6</v>
      </c>
      <c r="G846" s="87">
        <f>SUM(D846:F846)</f>
        <v>37</v>
      </c>
    </row>
    <row r="847" spans="3:16" ht="21">
      <c r="C847" s="110"/>
      <c r="D847" s="123"/>
      <c r="E847" s="123"/>
      <c r="F847" s="123"/>
      <c r="G847" s="123"/>
    </row>
    <row r="849" spans="3:7" ht="23.25">
      <c r="C849" s="132" t="s">
        <v>383</v>
      </c>
      <c r="D849" s="85" t="s">
        <v>160</v>
      </c>
      <c r="E849" s="85" t="s">
        <v>162</v>
      </c>
      <c r="F849" s="85" t="s">
        <v>163</v>
      </c>
      <c r="G849" s="85" t="s">
        <v>156</v>
      </c>
    </row>
    <row r="850" spans="3:7" ht="21">
      <c r="C850" s="94" t="s">
        <v>379</v>
      </c>
      <c r="D850" s="87">
        <v>185</v>
      </c>
      <c r="E850" s="87">
        <v>11</v>
      </c>
      <c r="F850" s="87">
        <v>2</v>
      </c>
      <c r="G850" s="87">
        <f>SUM(D850:F850)</f>
        <v>198</v>
      </c>
    </row>
    <row r="851" spans="3:7" ht="21">
      <c r="C851" s="94" t="s">
        <v>380</v>
      </c>
      <c r="D851" s="87">
        <v>255</v>
      </c>
      <c r="E851" s="87">
        <v>12</v>
      </c>
      <c r="F851" s="87">
        <v>4</v>
      </c>
      <c r="G851" s="87">
        <f>SUM(D851:F851)</f>
        <v>271</v>
      </c>
    </row>
    <row r="852" spans="3:7" ht="21">
      <c r="C852" s="94" t="s">
        <v>381</v>
      </c>
      <c r="D852" s="87">
        <v>194</v>
      </c>
      <c r="E852" s="87">
        <v>9</v>
      </c>
      <c r="F852" s="87">
        <v>2</v>
      </c>
      <c r="G852" s="87">
        <f>SUM(D852:F852)</f>
        <v>205</v>
      </c>
    </row>
    <row r="853" spans="3:7" ht="21">
      <c r="C853" s="94" t="s">
        <v>382</v>
      </c>
      <c r="D853" s="87">
        <v>29</v>
      </c>
      <c r="E853" s="87">
        <v>1</v>
      </c>
      <c r="F853" s="87">
        <v>1</v>
      </c>
      <c r="G853" s="87">
        <f>SUM(D853:F853)</f>
        <v>31</v>
      </c>
    </row>
    <row r="854" spans="3:7" ht="21">
      <c r="C854" s="133" t="s">
        <v>215</v>
      </c>
      <c r="D854" s="87">
        <v>31</v>
      </c>
      <c r="E854" s="87">
        <v>3</v>
      </c>
      <c r="F854" s="87">
        <v>5</v>
      </c>
      <c r="G854" s="87">
        <f>SUM(D854:F854)</f>
        <v>39</v>
      </c>
    </row>
    <row r="855" spans="3:7" ht="21">
      <c r="C855" s="134"/>
    </row>
    <row r="857" spans="3:7" ht="23.25">
      <c r="C857" s="132" t="s">
        <v>384</v>
      </c>
      <c r="D857" s="85" t="s">
        <v>160</v>
      </c>
      <c r="E857" s="85" t="s">
        <v>162</v>
      </c>
      <c r="F857" s="85" t="s">
        <v>163</v>
      </c>
      <c r="G857" s="85" t="s">
        <v>156</v>
      </c>
    </row>
    <row r="858" spans="3:7" ht="21">
      <c r="C858" s="94" t="s">
        <v>379</v>
      </c>
      <c r="D858" s="87">
        <v>132</v>
      </c>
      <c r="E858" s="87">
        <v>12</v>
      </c>
      <c r="F858" s="87">
        <v>2</v>
      </c>
      <c r="G858" s="87">
        <f>SUM(D858:F858)</f>
        <v>146</v>
      </c>
    </row>
    <row r="859" spans="3:7" ht="21">
      <c r="C859" s="94" t="s">
        <v>380</v>
      </c>
      <c r="D859" s="87">
        <v>181</v>
      </c>
      <c r="E859" s="87">
        <v>12</v>
      </c>
      <c r="F859" s="87">
        <v>5</v>
      </c>
      <c r="G859" s="87">
        <f>SUM(D859:F859)</f>
        <v>198</v>
      </c>
    </row>
    <row r="860" spans="3:7" ht="21">
      <c r="C860" s="94" t="s">
        <v>381</v>
      </c>
      <c r="D860" s="87">
        <v>115</v>
      </c>
      <c r="E860" s="87">
        <v>8</v>
      </c>
      <c r="F860" s="87">
        <v>1</v>
      </c>
      <c r="G860" s="87">
        <f>SUM(D860:F860)</f>
        <v>124</v>
      </c>
    </row>
    <row r="861" spans="3:7" ht="21">
      <c r="C861" s="94" t="s">
        <v>382</v>
      </c>
      <c r="D861" s="87">
        <v>16</v>
      </c>
      <c r="E861" s="87">
        <v>1</v>
      </c>
      <c r="F861" s="87">
        <v>0</v>
      </c>
      <c r="G861" s="87">
        <f>SUM(D861:F861)</f>
        <v>17</v>
      </c>
    </row>
    <row r="862" spans="3:7" ht="21">
      <c r="C862" s="94" t="s">
        <v>215</v>
      </c>
      <c r="D862" s="87">
        <v>17</v>
      </c>
      <c r="E862" s="87">
        <v>3</v>
      </c>
      <c r="F862" s="87">
        <v>6</v>
      </c>
      <c r="G862" s="87">
        <f>SUM(D862:F862)</f>
        <v>26</v>
      </c>
    </row>
    <row r="863" spans="3:7" ht="21">
      <c r="C863" s="110" t="s">
        <v>216</v>
      </c>
      <c r="D863" s="123"/>
      <c r="E863" s="123"/>
      <c r="F863" s="123"/>
      <c r="G863" s="123"/>
    </row>
    <row r="864" spans="3:7" ht="63" customHeight="1"/>
    <row r="865" spans="3:7" ht="23.25">
      <c r="C865" s="132" t="s">
        <v>385</v>
      </c>
      <c r="D865" s="85" t="s">
        <v>160</v>
      </c>
      <c r="E865" s="85" t="s">
        <v>162</v>
      </c>
      <c r="F865" s="85" t="s">
        <v>163</v>
      </c>
      <c r="G865" s="85" t="s">
        <v>156</v>
      </c>
    </row>
    <row r="866" spans="3:7" ht="21">
      <c r="C866" s="94" t="s">
        <v>379</v>
      </c>
      <c r="D866" s="90">
        <v>0.2334293948126801</v>
      </c>
      <c r="E866" s="90">
        <v>0.30555555555555558</v>
      </c>
      <c r="F866" s="90">
        <v>0.14285714285714285</v>
      </c>
      <c r="G866" s="90">
        <v>0.23521505376344087</v>
      </c>
    </row>
    <row r="867" spans="3:7" ht="21">
      <c r="C867" s="94" t="s">
        <v>380</v>
      </c>
      <c r="D867" s="90">
        <v>0.32276657060518732</v>
      </c>
      <c r="E867" s="90">
        <v>0.3611111111111111</v>
      </c>
      <c r="F867" s="90">
        <v>0.21428571428571427</v>
      </c>
      <c r="G867" s="90">
        <v>0.32258064516129031</v>
      </c>
    </row>
    <row r="868" spans="3:7" ht="21">
      <c r="C868" s="94" t="s">
        <v>381</v>
      </c>
      <c r="D868" s="90">
        <v>0.18443804034582131</v>
      </c>
      <c r="E868" s="90">
        <v>0.25</v>
      </c>
      <c r="F868" s="90">
        <v>0.21428571428571427</v>
      </c>
      <c r="G868" s="90">
        <v>0.18817204301075269</v>
      </c>
    </row>
    <row r="869" spans="3:7" ht="21">
      <c r="C869" s="94" t="s">
        <v>382</v>
      </c>
      <c r="D869" s="90">
        <v>3.4582132564841501E-2</v>
      </c>
      <c r="E869" s="90">
        <v>0</v>
      </c>
      <c r="F869" s="90">
        <v>0</v>
      </c>
      <c r="G869" s="90">
        <v>3.2258064516129031E-2</v>
      </c>
    </row>
    <row r="870" spans="3:7" ht="21">
      <c r="C870" s="94" t="s">
        <v>215</v>
      </c>
      <c r="D870" s="90">
        <v>4.0345821325648415E-2</v>
      </c>
      <c r="E870" s="90">
        <v>8.3333333333333329E-2</v>
      </c>
      <c r="F870" s="90">
        <v>0.42857142857142855</v>
      </c>
      <c r="G870" s="90">
        <v>4.9731182795698922E-2</v>
      </c>
    </row>
    <row r="871" spans="3:7" ht="84.75" customHeight="1"/>
    <row r="872" spans="3:7" ht="23.25">
      <c r="C872" s="132" t="s">
        <v>386</v>
      </c>
      <c r="D872" s="85" t="s">
        <v>160</v>
      </c>
      <c r="E872" s="85" t="s">
        <v>162</v>
      </c>
      <c r="F872" s="85" t="s">
        <v>163</v>
      </c>
      <c r="G872" s="85" t="s">
        <v>156</v>
      </c>
    </row>
    <row r="873" spans="3:7" ht="21">
      <c r="C873" s="94" t="s">
        <v>379</v>
      </c>
      <c r="D873" s="90">
        <v>0.2665706051873199</v>
      </c>
      <c r="E873" s="90">
        <v>0.30555555555555558</v>
      </c>
      <c r="F873" s="90">
        <v>0.14285714285714285</v>
      </c>
      <c r="G873" s="90">
        <v>0.2661290322580645</v>
      </c>
    </row>
    <row r="874" spans="3:7" ht="21">
      <c r="C874" s="94" t="s">
        <v>380</v>
      </c>
      <c r="D874" s="90">
        <v>0.36743515850144093</v>
      </c>
      <c r="E874" s="90">
        <v>0.33333333333333331</v>
      </c>
      <c r="F874" s="90">
        <v>0.2857142857142857</v>
      </c>
      <c r="G874" s="90">
        <v>0.364247311827957</v>
      </c>
    </row>
    <row r="875" spans="3:7" ht="21">
      <c r="C875" s="94" t="s">
        <v>381</v>
      </c>
      <c r="D875" s="90">
        <v>0.27953890489913547</v>
      </c>
      <c r="E875" s="90">
        <v>0.25</v>
      </c>
      <c r="F875" s="90">
        <v>0.14285714285714285</v>
      </c>
      <c r="G875" s="90">
        <v>0.27553763440860213</v>
      </c>
    </row>
    <row r="876" spans="3:7" ht="21">
      <c r="C876" s="94" t="s">
        <v>382</v>
      </c>
      <c r="D876" s="90">
        <v>4.1786743515850142E-2</v>
      </c>
      <c r="E876" s="90">
        <v>2.7777777777777776E-2</v>
      </c>
      <c r="F876" s="90">
        <v>7.1428571428571425E-2</v>
      </c>
      <c r="G876" s="90">
        <v>4.1666666666666664E-2</v>
      </c>
    </row>
    <row r="877" spans="3:7" ht="21">
      <c r="C877" s="94" t="s">
        <v>215</v>
      </c>
      <c r="D877" s="90">
        <v>4.4668587896253602E-2</v>
      </c>
      <c r="E877" s="90">
        <v>8.3333333333333329E-2</v>
      </c>
      <c r="F877" s="90">
        <v>0.35714285714285715</v>
      </c>
      <c r="G877" s="90">
        <v>5.2419354838709679E-2</v>
      </c>
    </row>
    <row r="878" spans="3:7" ht="67.5" customHeight="1"/>
    <row r="879" spans="3:7" ht="23.25">
      <c r="C879" s="132" t="s">
        <v>387</v>
      </c>
      <c r="D879" s="85" t="s">
        <v>160</v>
      </c>
      <c r="E879" s="85" t="s">
        <v>162</v>
      </c>
      <c r="F879" s="85" t="s">
        <v>163</v>
      </c>
      <c r="G879" s="85" t="s">
        <v>156</v>
      </c>
    </row>
    <row r="880" spans="3:7" ht="21">
      <c r="C880" s="94" t="s">
        <v>379</v>
      </c>
      <c r="D880" s="90">
        <v>0.19020172910662825</v>
      </c>
      <c r="E880" s="90">
        <v>0.33333333333333331</v>
      </c>
      <c r="F880" s="90">
        <v>0.14285714285714285</v>
      </c>
      <c r="G880" s="90">
        <v>0.19623655913978494</v>
      </c>
    </row>
    <row r="881" spans="3:16" ht="21">
      <c r="C881" s="94" t="s">
        <v>380</v>
      </c>
      <c r="D881" s="90">
        <v>0.26080691642651299</v>
      </c>
      <c r="E881" s="90">
        <v>0.33333333333333331</v>
      </c>
      <c r="F881" s="90">
        <v>0.35714285714285715</v>
      </c>
      <c r="G881" s="90">
        <v>0.2661290322580645</v>
      </c>
    </row>
    <row r="882" spans="3:16" ht="21">
      <c r="C882" s="94" t="s">
        <v>381</v>
      </c>
      <c r="D882" s="90">
        <v>0.16570605187319884</v>
      </c>
      <c r="E882" s="90">
        <v>0.22222222222222221</v>
      </c>
      <c r="F882" s="90">
        <v>7.1428571428571425E-2</v>
      </c>
      <c r="G882" s="90">
        <v>0.16666666666666666</v>
      </c>
    </row>
    <row r="883" spans="3:16" ht="21">
      <c r="C883" s="94" t="s">
        <v>382</v>
      </c>
      <c r="D883" s="90">
        <v>2.3054755043227664E-2</v>
      </c>
      <c r="E883" s="90">
        <v>2.7777777777777776E-2</v>
      </c>
      <c r="F883" s="90">
        <v>0</v>
      </c>
      <c r="G883" s="90">
        <v>2.2849462365591398E-2</v>
      </c>
    </row>
    <row r="884" spans="3:16" ht="21">
      <c r="C884" s="94" t="s">
        <v>215</v>
      </c>
      <c r="D884" s="90">
        <v>2.4495677233429394E-2</v>
      </c>
      <c r="E884" s="90">
        <v>8.3333333333333329E-2</v>
      </c>
      <c r="F884" s="90">
        <v>0.42857142857142855</v>
      </c>
      <c r="G884" s="90">
        <v>3.4946236559139782E-2</v>
      </c>
    </row>
    <row r="885" spans="3:16" ht="60" customHeight="1"/>
    <row r="886" spans="3:16" ht="41.25" customHeight="1"/>
    <row r="887" spans="3:16" ht="23.25">
      <c r="C887" s="83" t="s">
        <v>388</v>
      </c>
      <c r="D887" s="83"/>
      <c r="E887" s="83"/>
      <c r="F887" s="83"/>
      <c r="G887" s="83"/>
      <c r="H887" s="83"/>
      <c r="I887" s="83"/>
      <c r="J887" s="83"/>
      <c r="K887" s="83"/>
      <c r="L887" s="83"/>
      <c r="M887" s="83"/>
      <c r="N887" s="83"/>
      <c r="O887" s="83"/>
      <c r="P887" s="83"/>
    </row>
    <row r="889" spans="3:16" ht="42" customHeight="1">
      <c r="C889" s="130" t="s">
        <v>389</v>
      </c>
      <c r="D889" s="130"/>
      <c r="E889" s="130"/>
      <c r="F889" s="130"/>
      <c r="G889" s="130"/>
      <c r="H889" s="130"/>
      <c r="I889" s="130"/>
      <c r="J889" s="130"/>
      <c r="K889" s="130"/>
      <c r="L889" s="130"/>
      <c r="M889" s="130"/>
      <c r="N889" s="130"/>
      <c r="O889" s="130"/>
      <c r="P889" s="130"/>
    </row>
    <row r="891" spans="3:16" ht="23.25">
      <c r="C891" s="85" t="s">
        <v>124</v>
      </c>
      <c r="D891" s="85" t="s">
        <v>160</v>
      </c>
      <c r="E891" s="85" t="s">
        <v>161</v>
      </c>
      <c r="F891" s="85" t="s">
        <v>162</v>
      </c>
      <c r="G891" s="85" t="s">
        <v>163</v>
      </c>
      <c r="H891" s="85" t="s">
        <v>156</v>
      </c>
    </row>
    <row r="892" spans="3:16" ht="21">
      <c r="C892" s="94">
        <v>1</v>
      </c>
      <c r="D892" s="87">
        <v>2</v>
      </c>
      <c r="E892" s="87">
        <v>2</v>
      </c>
      <c r="F892" s="87">
        <v>0</v>
      </c>
      <c r="G892" s="87">
        <v>0</v>
      </c>
      <c r="H892" s="87">
        <f>SUM(D892:G892)</f>
        <v>4</v>
      </c>
    </row>
    <row r="893" spans="3:16" ht="21">
      <c r="C893" s="94">
        <v>2</v>
      </c>
      <c r="D893" s="87">
        <v>4</v>
      </c>
      <c r="E893" s="87">
        <v>0</v>
      </c>
      <c r="F893" s="87">
        <v>1</v>
      </c>
      <c r="G893" s="87">
        <v>0</v>
      </c>
      <c r="H893" s="87">
        <f>SUM(D893:G893)</f>
        <v>5</v>
      </c>
    </row>
    <row r="894" spans="3:16" ht="21">
      <c r="C894" s="94">
        <v>3</v>
      </c>
      <c r="D894" s="87">
        <v>61</v>
      </c>
      <c r="E894" s="87">
        <v>3</v>
      </c>
      <c r="F894" s="87">
        <v>1</v>
      </c>
      <c r="G894" s="87">
        <v>0</v>
      </c>
      <c r="H894" s="87">
        <f>SUM(D894:G894)</f>
        <v>65</v>
      </c>
    </row>
    <row r="895" spans="3:16" ht="21">
      <c r="C895" s="94">
        <v>4</v>
      </c>
      <c r="D895" s="87">
        <v>397</v>
      </c>
      <c r="E895" s="87">
        <v>48</v>
      </c>
      <c r="F895" s="87">
        <v>20</v>
      </c>
      <c r="G895" s="87">
        <v>4</v>
      </c>
      <c r="H895" s="87">
        <f>SUM(D895:G895)</f>
        <v>469</v>
      </c>
    </row>
    <row r="896" spans="3:16" ht="21">
      <c r="C896" s="94">
        <v>5</v>
      </c>
      <c r="D896" s="87">
        <v>230</v>
      </c>
      <c r="E896" s="87">
        <v>30</v>
      </c>
      <c r="F896" s="87">
        <v>13</v>
      </c>
      <c r="G896" s="87">
        <v>10</v>
      </c>
      <c r="H896" s="87">
        <f>SUM(D896:G896)</f>
        <v>283</v>
      </c>
    </row>
    <row r="898" spans="3:8" ht="23.25">
      <c r="C898" s="132" t="s">
        <v>125</v>
      </c>
      <c r="D898" s="85" t="s">
        <v>160</v>
      </c>
      <c r="E898" s="85" t="s">
        <v>161</v>
      </c>
      <c r="F898" s="85" t="s">
        <v>162</v>
      </c>
      <c r="G898" s="85" t="s">
        <v>163</v>
      </c>
      <c r="H898" s="85" t="s">
        <v>156</v>
      </c>
    </row>
    <row r="899" spans="3:8" ht="21">
      <c r="C899" s="94">
        <v>1</v>
      </c>
      <c r="D899" s="90">
        <v>2.881844380403458E-3</v>
      </c>
      <c r="E899" s="90">
        <v>2.4096385542168676E-2</v>
      </c>
      <c r="F899" s="90">
        <v>0</v>
      </c>
      <c r="G899" s="90">
        <v>0</v>
      </c>
      <c r="H899" s="90">
        <v>4.8426150121065378E-3</v>
      </c>
    </row>
    <row r="900" spans="3:8" ht="21">
      <c r="C900" s="94">
        <v>2</v>
      </c>
      <c r="D900" s="90">
        <v>5.763688760806916E-3</v>
      </c>
      <c r="E900" s="90">
        <v>0</v>
      </c>
      <c r="F900" s="90">
        <v>2.8571428571428571E-2</v>
      </c>
      <c r="G900" s="90">
        <v>0</v>
      </c>
      <c r="H900" s="90">
        <v>6.0532687651331718E-3</v>
      </c>
    </row>
    <row r="901" spans="3:8" ht="21">
      <c r="C901" s="94">
        <v>3</v>
      </c>
      <c r="D901" s="90">
        <v>8.7896253602305477E-2</v>
      </c>
      <c r="E901" s="90">
        <v>3.614457831325301E-2</v>
      </c>
      <c r="F901" s="90">
        <v>2.8571428571428571E-2</v>
      </c>
      <c r="G901" s="90">
        <v>0</v>
      </c>
      <c r="H901" s="90">
        <v>7.8692493946731237E-2</v>
      </c>
    </row>
    <row r="902" spans="3:8" ht="21">
      <c r="C902" s="94">
        <v>4</v>
      </c>
      <c r="D902" s="90">
        <v>0.5720461095100865</v>
      </c>
      <c r="E902" s="90">
        <v>0.57831325301204817</v>
      </c>
      <c r="F902" s="90">
        <v>0.5714285714285714</v>
      </c>
      <c r="G902" s="90">
        <v>0.2857142857142857</v>
      </c>
      <c r="H902" s="90">
        <v>0.56779661016949157</v>
      </c>
    </row>
    <row r="903" spans="3:8" ht="21">
      <c r="C903" s="94">
        <v>5</v>
      </c>
      <c r="D903" s="90">
        <v>0.33141210374639768</v>
      </c>
      <c r="E903" s="90">
        <v>0.36144578313253012</v>
      </c>
      <c r="F903" s="90">
        <v>0.37142857142857144</v>
      </c>
      <c r="G903" s="90">
        <v>0.7142857142857143</v>
      </c>
      <c r="H903" s="90">
        <v>0.34261501210653755</v>
      </c>
    </row>
    <row r="922" spans="3:16" ht="23.25">
      <c r="C922" s="121" t="s">
        <v>390</v>
      </c>
      <c r="D922" s="121"/>
      <c r="E922" s="121"/>
      <c r="F922" s="121"/>
      <c r="G922" s="121"/>
      <c r="H922" s="121"/>
      <c r="I922" s="121"/>
      <c r="J922" s="121"/>
      <c r="K922" s="121"/>
      <c r="L922" s="121"/>
      <c r="M922" s="121"/>
      <c r="N922" s="121"/>
      <c r="O922" s="121"/>
      <c r="P922" s="121"/>
    </row>
    <row r="924" spans="3:16" ht="23.25">
      <c r="C924" s="85" t="s">
        <v>391</v>
      </c>
      <c r="D924" s="85" t="s">
        <v>160</v>
      </c>
      <c r="E924" s="85" t="s">
        <v>392</v>
      </c>
    </row>
    <row r="925" spans="3:16" ht="21">
      <c r="C925" s="86" t="s">
        <v>393</v>
      </c>
      <c r="D925" s="87">
        <v>61</v>
      </c>
      <c r="E925" s="90">
        <v>8.7896253602305477E-2</v>
      </c>
    </row>
    <row r="926" spans="3:16" ht="21">
      <c r="C926" s="86" t="s">
        <v>394</v>
      </c>
      <c r="D926" s="87">
        <v>19</v>
      </c>
      <c r="E926" s="90">
        <v>2.7377521613832854E-2</v>
      </c>
    </row>
    <row r="927" spans="3:16" ht="42">
      <c r="C927" s="86" t="s">
        <v>395</v>
      </c>
      <c r="D927" s="87">
        <v>4</v>
      </c>
      <c r="E927" s="90">
        <v>5.763688760806916E-3</v>
      </c>
    </row>
    <row r="928" spans="3:16" ht="63">
      <c r="C928" s="86" t="s">
        <v>396</v>
      </c>
      <c r="D928" s="87">
        <v>27</v>
      </c>
      <c r="E928" s="90">
        <v>3.8904899135446688E-2</v>
      </c>
    </row>
    <row r="929" spans="3:16" ht="84">
      <c r="C929" s="86" t="s">
        <v>397</v>
      </c>
      <c r="D929" s="87">
        <v>4</v>
      </c>
      <c r="E929" s="90">
        <v>5.763688760806916E-3</v>
      </c>
    </row>
    <row r="930" spans="3:16" ht="21">
      <c r="C930" s="86" t="s">
        <v>355</v>
      </c>
      <c r="D930" s="87">
        <v>246</v>
      </c>
      <c r="E930" s="90">
        <v>0.35446685878962536</v>
      </c>
    </row>
    <row r="931" spans="3:16" ht="21">
      <c r="C931" s="86" t="s">
        <v>216</v>
      </c>
      <c r="D931" s="87">
        <v>189</v>
      </c>
      <c r="E931" s="90">
        <v>0.2723342939481268</v>
      </c>
    </row>
    <row r="932" spans="3:16" ht="37.5" customHeight="1"/>
    <row r="933" spans="3:16" ht="23.25">
      <c r="C933" s="121" t="s">
        <v>398</v>
      </c>
      <c r="D933" s="121"/>
      <c r="E933" s="121"/>
      <c r="F933" s="121"/>
      <c r="G933" s="121"/>
      <c r="H933" s="121"/>
      <c r="I933" s="121"/>
      <c r="J933" s="121"/>
      <c r="K933" s="121"/>
      <c r="L933" s="121"/>
      <c r="M933" s="121"/>
      <c r="N933" s="121"/>
      <c r="O933" s="121"/>
      <c r="P933" s="121"/>
    </row>
    <row r="934" spans="3:16" ht="42.75" customHeight="1"/>
    <row r="935" spans="3:16" ht="18.75" customHeight="1">
      <c r="C935" s="85" t="s">
        <v>124</v>
      </c>
      <c r="D935" s="85" t="s">
        <v>160</v>
      </c>
      <c r="E935" s="85" t="s">
        <v>161</v>
      </c>
      <c r="F935" s="85" t="s">
        <v>156</v>
      </c>
    </row>
    <row r="936" spans="3:16" ht="18.75" customHeight="1">
      <c r="C936" s="86" t="s">
        <v>174</v>
      </c>
      <c r="D936" s="135">
        <v>105</v>
      </c>
      <c r="E936" s="87">
        <v>3</v>
      </c>
      <c r="F936" s="88">
        <f>SUM(D936:E936)</f>
        <v>108</v>
      </c>
    </row>
    <row r="937" spans="3:16" ht="18.75" customHeight="1">
      <c r="C937" s="86" t="s">
        <v>213</v>
      </c>
      <c r="D937" s="135">
        <v>241</v>
      </c>
      <c r="E937" s="87">
        <v>37</v>
      </c>
      <c r="F937" s="88">
        <f>SUM(D937:E937)</f>
        <v>278</v>
      </c>
    </row>
    <row r="938" spans="3:16" ht="21">
      <c r="C938" s="86" t="s">
        <v>176</v>
      </c>
      <c r="D938" s="135">
        <v>189</v>
      </c>
      <c r="E938" s="87">
        <v>24</v>
      </c>
      <c r="F938" s="88">
        <f>SUM(D938:E938)</f>
        <v>213</v>
      </c>
    </row>
    <row r="939" spans="3:16" ht="21">
      <c r="C939" s="86" t="s">
        <v>214</v>
      </c>
      <c r="D939" s="135">
        <v>84</v>
      </c>
      <c r="E939" s="87">
        <v>15</v>
      </c>
      <c r="F939" s="88">
        <f>SUM(D939:E939)</f>
        <v>99</v>
      </c>
    </row>
    <row r="940" spans="3:16" ht="21">
      <c r="C940" s="86" t="s">
        <v>215</v>
      </c>
      <c r="D940" s="135">
        <v>75</v>
      </c>
      <c r="E940" s="87">
        <v>4</v>
      </c>
      <c r="F940" s="88">
        <f>SUM(D940:E940)</f>
        <v>79</v>
      </c>
    </row>
    <row r="941" spans="3:16" ht="21">
      <c r="C941" s="86" t="s">
        <v>156</v>
      </c>
      <c r="D941" s="135">
        <f>SUM(D936:D940)</f>
        <v>694</v>
      </c>
      <c r="E941" s="135">
        <f>SUM(E936:E940)</f>
        <v>83</v>
      </c>
      <c r="F941" s="136">
        <f>SUM(F936:F940)</f>
        <v>777</v>
      </c>
    </row>
    <row r="943" spans="3:16" ht="23.25">
      <c r="C943" s="85" t="s">
        <v>125</v>
      </c>
      <c r="D943" s="85" t="s">
        <v>160</v>
      </c>
      <c r="E943" s="85" t="s">
        <v>161</v>
      </c>
      <c r="F943" s="85" t="s">
        <v>156</v>
      </c>
    </row>
    <row r="944" spans="3:16" ht="21">
      <c r="C944" s="86" t="s">
        <v>174</v>
      </c>
      <c r="D944" s="90">
        <f>D936/$D$941</f>
        <v>0.15129682997118155</v>
      </c>
      <c r="E944" s="90">
        <f>E936/$E$941</f>
        <v>3.614457831325301E-2</v>
      </c>
      <c r="F944" s="91">
        <v>0.138996138996139</v>
      </c>
      <c r="G944" s="137"/>
    </row>
    <row r="945" spans="3:16" ht="21">
      <c r="C945" s="86" t="s">
        <v>213</v>
      </c>
      <c r="D945" s="90">
        <f>D937/$D$941</f>
        <v>0.3472622478386167</v>
      </c>
      <c r="E945" s="90">
        <f>E937/$E$941</f>
        <v>0.44578313253012047</v>
      </c>
      <c r="F945" s="91">
        <v>0.35778635778635781</v>
      </c>
    </row>
    <row r="946" spans="3:16" ht="21">
      <c r="C946" s="86" t="s">
        <v>176</v>
      </c>
      <c r="D946" s="90">
        <f>D938/$D$941</f>
        <v>0.2723342939481268</v>
      </c>
      <c r="E946" s="90">
        <f>E938/$E$941</f>
        <v>0.28915662650602408</v>
      </c>
      <c r="F946" s="91">
        <v>0.27413127413127414</v>
      </c>
    </row>
    <row r="947" spans="3:16" ht="21">
      <c r="C947" s="86" t="s">
        <v>214</v>
      </c>
      <c r="D947" s="90">
        <f>D939/$D$941</f>
        <v>0.12103746397694524</v>
      </c>
      <c r="E947" s="90">
        <f>E939/$E$941</f>
        <v>0.18072289156626506</v>
      </c>
      <c r="F947" s="91">
        <v>0.12741312741312741</v>
      </c>
    </row>
    <row r="948" spans="3:16" ht="21">
      <c r="C948" s="86" t="s">
        <v>215</v>
      </c>
      <c r="D948" s="90">
        <f>D940/$D$941</f>
        <v>0.10806916426512968</v>
      </c>
      <c r="E948" s="90">
        <f>E940/$E$941</f>
        <v>4.8192771084337352E-2</v>
      </c>
      <c r="F948" s="91">
        <v>0.10167310167310167</v>
      </c>
    </row>
    <row r="949" spans="3:16" ht="40.5" customHeight="1"/>
    <row r="950" spans="3:16" ht="23.25">
      <c r="C950" s="121" t="s">
        <v>399</v>
      </c>
      <c r="D950" s="121"/>
      <c r="E950" s="121"/>
      <c r="F950" s="121"/>
      <c r="G950" s="121"/>
      <c r="H950" s="121"/>
      <c r="I950" s="121"/>
      <c r="J950" s="121"/>
      <c r="K950" s="121"/>
      <c r="L950" s="121"/>
      <c r="M950" s="121"/>
      <c r="N950" s="121"/>
      <c r="O950" s="121"/>
      <c r="P950" s="121"/>
    </row>
    <row r="951" spans="3:16" ht="12.75" customHeight="1"/>
    <row r="952" spans="3:16" ht="23.25">
      <c r="C952" s="85" t="s">
        <v>124</v>
      </c>
      <c r="D952" s="85" t="s">
        <v>161</v>
      </c>
      <c r="E952" s="85" t="s">
        <v>162</v>
      </c>
      <c r="F952" s="85" t="s">
        <v>163</v>
      </c>
      <c r="G952" s="85" t="s">
        <v>156</v>
      </c>
    </row>
    <row r="953" spans="3:16" ht="21">
      <c r="C953" s="86" t="s">
        <v>400</v>
      </c>
      <c r="D953" s="87">
        <v>6</v>
      </c>
      <c r="E953" s="87">
        <v>6</v>
      </c>
      <c r="F953" s="87">
        <v>4</v>
      </c>
      <c r="G953" s="87">
        <f>SUM(D953:F953)</f>
        <v>16</v>
      </c>
    </row>
    <row r="954" spans="3:16" ht="21">
      <c r="C954" s="86" t="s">
        <v>401</v>
      </c>
      <c r="D954" s="87">
        <v>42</v>
      </c>
      <c r="E954" s="87">
        <v>19</v>
      </c>
      <c r="F954" s="87">
        <v>6</v>
      </c>
      <c r="G954" s="87">
        <f>SUM(D954:F954)</f>
        <v>67</v>
      </c>
    </row>
    <row r="955" spans="3:16" ht="21">
      <c r="C955" s="86" t="s">
        <v>402</v>
      </c>
      <c r="D955" s="87">
        <v>25</v>
      </c>
      <c r="E955" s="87">
        <v>10</v>
      </c>
      <c r="F955" s="87">
        <v>3</v>
      </c>
      <c r="G955" s="87">
        <f>SUM(D955:F955)</f>
        <v>38</v>
      </c>
    </row>
    <row r="956" spans="3:16" ht="21">
      <c r="C956" s="86" t="s">
        <v>403</v>
      </c>
      <c r="D956" s="87">
        <v>10</v>
      </c>
      <c r="E956" s="87">
        <v>1</v>
      </c>
      <c r="F956" s="87">
        <v>1</v>
      </c>
      <c r="G956" s="87">
        <f>SUM(D956:F956)</f>
        <v>12</v>
      </c>
    </row>
    <row r="976" spans="3:7" ht="23.25">
      <c r="C976" s="85" t="s">
        <v>125</v>
      </c>
      <c r="D976" s="85" t="s">
        <v>161</v>
      </c>
      <c r="E976" s="85" t="s">
        <v>162</v>
      </c>
      <c r="F976" s="85" t="s">
        <v>163</v>
      </c>
      <c r="G976" s="85" t="s">
        <v>156</v>
      </c>
    </row>
    <row r="977" spans="3:16" ht="21">
      <c r="C977" s="86" t="s">
        <v>400</v>
      </c>
      <c r="D977" s="90">
        <v>7.2289156626506021E-2</v>
      </c>
      <c r="E977" s="90">
        <v>0.16666666666666666</v>
      </c>
      <c r="F977" s="90">
        <v>0.2857142857142857</v>
      </c>
      <c r="G977" s="90">
        <v>0.12030075187969924</v>
      </c>
    </row>
    <row r="978" spans="3:16" ht="21">
      <c r="C978" s="86" t="s">
        <v>401</v>
      </c>
      <c r="D978" s="90">
        <v>0.50602409638554213</v>
      </c>
      <c r="E978" s="90">
        <v>0.52777777777777779</v>
      </c>
      <c r="F978" s="90">
        <v>0.42857142857142855</v>
      </c>
      <c r="G978" s="90">
        <v>0.50375939849624063</v>
      </c>
    </row>
    <row r="979" spans="3:16" ht="21">
      <c r="C979" s="86" t="s">
        <v>402</v>
      </c>
      <c r="D979" s="90">
        <v>0.30120481927710846</v>
      </c>
      <c r="E979" s="90">
        <v>0.27777777777777779</v>
      </c>
      <c r="F979" s="90">
        <v>0.21428571428571427</v>
      </c>
      <c r="G979" s="90">
        <v>0.2857142857142857</v>
      </c>
    </row>
    <row r="980" spans="3:16" ht="21">
      <c r="C980" s="86" t="s">
        <v>403</v>
      </c>
      <c r="D980" s="90">
        <v>0.12048192771084337</v>
      </c>
      <c r="E980" s="90">
        <v>2.7777777777777776E-2</v>
      </c>
      <c r="F980" s="90">
        <v>7.1428571428571425E-2</v>
      </c>
      <c r="G980" s="90">
        <v>9.0225563909774431E-2</v>
      </c>
    </row>
    <row r="981" spans="3:16" ht="98.25" customHeight="1"/>
    <row r="982" spans="3:16" ht="22.5">
      <c r="C982" s="109" t="s">
        <v>404</v>
      </c>
      <c r="D982" s="109"/>
      <c r="E982" s="109"/>
      <c r="F982" s="109"/>
      <c r="G982" s="109"/>
      <c r="H982" s="109"/>
      <c r="I982" s="109"/>
      <c r="J982" s="109"/>
      <c r="K982" s="109"/>
      <c r="L982" s="109"/>
      <c r="M982" s="109"/>
      <c r="N982" s="109"/>
      <c r="O982" s="109"/>
      <c r="P982" s="109"/>
    </row>
    <row r="984" spans="3:16" ht="23.25">
      <c r="C984" s="85" t="s">
        <v>405</v>
      </c>
      <c r="D984" s="85" t="s">
        <v>162</v>
      </c>
      <c r="E984" s="85" t="s">
        <v>163</v>
      </c>
      <c r="F984" s="85" t="s">
        <v>156</v>
      </c>
    </row>
    <row r="985" spans="3:16" ht="21">
      <c r="C985" s="86" t="s">
        <v>100</v>
      </c>
      <c r="D985" s="87">
        <v>9</v>
      </c>
      <c r="E985" s="87">
        <v>2</v>
      </c>
      <c r="F985" s="87">
        <f>SUM(D985:E985)</f>
        <v>11</v>
      </c>
    </row>
    <row r="986" spans="3:16" ht="21">
      <c r="C986" s="86" t="s">
        <v>95</v>
      </c>
      <c r="D986" s="87">
        <v>10</v>
      </c>
      <c r="E986" s="87">
        <v>5</v>
      </c>
      <c r="F986" s="87">
        <f>SUM(D986:E986)</f>
        <v>15</v>
      </c>
    </row>
    <row r="987" spans="3:16" ht="21">
      <c r="C987" s="86" t="s">
        <v>99</v>
      </c>
      <c r="D987" s="87">
        <v>8</v>
      </c>
      <c r="E987" s="87">
        <v>2</v>
      </c>
      <c r="F987" s="87">
        <f>SUM(D987:E987)</f>
        <v>10</v>
      </c>
    </row>
    <row r="988" spans="3:16" ht="21">
      <c r="C988" s="86" t="s">
        <v>406</v>
      </c>
      <c r="D988" s="87">
        <v>4</v>
      </c>
      <c r="E988" s="87">
        <v>1</v>
      </c>
      <c r="F988" s="87">
        <f>SUM(D988:E988)</f>
        <v>5</v>
      </c>
    </row>
    <row r="989" spans="3:16" ht="21">
      <c r="C989" s="86" t="s">
        <v>407</v>
      </c>
      <c r="D989" s="87">
        <v>5</v>
      </c>
      <c r="E989" s="87">
        <v>4</v>
      </c>
      <c r="F989" s="87">
        <f>SUM(D989:E989)</f>
        <v>9</v>
      </c>
    </row>
    <row r="991" spans="3:16" ht="23.25">
      <c r="C991" s="85" t="s">
        <v>408</v>
      </c>
      <c r="D991" s="85" t="s">
        <v>162</v>
      </c>
      <c r="E991" s="85" t="s">
        <v>163</v>
      </c>
      <c r="F991" s="85" t="s">
        <v>156</v>
      </c>
    </row>
    <row r="992" spans="3:16" ht="21">
      <c r="C992" s="86" t="s">
        <v>100</v>
      </c>
      <c r="D992" s="90">
        <v>0.25</v>
      </c>
      <c r="E992" s="90">
        <v>0.14285714285714285</v>
      </c>
      <c r="F992" s="90">
        <v>0.22</v>
      </c>
    </row>
    <row r="993" spans="3:6" ht="21">
      <c r="C993" s="86" t="s">
        <v>95</v>
      </c>
      <c r="D993" s="90">
        <v>0.27777777777777779</v>
      </c>
      <c r="E993" s="90">
        <v>0.35714285714285715</v>
      </c>
      <c r="F993" s="90">
        <v>0.3</v>
      </c>
    </row>
    <row r="994" spans="3:6" ht="21">
      <c r="C994" s="86" t="s">
        <v>99</v>
      </c>
      <c r="D994" s="90">
        <v>0.22222222222222221</v>
      </c>
      <c r="E994" s="90">
        <v>0.14285714285714285</v>
      </c>
      <c r="F994" s="90">
        <v>0.2</v>
      </c>
    </row>
    <row r="995" spans="3:6" ht="21">
      <c r="C995" s="86" t="s">
        <v>406</v>
      </c>
      <c r="D995" s="90">
        <v>0.1111111111111111</v>
      </c>
      <c r="E995" s="90">
        <v>7.1428571428571425E-2</v>
      </c>
      <c r="F995" s="90">
        <v>0.1</v>
      </c>
    </row>
    <row r="996" spans="3:6" ht="21">
      <c r="C996" s="86" t="s">
        <v>407</v>
      </c>
      <c r="D996" s="90">
        <v>0.1388888888888889</v>
      </c>
      <c r="E996" s="90">
        <v>0.2857142857142857</v>
      </c>
      <c r="F996" s="90">
        <v>0.18</v>
      </c>
    </row>
    <row r="998" spans="3:6" ht="23.25">
      <c r="C998" s="138" t="s">
        <v>409</v>
      </c>
      <c r="D998" s="85" t="s">
        <v>162</v>
      </c>
      <c r="E998" s="85" t="s">
        <v>163</v>
      </c>
      <c r="F998" s="85" t="s">
        <v>156</v>
      </c>
    </row>
    <row r="999" spans="3:6" ht="21">
      <c r="C999" s="86" t="s">
        <v>100</v>
      </c>
      <c r="D999" s="87">
        <v>7</v>
      </c>
      <c r="E999" s="87">
        <v>2</v>
      </c>
      <c r="F999" s="87">
        <f>SUM(D999:E999)</f>
        <v>9</v>
      </c>
    </row>
    <row r="1000" spans="3:6" ht="21">
      <c r="C1000" s="86" t="s">
        <v>95</v>
      </c>
      <c r="D1000" s="87">
        <v>11</v>
      </c>
      <c r="E1000" s="87">
        <v>4</v>
      </c>
      <c r="F1000" s="87">
        <f>SUM(D1000:E1000)</f>
        <v>15</v>
      </c>
    </row>
    <row r="1001" spans="3:6" ht="21">
      <c r="C1001" s="86" t="s">
        <v>99</v>
      </c>
      <c r="D1001" s="87">
        <v>7</v>
      </c>
      <c r="E1001" s="87">
        <v>1</v>
      </c>
      <c r="F1001" s="87">
        <f>SUM(D1001:E1001)</f>
        <v>8</v>
      </c>
    </row>
    <row r="1002" spans="3:6" ht="21">
      <c r="C1002" s="86" t="s">
        <v>406</v>
      </c>
      <c r="D1002" s="87">
        <v>5</v>
      </c>
      <c r="E1002" s="87">
        <v>2</v>
      </c>
      <c r="F1002" s="87">
        <f>SUM(D1002:E1002)</f>
        <v>7</v>
      </c>
    </row>
    <row r="1003" spans="3:6" ht="21">
      <c r="C1003" s="86" t="s">
        <v>407</v>
      </c>
      <c r="D1003" s="87">
        <v>6</v>
      </c>
      <c r="E1003" s="87">
        <v>5</v>
      </c>
      <c r="F1003" s="87">
        <f>SUM(D1003:E1003)</f>
        <v>11</v>
      </c>
    </row>
    <row r="1005" spans="3:6" ht="46.5">
      <c r="C1005" s="138" t="s">
        <v>410</v>
      </c>
      <c r="D1005" s="85" t="s">
        <v>162</v>
      </c>
      <c r="E1005" s="85" t="s">
        <v>163</v>
      </c>
      <c r="F1005" s="85" t="s">
        <v>156</v>
      </c>
    </row>
    <row r="1006" spans="3:6" ht="21">
      <c r="C1006" s="86" t="s">
        <v>100</v>
      </c>
      <c r="D1006" s="90">
        <v>0.19444444444444445</v>
      </c>
      <c r="E1006" s="90">
        <v>0.14285714285714285</v>
      </c>
      <c r="F1006" s="90">
        <v>0.18</v>
      </c>
    </row>
    <row r="1007" spans="3:6" ht="21">
      <c r="C1007" s="86" t="s">
        <v>95</v>
      </c>
      <c r="D1007" s="90">
        <v>0.30555555555555558</v>
      </c>
      <c r="E1007" s="90">
        <v>0.2857142857142857</v>
      </c>
      <c r="F1007" s="90">
        <v>0.3</v>
      </c>
    </row>
    <row r="1008" spans="3:6" ht="21">
      <c r="C1008" s="86" t="s">
        <v>99</v>
      </c>
      <c r="D1008" s="90">
        <v>0.19444444444444445</v>
      </c>
      <c r="E1008" s="90">
        <v>7.1428571428571425E-2</v>
      </c>
      <c r="F1008" s="90">
        <v>0.16</v>
      </c>
    </row>
    <row r="1009" spans="3:6" ht="21">
      <c r="C1009" s="86" t="s">
        <v>406</v>
      </c>
      <c r="D1009" s="90">
        <v>0.1388888888888889</v>
      </c>
      <c r="E1009" s="90">
        <v>0.14285714285714285</v>
      </c>
      <c r="F1009" s="90">
        <v>0.14000000000000001</v>
      </c>
    </row>
    <row r="1010" spans="3:6" ht="21">
      <c r="C1010" s="86" t="s">
        <v>407</v>
      </c>
      <c r="D1010" s="90">
        <v>0.16666666666666666</v>
      </c>
      <c r="E1010" s="90">
        <v>0.35714285714285715</v>
      </c>
      <c r="F1010" s="90">
        <v>0.22</v>
      </c>
    </row>
    <row r="1012" spans="3:6" ht="23.25">
      <c r="C1012" s="85" t="s">
        <v>411</v>
      </c>
      <c r="D1012" s="85" t="s">
        <v>162</v>
      </c>
      <c r="E1012" s="85" t="s">
        <v>163</v>
      </c>
      <c r="F1012" s="85" t="s">
        <v>156</v>
      </c>
    </row>
    <row r="1013" spans="3:6" ht="21">
      <c r="C1013" s="86" t="s">
        <v>100</v>
      </c>
      <c r="D1013" s="87">
        <v>8</v>
      </c>
      <c r="E1013" s="87">
        <v>2</v>
      </c>
      <c r="F1013" s="87">
        <f>SUM(D1013:E1013)</f>
        <v>10</v>
      </c>
    </row>
    <row r="1014" spans="3:6" ht="21">
      <c r="C1014" s="86" t="s">
        <v>95</v>
      </c>
      <c r="D1014" s="87">
        <v>13</v>
      </c>
      <c r="E1014" s="87">
        <v>5</v>
      </c>
      <c r="F1014" s="87">
        <f>SUM(D1014:E1014)</f>
        <v>18</v>
      </c>
    </row>
    <row r="1015" spans="3:6" ht="21">
      <c r="C1015" s="86" t="s">
        <v>99</v>
      </c>
      <c r="D1015" s="87">
        <v>4</v>
      </c>
      <c r="E1015" s="87">
        <v>2</v>
      </c>
      <c r="F1015" s="87">
        <f>SUM(D1015:E1015)</f>
        <v>6</v>
      </c>
    </row>
    <row r="1016" spans="3:6" ht="21">
      <c r="C1016" s="86" t="s">
        <v>406</v>
      </c>
      <c r="D1016" s="87">
        <v>5</v>
      </c>
      <c r="E1016" s="87">
        <v>1</v>
      </c>
      <c r="F1016" s="87">
        <f>SUM(D1016:E1016)</f>
        <v>6</v>
      </c>
    </row>
    <row r="1017" spans="3:6" ht="21">
      <c r="C1017" s="86" t="s">
        <v>407</v>
      </c>
      <c r="D1017" s="87">
        <v>6</v>
      </c>
      <c r="E1017" s="87">
        <v>4</v>
      </c>
      <c r="F1017" s="87">
        <f>SUM(D1017:E1017)</f>
        <v>10</v>
      </c>
    </row>
    <row r="1021" spans="3:6" ht="23.25">
      <c r="C1021" s="138" t="s">
        <v>412</v>
      </c>
      <c r="D1021" s="85" t="s">
        <v>162</v>
      </c>
      <c r="E1021" s="85" t="s">
        <v>163</v>
      </c>
      <c r="F1021" s="85" t="s">
        <v>156</v>
      </c>
    </row>
    <row r="1022" spans="3:6" ht="21">
      <c r="C1022" s="86" t="s">
        <v>100</v>
      </c>
      <c r="D1022" s="90">
        <v>0.22222222222222221</v>
      </c>
      <c r="E1022" s="90">
        <v>0.14285714285714285</v>
      </c>
      <c r="F1022" s="90">
        <v>0.2</v>
      </c>
    </row>
    <row r="1023" spans="3:6" ht="21">
      <c r="C1023" s="86" t="s">
        <v>95</v>
      </c>
      <c r="D1023" s="90">
        <v>0.3611111111111111</v>
      </c>
      <c r="E1023" s="90">
        <v>0.35714285714285715</v>
      </c>
      <c r="F1023" s="90">
        <v>0.36</v>
      </c>
    </row>
    <row r="1024" spans="3:6" ht="21">
      <c r="C1024" s="86" t="s">
        <v>99</v>
      </c>
      <c r="D1024" s="90">
        <v>0.1111111111111111</v>
      </c>
      <c r="E1024" s="90">
        <v>0.14285714285714285</v>
      </c>
      <c r="F1024" s="90">
        <v>0.12</v>
      </c>
    </row>
    <row r="1025" spans="3:6" ht="21">
      <c r="C1025" s="86" t="s">
        <v>406</v>
      </c>
      <c r="D1025" s="90">
        <v>0.1388888888888889</v>
      </c>
      <c r="E1025" s="90">
        <v>7.1428571428571425E-2</v>
      </c>
      <c r="F1025" s="90">
        <v>0.12</v>
      </c>
    </row>
    <row r="1026" spans="3:6" ht="21">
      <c r="C1026" s="86" t="s">
        <v>407</v>
      </c>
      <c r="D1026" s="90">
        <v>0.16666666666666666</v>
      </c>
      <c r="E1026" s="90">
        <v>0.2857142857142857</v>
      </c>
      <c r="F1026" s="90">
        <v>0.2</v>
      </c>
    </row>
    <row r="1029" spans="3:6" ht="23.25">
      <c r="C1029" s="85" t="s">
        <v>413</v>
      </c>
      <c r="D1029" s="85" t="s">
        <v>162</v>
      </c>
      <c r="E1029" s="85" t="s">
        <v>163</v>
      </c>
      <c r="F1029" s="85" t="s">
        <v>156</v>
      </c>
    </row>
    <row r="1030" spans="3:6" ht="21">
      <c r="C1030" s="86" t="s">
        <v>100</v>
      </c>
      <c r="D1030" s="87">
        <v>3</v>
      </c>
      <c r="E1030" s="87">
        <v>1</v>
      </c>
      <c r="F1030" s="87">
        <f>SUM(D1030:E1030)</f>
        <v>4</v>
      </c>
    </row>
    <row r="1031" spans="3:6" ht="21">
      <c r="C1031" s="86" t="s">
        <v>95</v>
      </c>
      <c r="D1031" s="87">
        <v>10</v>
      </c>
      <c r="E1031" s="87">
        <v>2</v>
      </c>
      <c r="F1031" s="87">
        <f>SUM(D1031:E1031)</f>
        <v>12</v>
      </c>
    </row>
    <row r="1032" spans="3:6" ht="21">
      <c r="C1032" s="86" t="s">
        <v>99</v>
      </c>
      <c r="D1032" s="87">
        <v>8</v>
      </c>
      <c r="E1032" s="87">
        <v>4</v>
      </c>
      <c r="F1032" s="87">
        <f>SUM(D1032:E1032)</f>
        <v>12</v>
      </c>
    </row>
    <row r="1033" spans="3:6" ht="21">
      <c r="C1033" s="86" t="s">
        <v>406</v>
      </c>
      <c r="D1033" s="87">
        <v>5</v>
      </c>
      <c r="E1033" s="87">
        <v>0</v>
      </c>
      <c r="F1033" s="87">
        <f>SUM(D1033:E1033)</f>
        <v>5</v>
      </c>
    </row>
    <row r="1034" spans="3:6" ht="21">
      <c r="C1034" s="86" t="s">
        <v>407</v>
      </c>
      <c r="D1034" s="87">
        <v>10</v>
      </c>
      <c r="E1034" s="87">
        <v>7</v>
      </c>
      <c r="F1034" s="87">
        <f>SUM(D1034:E1034)</f>
        <v>17</v>
      </c>
    </row>
    <row r="1037" spans="3:6" ht="23.25">
      <c r="C1037" s="138" t="s">
        <v>414</v>
      </c>
      <c r="D1037" s="85" t="s">
        <v>162</v>
      </c>
      <c r="E1037" s="85" t="s">
        <v>163</v>
      </c>
      <c r="F1037" s="85" t="s">
        <v>156</v>
      </c>
    </row>
    <row r="1038" spans="3:6" ht="21">
      <c r="C1038" s="86" t="s">
        <v>100</v>
      </c>
      <c r="D1038" s="90">
        <v>8.3333333333333329E-2</v>
      </c>
      <c r="E1038" s="90">
        <v>7.1428571428571425E-2</v>
      </c>
      <c r="F1038" s="90">
        <v>0.08</v>
      </c>
    </row>
    <row r="1039" spans="3:6" ht="21">
      <c r="C1039" s="86" t="s">
        <v>95</v>
      </c>
      <c r="D1039" s="90">
        <v>0.27777777777777779</v>
      </c>
      <c r="E1039" s="90">
        <v>0.14285714285714285</v>
      </c>
      <c r="F1039" s="90">
        <v>0.24</v>
      </c>
    </row>
    <row r="1040" spans="3:6" ht="21">
      <c r="C1040" s="86" t="s">
        <v>99</v>
      </c>
      <c r="D1040" s="90">
        <v>0.22222222222222221</v>
      </c>
      <c r="E1040" s="90">
        <v>0.2857142857142857</v>
      </c>
      <c r="F1040" s="90">
        <v>0.24</v>
      </c>
    </row>
    <row r="1041" spans="3:6" ht="21">
      <c r="C1041" s="86" t="s">
        <v>406</v>
      </c>
      <c r="D1041" s="90">
        <v>0.1388888888888889</v>
      </c>
      <c r="E1041" s="90">
        <v>0</v>
      </c>
      <c r="F1041" s="90">
        <v>0.1</v>
      </c>
    </row>
    <row r="1042" spans="3:6" ht="21">
      <c r="C1042" s="86" t="s">
        <v>407</v>
      </c>
      <c r="D1042" s="90">
        <v>0.27777777777777779</v>
      </c>
      <c r="E1042" s="90">
        <v>0.5</v>
      </c>
      <c r="F1042" s="90">
        <v>0.34</v>
      </c>
    </row>
    <row r="1044" spans="3:6" ht="23.25">
      <c r="C1044" s="85" t="s">
        <v>415</v>
      </c>
      <c r="D1044" s="85" t="s">
        <v>162</v>
      </c>
      <c r="E1044" s="85" t="s">
        <v>163</v>
      </c>
      <c r="F1044" s="85" t="s">
        <v>156</v>
      </c>
    </row>
    <row r="1045" spans="3:6" ht="21">
      <c r="C1045" s="86" t="s">
        <v>100</v>
      </c>
      <c r="D1045" s="87">
        <v>7</v>
      </c>
      <c r="E1045" s="87">
        <v>2</v>
      </c>
      <c r="F1045" s="87">
        <f>SUM(D1045:E1045)</f>
        <v>9</v>
      </c>
    </row>
    <row r="1046" spans="3:6" ht="21">
      <c r="C1046" s="86" t="s">
        <v>95</v>
      </c>
      <c r="D1046" s="87">
        <v>17</v>
      </c>
      <c r="E1046" s="87">
        <v>4</v>
      </c>
      <c r="F1046" s="87">
        <f>SUM(D1046:E1046)</f>
        <v>21</v>
      </c>
    </row>
    <row r="1047" spans="3:6" ht="21">
      <c r="C1047" s="86" t="s">
        <v>99</v>
      </c>
      <c r="D1047" s="87">
        <v>3</v>
      </c>
      <c r="E1047" s="87">
        <v>1</v>
      </c>
      <c r="F1047" s="87">
        <f>SUM(D1047:E1047)</f>
        <v>4</v>
      </c>
    </row>
    <row r="1048" spans="3:6" ht="21">
      <c r="C1048" s="86" t="s">
        <v>406</v>
      </c>
      <c r="D1048" s="87">
        <v>5</v>
      </c>
      <c r="E1048" s="87">
        <v>1</v>
      </c>
      <c r="F1048" s="87">
        <f>SUM(D1048:E1048)</f>
        <v>6</v>
      </c>
    </row>
    <row r="1049" spans="3:6" ht="21">
      <c r="C1049" s="86" t="s">
        <v>407</v>
      </c>
      <c r="D1049" s="87">
        <v>4</v>
      </c>
      <c r="E1049" s="87">
        <v>6</v>
      </c>
      <c r="F1049" s="87">
        <f>SUM(D1049:E1049)</f>
        <v>10</v>
      </c>
    </row>
    <row r="1052" spans="3:6" ht="23.25">
      <c r="C1052" s="138" t="s">
        <v>416</v>
      </c>
      <c r="D1052" s="85" t="s">
        <v>162</v>
      </c>
      <c r="E1052" s="85" t="s">
        <v>163</v>
      </c>
      <c r="F1052" s="85" t="s">
        <v>156</v>
      </c>
    </row>
    <row r="1053" spans="3:6" ht="21">
      <c r="C1053" s="86" t="s">
        <v>100</v>
      </c>
      <c r="D1053" s="90">
        <v>0.19444444444444445</v>
      </c>
      <c r="E1053" s="90">
        <v>0.14285714285714285</v>
      </c>
      <c r="F1053" s="90">
        <v>0.18</v>
      </c>
    </row>
    <row r="1054" spans="3:6" ht="21">
      <c r="C1054" s="86" t="s">
        <v>95</v>
      </c>
      <c r="D1054" s="90">
        <v>0.47222222222222221</v>
      </c>
      <c r="E1054" s="90">
        <v>0.2857142857142857</v>
      </c>
      <c r="F1054" s="90">
        <v>0.42</v>
      </c>
    </row>
    <row r="1055" spans="3:6" ht="21">
      <c r="C1055" s="86" t="s">
        <v>99</v>
      </c>
      <c r="D1055" s="90">
        <v>8.3333333333333329E-2</v>
      </c>
      <c r="E1055" s="90">
        <v>7.1428571428571425E-2</v>
      </c>
      <c r="F1055" s="90">
        <v>0.08</v>
      </c>
    </row>
    <row r="1056" spans="3:6" ht="21">
      <c r="C1056" s="86" t="s">
        <v>406</v>
      </c>
      <c r="D1056" s="90">
        <v>0.1388888888888889</v>
      </c>
      <c r="E1056" s="90">
        <v>7.1428571428571425E-2</v>
      </c>
      <c r="F1056" s="90">
        <v>0.12</v>
      </c>
    </row>
    <row r="1057" spans="3:6" ht="21">
      <c r="C1057" s="86" t="s">
        <v>407</v>
      </c>
      <c r="D1057" s="90">
        <v>0.1111111111111111</v>
      </c>
      <c r="E1057" s="90">
        <v>0.42857142857142855</v>
      </c>
      <c r="F1057" s="90">
        <v>0.2</v>
      </c>
    </row>
    <row r="1059" spans="3:6" ht="46.5">
      <c r="C1059" s="138" t="s">
        <v>417</v>
      </c>
      <c r="D1059" s="85" t="s">
        <v>162</v>
      </c>
      <c r="E1059" s="85" t="s">
        <v>163</v>
      </c>
      <c r="F1059" s="85" t="s">
        <v>156</v>
      </c>
    </row>
    <row r="1060" spans="3:6" ht="21">
      <c r="C1060" s="86" t="s">
        <v>100</v>
      </c>
      <c r="D1060" s="87">
        <v>9</v>
      </c>
      <c r="E1060" s="87">
        <v>1</v>
      </c>
      <c r="F1060" s="87">
        <f>SUM(D1060:E1060)</f>
        <v>10</v>
      </c>
    </row>
    <row r="1061" spans="3:6" ht="21">
      <c r="C1061" s="86" t="s">
        <v>95</v>
      </c>
      <c r="D1061" s="87">
        <v>9</v>
      </c>
      <c r="E1061" s="87">
        <v>7</v>
      </c>
      <c r="F1061" s="87">
        <f>SUM(D1061:E1061)</f>
        <v>16</v>
      </c>
    </row>
    <row r="1062" spans="3:6" ht="21">
      <c r="C1062" s="86" t="s">
        <v>99</v>
      </c>
      <c r="D1062" s="87">
        <v>9</v>
      </c>
      <c r="E1062" s="87">
        <v>2</v>
      </c>
      <c r="F1062" s="87">
        <f>SUM(D1062:E1062)</f>
        <v>11</v>
      </c>
    </row>
    <row r="1063" spans="3:6" ht="21">
      <c r="C1063" s="86" t="s">
        <v>406</v>
      </c>
      <c r="D1063" s="87">
        <v>5</v>
      </c>
      <c r="E1063" s="87">
        <v>0</v>
      </c>
      <c r="F1063" s="87">
        <f>SUM(D1063:E1063)</f>
        <v>5</v>
      </c>
    </row>
    <row r="1064" spans="3:6" ht="21">
      <c r="C1064" s="86" t="s">
        <v>407</v>
      </c>
      <c r="D1064" s="87">
        <v>4</v>
      </c>
      <c r="E1064" s="87">
        <v>4</v>
      </c>
      <c r="F1064" s="87">
        <f>SUM(D1064:E1064)</f>
        <v>8</v>
      </c>
    </row>
    <row r="1066" spans="3:6" ht="46.5">
      <c r="C1066" s="138" t="s">
        <v>418</v>
      </c>
      <c r="D1066" s="85" t="s">
        <v>162</v>
      </c>
      <c r="E1066" s="85" t="s">
        <v>163</v>
      </c>
      <c r="F1066" s="85" t="s">
        <v>156</v>
      </c>
    </row>
    <row r="1067" spans="3:6" ht="21">
      <c r="C1067" s="86" t="s">
        <v>100</v>
      </c>
      <c r="D1067" s="90">
        <v>0.25</v>
      </c>
      <c r="E1067" s="90">
        <v>7.1428571428571425E-2</v>
      </c>
      <c r="F1067" s="90">
        <v>0.2</v>
      </c>
    </row>
    <row r="1068" spans="3:6" ht="21">
      <c r="C1068" s="86" t="s">
        <v>95</v>
      </c>
      <c r="D1068" s="90">
        <v>0.25</v>
      </c>
      <c r="E1068" s="90">
        <v>0.5</v>
      </c>
      <c r="F1068" s="90">
        <v>0.32</v>
      </c>
    </row>
    <row r="1069" spans="3:6" ht="21">
      <c r="C1069" s="86" t="s">
        <v>99</v>
      </c>
      <c r="D1069" s="90">
        <v>0.25</v>
      </c>
      <c r="E1069" s="90">
        <v>0.14285714285714285</v>
      </c>
      <c r="F1069" s="90">
        <v>0.22</v>
      </c>
    </row>
    <row r="1070" spans="3:6" ht="21">
      <c r="C1070" s="86" t="s">
        <v>406</v>
      </c>
      <c r="D1070" s="90">
        <v>0.1388888888888889</v>
      </c>
      <c r="E1070" s="90">
        <v>0</v>
      </c>
      <c r="F1070" s="90">
        <v>0.1</v>
      </c>
    </row>
    <row r="1071" spans="3:6" ht="21">
      <c r="C1071" s="86" t="s">
        <v>407</v>
      </c>
      <c r="D1071" s="90">
        <v>0.1111111111111111</v>
      </c>
      <c r="E1071" s="90">
        <v>0.2857142857142857</v>
      </c>
      <c r="F1071" s="90">
        <v>0.16</v>
      </c>
    </row>
    <row r="1073" spans="3:16" s="131" customFormat="1" ht="45.75" customHeight="1">
      <c r="C1073" s="130" t="s">
        <v>419</v>
      </c>
      <c r="D1073" s="130"/>
      <c r="E1073" s="130"/>
      <c r="F1073" s="130"/>
      <c r="G1073" s="130"/>
      <c r="H1073" s="130"/>
      <c r="I1073" s="130"/>
      <c r="J1073" s="130"/>
      <c r="K1073" s="130"/>
      <c r="L1073" s="130"/>
      <c r="M1073" s="130"/>
      <c r="N1073" s="130"/>
      <c r="O1073" s="130"/>
      <c r="P1073" s="130"/>
    </row>
    <row r="1075" spans="3:16" ht="46.5">
      <c r="C1075" s="138" t="s">
        <v>420</v>
      </c>
      <c r="D1075" s="85" t="s">
        <v>160</v>
      </c>
      <c r="E1075" s="85" t="s">
        <v>421</v>
      </c>
    </row>
    <row r="1076" spans="3:16" ht="21">
      <c r="C1076" s="86" t="s">
        <v>100</v>
      </c>
      <c r="D1076" s="87">
        <v>118</v>
      </c>
      <c r="E1076" s="90">
        <v>0.17002881844380405</v>
      </c>
    </row>
    <row r="1077" spans="3:16" ht="21">
      <c r="C1077" s="86" t="s">
        <v>422</v>
      </c>
      <c r="D1077" s="87">
        <v>85</v>
      </c>
      <c r="E1077" s="90">
        <v>0.12247838616714697</v>
      </c>
    </row>
    <row r="1078" spans="3:16" ht="21">
      <c r="C1078" s="86" t="s">
        <v>99</v>
      </c>
      <c r="D1078" s="87">
        <v>6</v>
      </c>
      <c r="E1078" s="90">
        <v>8.6455331412103754E-3</v>
      </c>
    </row>
    <row r="1079" spans="3:16" ht="21">
      <c r="C1079" s="86" t="s">
        <v>423</v>
      </c>
      <c r="D1079" s="87">
        <v>0</v>
      </c>
      <c r="E1079" s="90">
        <v>0</v>
      </c>
    </row>
    <row r="1080" spans="3:16" ht="21">
      <c r="C1080" s="86" t="s">
        <v>216</v>
      </c>
      <c r="D1080" s="87">
        <v>485</v>
      </c>
      <c r="E1080" s="90">
        <v>0.69884726224783866</v>
      </c>
    </row>
    <row r="1081" spans="3:16" ht="123" customHeight="1"/>
    <row r="1082" spans="3:16" ht="22.5">
      <c r="C1082" s="109" t="s">
        <v>424</v>
      </c>
      <c r="D1082" s="109"/>
      <c r="E1082" s="109"/>
      <c r="F1082" s="109"/>
      <c r="G1082" s="109"/>
      <c r="H1082" s="109"/>
      <c r="I1082" s="109"/>
      <c r="J1082" s="109"/>
      <c r="K1082" s="109"/>
      <c r="L1082" s="109"/>
      <c r="M1082" s="109"/>
      <c r="N1082" s="109"/>
      <c r="O1082" s="109"/>
      <c r="P1082" s="109"/>
    </row>
    <row r="1083" spans="3:16" ht="45.75" customHeight="1"/>
    <row r="1084" spans="3:16" ht="23.25">
      <c r="C1084" s="138" t="s">
        <v>391</v>
      </c>
      <c r="D1084" s="85" t="s">
        <v>161</v>
      </c>
      <c r="E1084" s="85" t="s">
        <v>425</v>
      </c>
    </row>
    <row r="1085" spans="3:16" ht="21">
      <c r="C1085" s="86" t="s">
        <v>174</v>
      </c>
      <c r="D1085" s="87">
        <v>54</v>
      </c>
      <c r="E1085" s="90">
        <v>0.6506024096385542</v>
      </c>
    </row>
    <row r="1086" spans="3:16" ht="21">
      <c r="C1086" s="86" t="s">
        <v>213</v>
      </c>
      <c r="D1086" s="87">
        <v>28</v>
      </c>
      <c r="E1086" s="90">
        <v>0.33734939759036142</v>
      </c>
    </row>
    <row r="1087" spans="3:16" ht="21">
      <c r="C1087" s="86" t="s">
        <v>176</v>
      </c>
      <c r="D1087" s="87">
        <v>0</v>
      </c>
      <c r="E1087" s="90">
        <v>0</v>
      </c>
    </row>
    <row r="1088" spans="3:16" ht="21">
      <c r="C1088" s="86" t="s">
        <v>214</v>
      </c>
      <c r="D1088" s="87">
        <v>1</v>
      </c>
      <c r="E1088" s="90">
        <v>1.2048192771084338E-2</v>
      </c>
    </row>
    <row r="1089" spans="3:5" ht="21">
      <c r="C1089" s="86" t="s">
        <v>216</v>
      </c>
      <c r="D1089" s="87">
        <v>0</v>
      </c>
      <c r="E1089" s="90">
        <v>0</v>
      </c>
    </row>
  </sheetData>
  <mergeCells count="82">
    <mergeCell ref="C933:P933"/>
    <mergeCell ref="C950:P950"/>
    <mergeCell ref="C982:P982"/>
    <mergeCell ref="C1073:P1073"/>
    <mergeCell ref="C1082:P1082"/>
    <mergeCell ref="C821:P821"/>
    <mergeCell ref="C837:P837"/>
    <mergeCell ref="C839:P839"/>
    <mergeCell ref="C887:P887"/>
    <mergeCell ref="C889:P889"/>
    <mergeCell ref="C922:P922"/>
    <mergeCell ref="C751:P751"/>
    <mergeCell ref="C753:P753"/>
    <mergeCell ref="C777:P777"/>
    <mergeCell ref="C804:P804"/>
    <mergeCell ref="C806:P806"/>
    <mergeCell ref="C819:P819"/>
    <mergeCell ref="C641:P641"/>
    <mergeCell ref="C663:P663"/>
    <mergeCell ref="C687:P687"/>
    <mergeCell ref="C703:P703"/>
    <mergeCell ref="C705:P705"/>
    <mergeCell ref="C735:P735"/>
    <mergeCell ref="C559:P559"/>
    <mergeCell ref="C581:P581"/>
    <mergeCell ref="C583:P583"/>
    <mergeCell ref="C600:P600"/>
    <mergeCell ref="C618:P618"/>
    <mergeCell ref="C640:P640"/>
    <mergeCell ref="C462:P462"/>
    <mergeCell ref="C478:P478"/>
    <mergeCell ref="C497:P497"/>
    <mergeCell ref="C509:P509"/>
    <mergeCell ref="C525:P525"/>
    <mergeCell ref="C537:P537"/>
    <mergeCell ref="C382:P382"/>
    <mergeCell ref="C392:P392"/>
    <mergeCell ref="C421:P421"/>
    <mergeCell ref="C423:P423"/>
    <mergeCell ref="C433:P433"/>
    <mergeCell ref="C435:P435"/>
    <mergeCell ref="C296:P296"/>
    <mergeCell ref="C298:P298"/>
    <mergeCell ref="C314:P314"/>
    <mergeCell ref="C328:P328"/>
    <mergeCell ref="C346:P346"/>
    <mergeCell ref="C358:P358"/>
    <mergeCell ref="C143:I143"/>
    <mergeCell ref="C144:I144"/>
    <mergeCell ref="C145:I145"/>
    <mergeCell ref="C146:I146"/>
    <mergeCell ref="C156:P156"/>
    <mergeCell ref="C158:P158"/>
    <mergeCell ref="C120:I120"/>
    <mergeCell ref="C138:I138"/>
    <mergeCell ref="C139:I139"/>
    <mergeCell ref="C140:I140"/>
    <mergeCell ref="C141:I141"/>
    <mergeCell ref="C142:I142"/>
    <mergeCell ref="C114:I114"/>
    <mergeCell ref="C115:I115"/>
    <mergeCell ref="C116:I116"/>
    <mergeCell ref="C117:I117"/>
    <mergeCell ref="C118:I118"/>
    <mergeCell ref="C119:I119"/>
    <mergeCell ref="C108:I108"/>
    <mergeCell ref="C109:I109"/>
    <mergeCell ref="C110:I110"/>
    <mergeCell ref="C111:I111"/>
    <mergeCell ref="C112:I112"/>
    <mergeCell ref="C113:I113"/>
    <mergeCell ref="C84:P84"/>
    <mergeCell ref="C102:P102"/>
    <mergeCell ref="C104:I104"/>
    <mergeCell ref="C105:I105"/>
    <mergeCell ref="C106:I106"/>
    <mergeCell ref="C107:I107"/>
    <mergeCell ref="C43:P43"/>
    <mergeCell ref="C45:P45"/>
    <mergeCell ref="C55:P55"/>
    <mergeCell ref="C67:P67"/>
    <mergeCell ref="C82:P8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R65"/>
  <sheetViews>
    <sheetView workbookViewId="0">
      <selection activeCell="D12" sqref="D12"/>
    </sheetView>
  </sheetViews>
  <sheetFormatPr baseColWidth="10" defaultRowHeight="15"/>
  <cols>
    <col min="1" max="1" width="11" style="5" customWidth="1"/>
    <col min="2" max="2" width="5.5703125" style="5" customWidth="1"/>
    <col min="3" max="3" width="41.85546875" style="5" customWidth="1"/>
    <col min="4" max="4" width="40.85546875" style="5" customWidth="1"/>
    <col min="5" max="5" width="32.42578125" style="5" customWidth="1"/>
    <col min="6" max="6" width="50.7109375" style="5" customWidth="1"/>
    <col min="7" max="7" width="47" style="5" customWidth="1"/>
    <col min="8" max="8" width="20" style="5" customWidth="1"/>
    <col min="9" max="9" width="29.7109375" style="5" customWidth="1"/>
    <col min="10" max="10" width="19.42578125" style="5" customWidth="1"/>
    <col min="11" max="11" width="15.140625" style="5" customWidth="1"/>
    <col min="12" max="12" width="50.42578125" style="5" bestFit="1" customWidth="1"/>
    <col min="13" max="13" width="26.5703125" style="5" bestFit="1" customWidth="1"/>
    <col min="14" max="14" width="36.140625" style="5" customWidth="1"/>
    <col min="15" max="256" width="11.42578125" style="5"/>
    <col min="257" max="257" width="11" style="5" customWidth="1"/>
    <col min="258" max="258" width="5.5703125" style="5" customWidth="1"/>
    <col min="259" max="259" width="51.140625" style="5" bestFit="1" customWidth="1"/>
    <col min="260" max="260" width="40.85546875" style="5" customWidth="1"/>
    <col min="261" max="261" width="32.42578125" style="5" customWidth="1"/>
    <col min="262" max="262" width="50.7109375" style="5" customWidth="1"/>
    <col min="263" max="263" width="16.7109375" style="5" customWidth="1"/>
    <col min="264" max="264" width="11.42578125" style="5"/>
    <col min="265" max="265" width="29.7109375" style="5" customWidth="1"/>
    <col min="266" max="266" width="19.42578125" style="5" customWidth="1"/>
    <col min="267" max="267" width="15.140625" style="5" customWidth="1"/>
    <col min="268" max="268" width="50.42578125" style="5" bestFit="1" customWidth="1"/>
    <col min="269" max="269" width="26.5703125" style="5" bestFit="1" customWidth="1"/>
    <col min="270" max="512" width="11.42578125" style="5"/>
    <col min="513" max="513" width="11" style="5" customWidth="1"/>
    <col min="514" max="514" width="5.5703125" style="5" customWidth="1"/>
    <col min="515" max="515" width="51.140625" style="5" bestFit="1" customWidth="1"/>
    <col min="516" max="516" width="40.85546875" style="5" customWidth="1"/>
    <col min="517" max="517" width="32.42578125" style="5" customWidth="1"/>
    <col min="518" max="518" width="50.7109375" style="5" customWidth="1"/>
    <col min="519" max="519" width="16.7109375" style="5" customWidth="1"/>
    <col min="520" max="520" width="11.42578125" style="5"/>
    <col min="521" max="521" width="29.7109375" style="5" customWidth="1"/>
    <col min="522" max="522" width="19.42578125" style="5" customWidth="1"/>
    <col min="523" max="523" width="15.140625" style="5" customWidth="1"/>
    <col min="524" max="524" width="50.42578125" style="5" bestFit="1" customWidth="1"/>
    <col min="525" max="525" width="26.5703125" style="5" bestFit="1" customWidth="1"/>
    <col min="526" max="768" width="11.42578125" style="5"/>
    <col min="769" max="769" width="11" style="5" customWidth="1"/>
    <col min="770" max="770" width="5.5703125" style="5" customWidth="1"/>
    <col min="771" max="771" width="51.140625" style="5" bestFit="1" customWidth="1"/>
    <col min="772" max="772" width="40.85546875" style="5" customWidth="1"/>
    <col min="773" max="773" width="32.42578125" style="5" customWidth="1"/>
    <col min="774" max="774" width="50.7109375" style="5" customWidth="1"/>
    <col min="775" max="775" width="16.7109375" style="5" customWidth="1"/>
    <col min="776" max="776" width="11.42578125" style="5"/>
    <col min="777" max="777" width="29.7109375" style="5" customWidth="1"/>
    <col min="778" max="778" width="19.42578125" style="5" customWidth="1"/>
    <col min="779" max="779" width="15.140625" style="5" customWidth="1"/>
    <col min="780" max="780" width="50.42578125" style="5" bestFit="1" customWidth="1"/>
    <col min="781" max="781" width="26.5703125" style="5" bestFit="1" customWidth="1"/>
    <col min="782" max="1024" width="11.42578125" style="5"/>
    <col min="1025" max="1025" width="11" style="5" customWidth="1"/>
    <col min="1026" max="1026" width="5.5703125" style="5" customWidth="1"/>
    <col min="1027" max="1027" width="51.140625" style="5" bestFit="1" customWidth="1"/>
    <col min="1028" max="1028" width="40.85546875" style="5" customWidth="1"/>
    <col min="1029" max="1029" width="32.42578125" style="5" customWidth="1"/>
    <col min="1030" max="1030" width="50.7109375" style="5" customWidth="1"/>
    <col min="1031" max="1031" width="16.7109375" style="5" customWidth="1"/>
    <col min="1032" max="1032" width="11.42578125" style="5"/>
    <col min="1033" max="1033" width="29.7109375" style="5" customWidth="1"/>
    <col min="1034" max="1034" width="19.42578125" style="5" customWidth="1"/>
    <col min="1035" max="1035" width="15.140625" style="5" customWidth="1"/>
    <col min="1036" max="1036" width="50.42578125" style="5" bestFit="1" customWidth="1"/>
    <col min="1037" max="1037" width="26.5703125" style="5" bestFit="1" customWidth="1"/>
    <col min="1038" max="1280" width="11.42578125" style="5"/>
    <col min="1281" max="1281" width="11" style="5" customWidth="1"/>
    <col min="1282" max="1282" width="5.5703125" style="5" customWidth="1"/>
    <col min="1283" max="1283" width="51.140625" style="5" bestFit="1" customWidth="1"/>
    <col min="1284" max="1284" width="40.85546875" style="5" customWidth="1"/>
    <col min="1285" max="1285" width="32.42578125" style="5" customWidth="1"/>
    <col min="1286" max="1286" width="50.7109375" style="5" customWidth="1"/>
    <col min="1287" max="1287" width="16.7109375" style="5" customWidth="1"/>
    <col min="1288" max="1288" width="11.42578125" style="5"/>
    <col min="1289" max="1289" width="29.7109375" style="5" customWidth="1"/>
    <col min="1290" max="1290" width="19.42578125" style="5" customWidth="1"/>
    <col min="1291" max="1291" width="15.140625" style="5" customWidth="1"/>
    <col min="1292" max="1292" width="50.42578125" style="5" bestFit="1" customWidth="1"/>
    <col min="1293" max="1293" width="26.5703125" style="5" bestFit="1" customWidth="1"/>
    <col min="1294" max="1536" width="11.42578125" style="5"/>
    <col min="1537" max="1537" width="11" style="5" customWidth="1"/>
    <col min="1538" max="1538" width="5.5703125" style="5" customWidth="1"/>
    <col min="1539" max="1539" width="51.140625" style="5" bestFit="1" customWidth="1"/>
    <col min="1540" max="1540" width="40.85546875" style="5" customWidth="1"/>
    <col min="1541" max="1541" width="32.42578125" style="5" customWidth="1"/>
    <col min="1542" max="1542" width="50.7109375" style="5" customWidth="1"/>
    <col min="1543" max="1543" width="16.7109375" style="5" customWidth="1"/>
    <col min="1544" max="1544" width="11.42578125" style="5"/>
    <col min="1545" max="1545" width="29.7109375" style="5" customWidth="1"/>
    <col min="1546" max="1546" width="19.42578125" style="5" customWidth="1"/>
    <col min="1547" max="1547" width="15.140625" style="5" customWidth="1"/>
    <col min="1548" max="1548" width="50.42578125" style="5" bestFit="1" customWidth="1"/>
    <col min="1549" max="1549" width="26.5703125" style="5" bestFit="1" customWidth="1"/>
    <col min="1550" max="1792" width="11.42578125" style="5"/>
    <col min="1793" max="1793" width="11" style="5" customWidth="1"/>
    <col min="1794" max="1794" width="5.5703125" style="5" customWidth="1"/>
    <col min="1795" max="1795" width="51.140625" style="5" bestFit="1" customWidth="1"/>
    <col min="1796" max="1796" width="40.85546875" style="5" customWidth="1"/>
    <col min="1797" max="1797" width="32.42578125" style="5" customWidth="1"/>
    <col min="1798" max="1798" width="50.7109375" style="5" customWidth="1"/>
    <col min="1799" max="1799" width="16.7109375" style="5" customWidth="1"/>
    <col min="1800" max="1800" width="11.42578125" style="5"/>
    <col min="1801" max="1801" width="29.7109375" style="5" customWidth="1"/>
    <col min="1802" max="1802" width="19.42578125" style="5" customWidth="1"/>
    <col min="1803" max="1803" width="15.140625" style="5" customWidth="1"/>
    <col min="1804" max="1804" width="50.42578125" style="5" bestFit="1" customWidth="1"/>
    <col min="1805" max="1805" width="26.5703125" style="5" bestFit="1" customWidth="1"/>
    <col min="1806" max="2048" width="11.42578125" style="5"/>
    <col min="2049" max="2049" width="11" style="5" customWidth="1"/>
    <col min="2050" max="2050" width="5.5703125" style="5" customWidth="1"/>
    <col min="2051" max="2051" width="51.140625" style="5" bestFit="1" customWidth="1"/>
    <col min="2052" max="2052" width="40.85546875" style="5" customWidth="1"/>
    <col min="2053" max="2053" width="32.42578125" style="5" customWidth="1"/>
    <col min="2054" max="2054" width="50.7109375" style="5" customWidth="1"/>
    <col min="2055" max="2055" width="16.7109375" style="5" customWidth="1"/>
    <col min="2056" max="2056" width="11.42578125" style="5"/>
    <col min="2057" max="2057" width="29.7109375" style="5" customWidth="1"/>
    <col min="2058" max="2058" width="19.42578125" style="5" customWidth="1"/>
    <col min="2059" max="2059" width="15.140625" style="5" customWidth="1"/>
    <col min="2060" max="2060" width="50.42578125" style="5" bestFit="1" customWidth="1"/>
    <col min="2061" max="2061" width="26.5703125" style="5" bestFit="1" customWidth="1"/>
    <col min="2062" max="2304" width="11.42578125" style="5"/>
    <col min="2305" max="2305" width="11" style="5" customWidth="1"/>
    <col min="2306" max="2306" width="5.5703125" style="5" customWidth="1"/>
    <col min="2307" max="2307" width="51.140625" style="5" bestFit="1" customWidth="1"/>
    <col min="2308" max="2308" width="40.85546875" style="5" customWidth="1"/>
    <col min="2309" max="2309" width="32.42578125" style="5" customWidth="1"/>
    <col min="2310" max="2310" width="50.7109375" style="5" customWidth="1"/>
    <col min="2311" max="2311" width="16.7109375" style="5" customWidth="1"/>
    <col min="2312" max="2312" width="11.42578125" style="5"/>
    <col min="2313" max="2313" width="29.7109375" style="5" customWidth="1"/>
    <col min="2314" max="2314" width="19.42578125" style="5" customWidth="1"/>
    <col min="2315" max="2315" width="15.140625" style="5" customWidth="1"/>
    <col min="2316" max="2316" width="50.42578125" style="5" bestFit="1" customWidth="1"/>
    <col min="2317" max="2317" width="26.5703125" style="5" bestFit="1" customWidth="1"/>
    <col min="2318" max="2560" width="11.42578125" style="5"/>
    <col min="2561" max="2561" width="11" style="5" customWidth="1"/>
    <col min="2562" max="2562" width="5.5703125" style="5" customWidth="1"/>
    <col min="2563" max="2563" width="51.140625" style="5" bestFit="1" customWidth="1"/>
    <col min="2564" max="2564" width="40.85546875" style="5" customWidth="1"/>
    <col min="2565" max="2565" width="32.42578125" style="5" customWidth="1"/>
    <col min="2566" max="2566" width="50.7109375" style="5" customWidth="1"/>
    <col min="2567" max="2567" width="16.7109375" style="5" customWidth="1"/>
    <col min="2568" max="2568" width="11.42578125" style="5"/>
    <col min="2569" max="2569" width="29.7109375" style="5" customWidth="1"/>
    <col min="2570" max="2570" width="19.42578125" style="5" customWidth="1"/>
    <col min="2571" max="2571" width="15.140625" style="5" customWidth="1"/>
    <col min="2572" max="2572" width="50.42578125" style="5" bestFit="1" customWidth="1"/>
    <col min="2573" max="2573" width="26.5703125" style="5" bestFit="1" customWidth="1"/>
    <col min="2574" max="2816" width="11.42578125" style="5"/>
    <col min="2817" max="2817" width="11" style="5" customWidth="1"/>
    <col min="2818" max="2818" width="5.5703125" style="5" customWidth="1"/>
    <col min="2819" max="2819" width="51.140625" style="5" bestFit="1" customWidth="1"/>
    <col min="2820" max="2820" width="40.85546875" style="5" customWidth="1"/>
    <col min="2821" max="2821" width="32.42578125" style="5" customWidth="1"/>
    <col min="2822" max="2822" width="50.7109375" style="5" customWidth="1"/>
    <col min="2823" max="2823" width="16.7109375" style="5" customWidth="1"/>
    <col min="2824" max="2824" width="11.42578125" style="5"/>
    <col min="2825" max="2825" width="29.7109375" style="5" customWidth="1"/>
    <col min="2826" max="2826" width="19.42578125" style="5" customWidth="1"/>
    <col min="2827" max="2827" width="15.140625" style="5" customWidth="1"/>
    <col min="2828" max="2828" width="50.42578125" style="5" bestFit="1" customWidth="1"/>
    <col min="2829" max="2829" width="26.5703125" style="5" bestFit="1" customWidth="1"/>
    <col min="2830" max="3072" width="11.42578125" style="5"/>
    <col min="3073" max="3073" width="11" style="5" customWidth="1"/>
    <col min="3074" max="3074" width="5.5703125" style="5" customWidth="1"/>
    <col min="3075" max="3075" width="51.140625" style="5" bestFit="1" customWidth="1"/>
    <col min="3076" max="3076" width="40.85546875" style="5" customWidth="1"/>
    <col min="3077" max="3077" width="32.42578125" style="5" customWidth="1"/>
    <col min="3078" max="3078" width="50.7109375" style="5" customWidth="1"/>
    <col min="3079" max="3079" width="16.7109375" style="5" customWidth="1"/>
    <col min="3080" max="3080" width="11.42578125" style="5"/>
    <col min="3081" max="3081" width="29.7109375" style="5" customWidth="1"/>
    <col min="3082" max="3082" width="19.42578125" style="5" customWidth="1"/>
    <col min="3083" max="3083" width="15.140625" style="5" customWidth="1"/>
    <col min="3084" max="3084" width="50.42578125" style="5" bestFit="1" customWidth="1"/>
    <col min="3085" max="3085" width="26.5703125" style="5" bestFit="1" customWidth="1"/>
    <col min="3086" max="3328" width="11.42578125" style="5"/>
    <col min="3329" max="3329" width="11" style="5" customWidth="1"/>
    <col min="3330" max="3330" width="5.5703125" style="5" customWidth="1"/>
    <col min="3331" max="3331" width="51.140625" style="5" bestFit="1" customWidth="1"/>
    <col min="3332" max="3332" width="40.85546875" style="5" customWidth="1"/>
    <col min="3333" max="3333" width="32.42578125" style="5" customWidth="1"/>
    <col min="3334" max="3334" width="50.7109375" style="5" customWidth="1"/>
    <col min="3335" max="3335" width="16.7109375" style="5" customWidth="1"/>
    <col min="3336" max="3336" width="11.42578125" style="5"/>
    <col min="3337" max="3337" width="29.7109375" style="5" customWidth="1"/>
    <col min="3338" max="3338" width="19.42578125" style="5" customWidth="1"/>
    <col min="3339" max="3339" width="15.140625" style="5" customWidth="1"/>
    <col min="3340" max="3340" width="50.42578125" style="5" bestFit="1" customWidth="1"/>
    <col min="3341" max="3341" width="26.5703125" style="5" bestFit="1" customWidth="1"/>
    <col min="3342" max="3584" width="11.42578125" style="5"/>
    <col min="3585" max="3585" width="11" style="5" customWidth="1"/>
    <col min="3586" max="3586" width="5.5703125" style="5" customWidth="1"/>
    <col min="3587" max="3587" width="51.140625" style="5" bestFit="1" customWidth="1"/>
    <col min="3588" max="3588" width="40.85546875" style="5" customWidth="1"/>
    <col min="3589" max="3589" width="32.42578125" style="5" customWidth="1"/>
    <col min="3590" max="3590" width="50.7109375" style="5" customWidth="1"/>
    <col min="3591" max="3591" width="16.7109375" style="5" customWidth="1"/>
    <col min="3592" max="3592" width="11.42578125" style="5"/>
    <col min="3593" max="3593" width="29.7109375" style="5" customWidth="1"/>
    <col min="3594" max="3594" width="19.42578125" style="5" customWidth="1"/>
    <col min="3595" max="3595" width="15.140625" style="5" customWidth="1"/>
    <col min="3596" max="3596" width="50.42578125" style="5" bestFit="1" customWidth="1"/>
    <col min="3597" max="3597" width="26.5703125" style="5" bestFit="1" customWidth="1"/>
    <col min="3598" max="3840" width="11.42578125" style="5"/>
    <col min="3841" max="3841" width="11" style="5" customWidth="1"/>
    <col min="3842" max="3842" width="5.5703125" style="5" customWidth="1"/>
    <col min="3843" max="3843" width="51.140625" style="5" bestFit="1" customWidth="1"/>
    <col min="3844" max="3844" width="40.85546875" style="5" customWidth="1"/>
    <col min="3845" max="3845" width="32.42578125" style="5" customWidth="1"/>
    <col min="3846" max="3846" width="50.7109375" style="5" customWidth="1"/>
    <col min="3847" max="3847" width="16.7109375" style="5" customWidth="1"/>
    <col min="3848" max="3848" width="11.42578125" style="5"/>
    <col min="3849" max="3849" width="29.7109375" style="5" customWidth="1"/>
    <col min="3850" max="3850" width="19.42578125" style="5" customWidth="1"/>
    <col min="3851" max="3851" width="15.140625" style="5" customWidth="1"/>
    <col min="3852" max="3852" width="50.42578125" style="5" bestFit="1" customWidth="1"/>
    <col min="3853" max="3853" width="26.5703125" style="5" bestFit="1" customWidth="1"/>
    <col min="3854" max="4096" width="11.42578125" style="5"/>
    <col min="4097" max="4097" width="11" style="5" customWidth="1"/>
    <col min="4098" max="4098" width="5.5703125" style="5" customWidth="1"/>
    <col min="4099" max="4099" width="51.140625" style="5" bestFit="1" customWidth="1"/>
    <col min="4100" max="4100" width="40.85546875" style="5" customWidth="1"/>
    <col min="4101" max="4101" width="32.42578125" style="5" customWidth="1"/>
    <col min="4102" max="4102" width="50.7109375" style="5" customWidth="1"/>
    <col min="4103" max="4103" width="16.7109375" style="5" customWidth="1"/>
    <col min="4104" max="4104" width="11.42578125" style="5"/>
    <col min="4105" max="4105" width="29.7109375" style="5" customWidth="1"/>
    <col min="4106" max="4106" width="19.42578125" style="5" customWidth="1"/>
    <col min="4107" max="4107" width="15.140625" style="5" customWidth="1"/>
    <col min="4108" max="4108" width="50.42578125" style="5" bestFit="1" customWidth="1"/>
    <col min="4109" max="4109" width="26.5703125" style="5" bestFit="1" customWidth="1"/>
    <col min="4110" max="4352" width="11.42578125" style="5"/>
    <col min="4353" max="4353" width="11" style="5" customWidth="1"/>
    <col min="4354" max="4354" width="5.5703125" style="5" customWidth="1"/>
    <col min="4355" max="4355" width="51.140625" style="5" bestFit="1" customWidth="1"/>
    <col min="4356" max="4356" width="40.85546875" style="5" customWidth="1"/>
    <col min="4357" max="4357" width="32.42578125" style="5" customWidth="1"/>
    <col min="4358" max="4358" width="50.7109375" style="5" customWidth="1"/>
    <col min="4359" max="4359" width="16.7109375" style="5" customWidth="1"/>
    <col min="4360" max="4360" width="11.42578125" style="5"/>
    <col min="4361" max="4361" width="29.7109375" style="5" customWidth="1"/>
    <col min="4362" max="4362" width="19.42578125" style="5" customWidth="1"/>
    <col min="4363" max="4363" width="15.140625" style="5" customWidth="1"/>
    <col min="4364" max="4364" width="50.42578125" style="5" bestFit="1" customWidth="1"/>
    <col min="4365" max="4365" width="26.5703125" style="5" bestFit="1" customWidth="1"/>
    <col min="4366" max="4608" width="11.42578125" style="5"/>
    <col min="4609" max="4609" width="11" style="5" customWidth="1"/>
    <col min="4610" max="4610" width="5.5703125" style="5" customWidth="1"/>
    <col min="4611" max="4611" width="51.140625" style="5" bestFit="1" customWidth="1"/>
    <col min="4612" max="4612" width="40.85546875" style="5" customWidth="1"/>
    <col min="4613" max="4613" width="32.42578125" style="5" customWidth="1"/>
    <col min="4614" max="4614" width="50.7109375" style="5" customWidth="1"/>
    <col min="4615" max="4615" width="16.7109375" style="5" customWidth="1"/>
    <col min="4616" max="4616" width="11.42578125" style="5"/>
    <col min="4617" max="4617" width="29.7109375" style="5" customWidth="1"/>
    <col min="4618" max="4618" width="19.42578125" style="5" customWidth="1"/>
    <col min="4619" max="4619" width="15.140625" style="5" customWidth="1"/>
    <col min="4620" max="4620" width="50.42578125" style="5" bestFit="1" customWidth="1"/>
    <col min="4621" max="4621" width="26.5703125" style="5" bestFit="1" customWidth="1"/>
    <col min="4622" max="4864" width="11.42578125" style="5"/>
    <col min="4865" max="4865" width="11" style="5" customWidth="1"/>
    <col min="4866" max="4866" width="5.5703125" style="5" customWidth="1"/>
    <col min="4867" max="4867" width="51.140625" style="5" bestFit="1" customWidth="1"/>
    <col min="4868" max="4868" width="40.85546875" style="5" customWidth="1"/>
    <col min="4869" max="4869" width="32.42578125" style="5" customWidth="1"/>
    <col min="4870" max="4870" width="50.7109375" style="5" customWidth="1"/>
    <col min="4871" max="4871" width="16.7109375" style="5" customWidth="1"/>
    <col min="4872" max="4872" width="11.42578125" style="5"/>
    <col min="4873" max="4873" width="29.7109375" style="5" customWidth="1"/>
    <col min="4874" max="4874" width="19.42578125" style="5" customWidth="1"/>
    <col min="4875" max="4875" width="15.140625" style="5" customWidth="1"/>
    <col min="4876" max="4876" width="50.42578125" style="5" bestFit="1" customWidth="1"/>
    <col min="4877" max="4877" width="26.5703125" style="5" bestFit="1" customWidth="1"/>
    <col min="4878" max="5120" width="11.42578125" style="5"/>
    <col min="5121" max="5121" width="11" style="5" customWidth="1"/>
    <col min="5122" max="5122" width="5.5703125" style="5" customWidth="1"/>
    <col min="5123" max="5123" width="51.140625" style="5" bestFit="1" customWidth="1"/>
    <col min="5124" max="5124" width="40.85546875" style="5" customWidth="1"/>
    <col min="5125" max="5125" width="32.42578125" style="5" customWidth="1"/>
    <col min="5126" max="5126" width="50.7109375" style="5" customWidth="1"/>
    <col min="5127" max="5127" width="16.7109375" style="5" customWidth="1"/>
    <col min="5128" max="5128" width="11.42578125" style="5"/>
    <col min="5129" max="5129" width="29.7109375" style="5" customWidth="1"/>
    <col min="5130" max="5130" width="19.42578125" style="5" customWidth="1"/>
    <col min="5131" max="5131" width="15.140625" style="5" customWidth="1"/>
    <col min="5132" max="5132" width="50.42578125" style="5" bestFit="1" customWidth="1"/>
    <col min="5133" max="5133" width="26.5703125" style="5" bestFit="1" customWidth="1"/>
    <col min="5134" max="5376" width="11.42578125" style="5"/>
    <col min="5377" max="5377" width="11" style="5" customWidth="1"/>
    <col min="5378" max="5378" width="5.5703125" style="5" customWidth="1"/>
    <col min="5379" max="5379" width="51.140625" style="5" bestFit="1" customWidth="1"/>
    <col min="5380" max="5380" width="40.85546875" style="5" customWidth="1"/>
    <col min="5381" max="5381" width="32.42578125" style="5" customWidth="1"/>
    <col min="5382" max="5382" width="50.7109375" style="5" customWidth="1"/>
    <col min="5383" max="5383" width="16.7109375" style="5" customWidth="1"/>
    <col min="5384" max="5384" width="11.42578125" style="5"/>
    <col min="5385" max="5385" width="29.7109375" style="5" customWidth="1"/>
    <col min="5386" max="5386" width="19.42578125" style="5" customWidth="1"/>
    <col min="5387" max="5387" width="15.140625" style="5" customWidth="1"/>
    <col min="5388" max="5388" width="50.42578125" style="5" bestFit="1" customWidth="1"/>
    <col min="5389" max="5389" width="26.5703125" style="5" bestFit="1" customWidth="1"/>
    <col min="5390" max="5632" width="11.42578125" style="5"/>
    <col min="5633" max="5633" width="11" style="5" customWidth="1"/>
    <col min="5634" max="5634" width="5.5703125" style="5" customWidth="1"/>
    <col min="5635" max="5635" width="51.140625" style="5" bestFit="1" customWidth="1"/>
    <col min="5636" max="5636" width="40.85546875" style="5" customWidth="1"/>
    <col min="5637" max="5637" width="32.42578125" style="5" customWidth="1"/>
    <col min="5638" max="5638" width="50.7109375" style="5" customWidth="1"/>
    <col min="5639" max="5639" width="16.7109375" style="5" customWidth="1"/>
    <col min="5640" max="5640" width="11.42578125" style="5"/>
    <col min="5641" max="5641" width="29.7109375" style="5" customWidth="1"/>
    <col min="5642" max="5642" width="19.42578125" style="5" customWidth="1"/>
    <col min="5643" max="5643" width="15.140625" style="5" customWidth="1"/>
    <col min="5644" max="5644" width="50.42578125" style="5" bestFit="1" customWidth="1"/>
    <col min="5645" max="5645" width="26.5703125" style="5" bestFit="1" customWidth="1"/>
    <col min="5646" max="5888" width="11.42578125" style="5"/>
    <col min="5889" max="5889" width="11" style="5" customWidth="1"/>
    <col min="5890" max="5890" width="5.5703125" style="5" customWidth="1"/>
    <col min="5891" max="5891" width="51.140625" style="5" bestFit="1" customWidth="1"/>
    <col min="5892" max="5892" width="40.85546875" style="5" customWidth="1"/>
    <col min="5893" max="5893" width="32.42578125" style="5" customWidth="1"/>
    <col min="5894" max="5894" width="50.7109375" style="5" customWidth="1"/>
    <col min="5895" max="5895" width="16.7109375" style="5" customWidth="1"/>
    <col min="5896" max="5896" width="11.42578125" style="5"/>
    <col min="5897" max="5897" width="29.7109375" style="5" customWidth="1"/>
    <col min="5898" max="5898" width="19.42578125" style="5" customWidth="1"/>
    <col min="5899" max="5899" width="15.140625" style="5" customWidth="1"/>
    <col min="5900" max="5900" width="50.42578125" style="5" bestFit="1" customWidth="1"/>
    <col min="5901" max="5901" width="26.5703125" style="5" bestFit="1" customWidth="1"/>
    <col min="5902" max="6144" width="11.42578125" style="5"/>
    <col min="6145" max="6145" width="11" style="5" customWidth="1"/>
    <col min="6146" max="6146" width="5.5703125" style="5" customWidth="1"/>
    <col min="6147" max="6147" width="51.140625" style="5" bestFit="1" customWidth="1"/>
    <col min="6148" max="6148" width="40.85546875" style="5" customWidth="1"/>
    <col min="6149" max="6149" width="32.42578125" style="5" customWidth="1"/>
    <col min="6150" max="6150" width="50.7109375" style="5" customWidth="1"/>
    <col min="6151" max="6151" width="16.7109375" style="5" customWidth="1"/>
    <col min="6152" max="6152" width="11.42578125" style="5"/>
    <col min="6153" max="6153" width="29.7109375" style="5" customWidth="1"/>
    <col min="6154" max="6154" width="19.42578125" style="5" customWidth="1"/>
    <col min="6155" max="6155" width="15.140625" style="5" customWidth="1"/>
    <col min="6156" max="6156" width="50.42578125" style="5" bestFit="1" customWidth="1"/>
    <col min="6157" max="6157" width="26.5703125" style="5" bestFit="1" customWidth="1"/>
    <col min="6158" max="6400" width="11.42578125" style="5"/>
    <col min="6401" max="6401" width="11" style="5" customWidth="1"/>
    <col min="6402" max="6402" width="5.5703125" style="5" customWidth="1"/>
    <col min="6403" max="6403" width="51.140625" style="5" bestFit="1" customWidth="1"/>
    <col min="6404" max="6404" width="40.85546875" style="5" customWidth="1"/>
    <col min="6405" max="6405" width="32.42578125" style="5" customWidth="1"/>
    <col min="6406" max="6406" width="50.7109375" style="5" customWidth="1"/>
    <col min="6407" max="6407" width="16.7109375" style="5" customWidth="1"/>
    <col min="6408" max="6408" width="11.42578125" style="5"/>
    <col min="6409" max="6409" width="29.7109375" style="5" customWidth="1"/>
    <col min="6410" max="6410" width="19.42578125" style="5" customWidth="1"/>
    <col min="6411" max="6411" width="15.140625" style="5" customWidth="1"/>
    <col min="6412" max="6412" width="50.42578125" style="5" bestFit="1" customWidth="1"/>
    <col min="6413" max="6413" width="26.5703125" style="5" bestFit="1" customWidth="1"/>
    <col min="6414" max="6656" width="11.42578125" style="5"/>
    <col min="6657" max="6657" width="11" style="5" customWidth="1"/>
    <col min="6658" max="6658" width="5.5703125" style="5" customWidth="1"/>
    <col min="6659" max="6659" width="51.140625" style="5" bestFit="1" customWidth="1"/>
    <col min="6660" max="6660" width="40.85546875" style="5" customWidth="1"/>
    <col min="6661" max="6661" width="32.42578125" style="5" customWidth="1"/>
    <col min="6662" max="6662" width="50.7109375" style="5" customWidth="1"/>
    <col min="6663" max="6663" width="16.7109375" style="5" customWidth="1"/>
    <col min="6664" max="6664" width="11.42578125" style="5"/>
    <col min="6665" max="6665" width="29.7109375" style="5" customWidth="1"/>
    <col min="6666" max="6666" width="19.42578125" style="5" customWidth="1"/>
    <col min="6667" max="6667" width="15.140625" style="5" customWidth="1"/>
    <col min="6668" max="6668" width="50.42578125" style="5" bestFit="1" customWidth="1"/>
    <col min="6669" max="6669" width="26.5703125" style="5" bestFit="1" customWidth="1"/>
    <col min="6670" max="6912" width="11.42578125" style="5"/>
    <col min="6913" max="6913" width="11" style="5" customWidth="1"/>
    <col min="6914" max="6914" width="5.5703125" style="5" customWidth="1"/>
    <col min="6915" max="6915" width="51.140625" style="5" bestFit="1" customWidth="1"/>
    <col min="6916" max="6916" width="40.85546875" style="5" customWidth="1"/>
    <col min="6917" max="6917" width="32.42578125" style="5" customWidth="1"/>
    <col min="6918" max="6918" width="50.7109375" style="5" customWidth="1"/>
    <col min="6919" max="6919" width="16.7109375" style="5" customWidth="1"/>
    <col min="6920" max="6920" width="11.42578125" style="5"/>
    <col min="6921" max="6921" width="29.7109375" style="5" customWidth="1"/>
    <col min="6922" max="6922" width="19.42578125" style="5" customWidth="1"/>
    <col min="6923" max="6923" width="15.140625" style="5" customWidth="1"/>
    <col min="6924" max="6924" width="50.42578125" style="5" bestFit="1" customWidth="1"/>
    <col min="6925" max="6925" width="26.5703125" style="5" bestFit="1" customWidth="1"/>
    <col min="6926" max="7168" width="11.42578125" style="5"/>
    <col min="7169" max="7169" width="11" style="5" customWidth="1"/>
    <col min="7170" max="7170" width="5.5703125" style="5" customWidth="1"/>
    <col min="7171" max="7171" width="51.140625" style="5" bestFit="1" customWidth="1"/>
    <col min="7172" max="7172" width="40.85546875" style="5" customWidth="1"/>
    <col min="7173" max="7173" width="32.42578125" style="5" customWidth="1"/>
    <col min="7174" max="7174" width="50.7109375" style="5" customWidth="1"/>
    <col min="7175" max="7175" width="16.7109375" style="5" customWidth="1"/>
    <col min="7176" max="7176" width="11.42578125" style="5"/>
    <col min="7177" max="7177" width="29.7109375" style="5" customWidth="1"/>
    <col min="7178" max="7178" width="19.42578125" style="5" customWidth="1"/>
    <col min="7179" max="7179" width="15.140625" style="5" customWidth="1"/>
    <col min="7180" max="7180" width="50.42578125" style="5" bestFit="1" customWidth="1"/>
    <col min="7181" max="7181" width="26.5703125" style="5" bestFit="1" customWidth="1"/>
    <col min="7182" max="7424" width="11.42578125" style="5"/>
    <col min="7425" max="7425" width="11" style="5" customWidth="1"/>
    <col min="7426" max="7426" width="5.5703125" style="5" customWidth="1"/>
    <col min="7427" max="7427" width="51.140625" style="5" bestFit="1" customWidth="1"/>
    <col min="7428" max="7428" width="40.85546875" style="5" customWidth="1"/>
    <col min="7429" max="7429" width="32.42578125" style="5" customWidth="1"/>
    <col min="7430" max="7430" width="50.7109375" style="5" customWidth="1"/>
    <col min="7431" max="7431" width="16.7109375" style="5" customWidth="1"/>
    <col min="7432" max="7432" width="11.42578125" style="5"/>
    <col min="7433" max="7433" width="29.7109375" style="5" customWidth="1"/>
    <col min="7434" max="7434" width="19.42578125" style="5" customWidth="1"/>
    <col min="7435" max="7435" width="15.140625" style="5" customWidth="1"/>
    <col min="7436" max="7436" width="50.42578125" style="5" bestFit="1" customWidth="1"/>
    <col min="7437" max="7437" width="26.5703125" style="5" bestFit="1" customWidth="1"/>
    <col min="7438" max="7680" width="11.42578125" style="5"/>
    <col min="7681" max="7681" width="11" style="5" customWidth="1"/>
    <col min="7682" max="7682" width="5.5703125" style="5" customWidth="1"/>
    <col min="7683" max="7683" width="51.140625" style="5" bestFit="1" customWidth="1"/>
    <col min="7684" max="7684" width="40.85546875" style="5" customWidth="1"/>
    <col min="7685" max="7685" width="32.42578125" style="5" customWidth="1"/>
    <col min="7686" max="7686" width="50.7109375" style="5" customWidth="1"/>
    <col min="7687" max="7687" width="16.7109375" style="5" customWidth="1"/>
    <col min="7688" max="7688" width="11.42578125" style="5"/>
    <col min="7689" max="7689" width="29.7109375" style="5" customWidth="1"/>
    <col min="7690" max="7690" width="19.42578125" style="5" customWidth="1"/>
    <col min="7691" max="7691" width="15.140625" style="5" customWidth="1"/>
    <col min="7692" max="7692" width="50.42578125" style="5" bestFit="1" customWidth="1"/>
    <col min="7693" max="7693" width="26.5703125" style="5" bestFit="1" customWidth="1"/>
    <col min="7694" max="7936" width="11.42578125" style="5"/>
    <col min="7937" max="7937" width="11" style="5" customWidth="1"/>
    <col min="7938" max="7938" width="5.5703125" style="5" customWidth="1"/>
    <col min="7939" max="7939" width="51.140625" style="5" bestFit="1" customWidth="1"/>
    <col min="7940" max="7940" width="40.85546875" style="5" customWidth="1"/>
    <col min="7941" max="7941" width="32.42578125" style="5" customWidth="1"/>
    <col min="7942" max="7942" width="50.7109375" style="5" customWidth="1"/>
    <col min="7943" max="7943" width="16.7109375" style="5" customWidth="1"/>
    <col min="7944" max="7944" width="11.42578125" style="5"/>
    <col min="7945" max="7945" width="29.7109375" style="5" customWidth="1"/>
    <col min="7946" max="7946" width="19.42578125" style="5" customWidth="1"/>
    <col min="7947" max="7947" width="15.140625" style="5" customWidth="1"/>
    <col min="7948" max="7948" width="50.42578125" style="5" bestFit="1" customWidth="1"/>
    <col min="7949" max="7949" width="26.5703125" style="5" bestFit="1" customWidth="1"/>
    <col min="7950" max="8192" width="11.42578125" style="5"/>
    <col min="8193" max="8193" width="11" style="5" customWidth="1"/>
    <col min="8194" max="8194" width="5.5703125" style="5" customWidth="1"/>
    <col min="8195" max="8195" width="51.140625" style="5" bestFit="1" customWidth="1"/>
    <col min="8196" max="8196" width="40.85546875" style="5" customWidth="1"/>
    <col min="8197" max="8197" width="32.42578125" style="5" customWidth="1"/>
    <col min="8198" max="8198" width="50.7109375" style="5" customWidth="1"/>
    <col min="8199" max="8199" width="16.7109375" style="5" customWidth="1"/>
    <col min="8200" max="8200" width="11.42578125" style="5"/>
    <col min="8201" max="8201" width="29.7109375" style="5" customWidth="1"/>
    <col min="8202" max="8202" width="19.42578125" style="5" customWidth="1"/>
    <col min="8203" max="8203" width="15.140625" style="5" customWidth="1"/>
    <col min="8204" max="8204" width="50.42578125" style="5" bestFit="1" customWidth="1"/>
    <col min="8205" max="8205" width="26.5703125" style="5" bestFit="1" customWidth="1"/>
    <col min="8206" max="8448" width="11.42578125" style="5"/>
    <col min="8449" max="8449" width="11" style="5" customWidth="1"/>
    <col min="8450" max="8450" width="5.5703125" style="5" customWidth="1"/>
    <col min="8451" max="8451" width="51.140625" style="5" bestFit="1" customWidth="1"/>
    <col min="8452" max="8452" width="40.85546875" style="5" customWidth="1"/>
    <col min="8453" max="8453" width="32.42578125" style="5" customWidth="1"/>
    <col min="8454" max="8454" width="50.7109375" style="5" customWidth="1"/>
    <col min="8455" max="8455" width="16.7109375" style="5" customWidth="1"/>
    <col min="8456" max="8456" width="11.42578125" style="5"/>
    <col min="8457" max="8457" width="29.7109375" style="5" customWidth="1"/>
    <col min="8458" max="8458" width="19.42578125" style="5" customWidth="1"/>
    <col min="8459" max="8459" width="15.140625" style="5" customWidth="1"/>
    <col min="8460" max="8460" width="50.42578125" style="5" bestFit="1" customWidth="1"/>
    <col min="8461" max="8461" width="26.5703125" style="5" bestFit="1" customWidth="1"/>
    <col min="8462" max="8704" width="11.42578125" style="5"/>
    <col min="8705" max="8705" width="11" style="5" customWidth="1"/>
    <col min="8706" max="8706" width="5.5703125" style="5" customWidth="1"/>
    <col min="8707" max="8707" width="51.140625" style="5" bestFit="1" customWidth="1"/>
    <col min="8708" max="8708" width="40.85546875" style="5" customWidth="1"/>
    <col min="8709" max="8709" width="32.42578125" style="5" customWidth="1"/>
    <col min="8710" max="8710" width="50.7109375" style="5" customWidth="1"/>
    <col min="8711" max="8711" width="16.7109375" style="5" customWidth="1"/>
    <col min="8712" max="8712" width="11.42578125" style="5"/>
    <col min="8713" max="8713" width="29.7109375" style="5" customWidth="1"/>
    <col min="8714" max="8714" width="19.42578125" style="5" customWidth="1"/>
    <col min="8715" max="8715" width="15.140625" style="5" customWidth="1"/>
    <col min="8716" max="8716" width="50.42578125" style="5" bestFit="1" customWidth="1"/>
    <col min="8717" max="8717" width="26.5703125" style="5" bestFit="1" customWidth="1"/>
    <col min="8718" max="8960" width="11.42578125" style="5"/>
    <col min="8961" max="8961" width="11" style="5" customWidth="1"/>
    <col min="8962" max="8962" width="5.5703125" style="5" customWidth="1"/>
    <col min="8963" max="8963" width="51.140625" style="5" bestFit="1" customWidth="1"/>
    <col min="8964" max="8964" width="40.85546875" style="5" customWidth="1"/>
    <col min="8965" max="8965" width="32.42578125" style="5" customWidth="1"/>
    <col min="8966" max="8966" width="50.7109375" style="5" customWidth="1"/>
    <col min="8967" max="8967" width="16.7109375" style="5" customWidth="1"/>
    <col min="8968" max="8968" width="11.42578125" style="5"/>
    <col min="8969" max="8969" width="29.7109375" style="5" customWidth="1"/>
    <col min="8970" max="8970" width="19.42578125" style="5" customWidth="1"/>
    <col min="8971" max="8971" width="15.140625" style="5" customWidth="1"/>
    <col min="8972" max="8972" width="50.42578125" style="5" bestFit="1" customWidth="1"/>
    <col min="8973" max="8973" width="26.5703125" style="5" bestFit="1" customWidth="1"/>
    <col min="8974" max="9216" width="11.42578125" style="5"/>
    <col min="9217" max="9217" width="11" style="5" customWidth="1"/>
    <col min="9218" max="9218" width="5.5703125" style="5" customWidth="1"/>
    <col min="9219" max="9219" width="51.140625" style="5" bestFit="1" customWidth="1"/>
    <col min="9220" max="9220" width="40.85546875" style="5" customWidth="1"/>
    <col min="9221" max="9221" width="32.42578125" style="5" customWidth="1"/>
    <col min="9222" max="9222" width="50.7109375" style="5" customWidth="1"/>
    <col min="9223" max="9223" width="16.7109375" style="5" customWidth="1"/>
    <col min="9224" max="9224" width="11.42578125" style="5"/>
    <col min="9225" max="9225" width="29.7109375" style="5" customWidth="1"/>
    <col min="9226" max="9226" width="19.42578125" style="5" customWidth="1"/>
    <col min="9227" max="9227" width="15.140625" style="5" customWidth="1"/>
    <col min="9228" max="9228" width="50.42578125" style="5" bestFit="1" customWidth="1"/>
    <col min="9229" max="9229" width="26.5703125" style="5" bestFit="1" customWidth="1"/>
    <col min="9230" max="9472" width="11.42578125" style="5"/>
    <col min="9473" max="9473" width="11" style="5" customWidth="1"/>
    <col min="9474" max="9474" width="5.5703125" style="5" customWidth="1"/>
    <col min="9475" max="9475" width="51.140625" style="5" bestFit="1" customWidth="1"/>
    <col min="9476" max="9476" width="40.85546875" style="5" customWidth="1"/>
    <col min="9477" max="9477" width="32.42578125" style="5" customWidth="1"/>
    <col min="9478" max="9478" width="50.7109375" style="5" customWidth="1"/>
    <col min="9479" max="9479" width="16.7109375" style="5" customWidth="1"/>
    <col min="9480" max="9480" width="11.42578125" style="5"/>
    <col min="9481" max="9481" width="29.7109375" style="5" customWidth="1"/>
    <col min="9482" max="9482" width="19.42578125" style="5" customWidth="1"/>
    <col min="9483" max="9483" width="15.140625" style="5" customWidth="1"/>
    <col min="9484" max="9484" width="50.42578125" style="5" bestFit="1" customWidth="1"/>
    <col min="9485" max="9485" width="26.5703125" style="5" bestFit="1" customWidth="1"/>
    <col min="9486" max="9728" width="11.42578125" style="5"/>
    <col min="9729" max="9729" width="11" style="5" customWidth="1"/>
    <col min="9730" max="9730" width="5.5703125" style="5" customWidth="1"/>
    <col min="9731" max="9731" width="51.140625" style="5" bestFit="1" customWidth="1"/>
    <col min="9732" max="9732" width="40.85546875" style="5" customWidth="1"/>
    <col min="9733" max="9733" width="32.42578125" style="5" customWidth="1"/>
    <col min="9734" max="9734" width="50.7109375" style="5" customWidth="1"/>
    <col min="9735" max="9735" width="16.7109375" style="5" customWidth="1"/>
    <col min="9736" max="9736" width="11.42578125" style="5"/>
    <col min="9737" max="9737" width="29.7109375" style="5" customWidth="1"/>
    <col min="9738" max="9738" width="19.42578125" style="5" customWidth="1"/>
    <col min="9739" max="9739" width="15.140625" style="5" customWidth="1"/>
    <col min="9740" max="9740" width="50.42578125" style="5" bestFit="1" customWidth="1"/>
    <col min="9741" max="9741" width="26.5703125" style="5" bestFit="1" customWidth="1"/>
    <col min="9742" max="9984" width="11.42578125" style="5"/>
    <col min="9985" max="9985" width="11" style="5" customWidth="1"/>
    <col min="9986" max="9986" width="5.5703125" style="5" customWidth="1"/>
    <col min="9987" max="9987" width="51.140625" style="5" bestFit="1" customWidth="1"/>
    <col min="9988" max="9988" width="40.85546875" style="5" customWidth="1"/>
    <col min="9989" max="9989" width="32.42578125" style="5" customWidth="1"/>
    <col min="9990" max="9990" width="50.7109375" style="5" customWidth="1"/>
    <col min="9991" max="9991" width="16.7109375" style="5" customWidth="1"/>
    <col min="9992" max="9992" width="11.42578125" style="5"/>
    <col min="9993" max="9993" width="29.7109375" style="5" customWidth="1"/>
    <col min="9994" max="9994" width="19.42578125" style="5" customWidth="1"/>
    <col min="9995" max="9995" width="15.140625" style="5" customWidth="1"/>
    <col min="9996" max="9996" width="50.42578125" style="5" bestFit="1" customWidth="1"/>
    <col min="9997" max="9997" width="26.5703125" style="5" bestFit="1" customWidth="1"/>
    <col min="9998" max="10240" width="11.42578125" style="5"/>
    <col min="10241" max="10241" width="11" style="5" customWidth="1"/>
    <col min="10242" max="10242" width="5.5703125" style="5" customWidth="1"/>
    <col min="10243" max="10243" width="51.140625" style="5" bestFit="1" customWidth="1"/>
    <col min="10244" max="10244" width="40.85546875" style="5" customWidth="1"/>
    <col min="10245" max="10245" width="32.42578125" style="5" customWidth="1"/>
    <col min="10246" max="10246" width="50.7109375" style="5" customWidth="1"/>
    <col min="10247" max="10247" width="16.7109375" style="5" customWidth="1"/>
    <col min="10248" max="10248" width="11.42578125" style="5"/>
    <col min="10249" max="10249" width="29.7109375" style="5" customWidth="1"/>
    <col min="10250" max="10250" width="19.42578125" style="5" customWidth="1"/>
    <col min="10251" max="10251" width="15.140625" style="5" customWidth="1"/>
    <col min="10252" max="10252" width="50.42578125" style="5" bestFit="1" customWidth="1"/>
    <col min="10253" max="10253" width="26.5703125" style="5" bestFit="1" customWidth="1"/>
    <col min="10254" max="10496" width="11.42578125" style="5"/>
    <col min="10497" max="10497" width="11" style="5" customWidth="1"/>
    <col min="10498" max="10498" width="5.5703125" style="5" customWidth="1"/>
    <col min="10499" max="10499" width="51.140625" style="5" bestFit="1" customWidth="1"/>
    <col min="10500" max="10500" width="40.85546875" style="5" customWidth="1"/>
    <col min="10501" max="10501" width="32.42578125" style="5" customWidth="1"/>
    <col min="10502" max="10502" width="50.7109375" style="5" customWidth="1"/>
    <col min="10503" max="10503" width="16.7109375" style="5" customWidth="1"/>
    <col min="10504" max="10504" width="11.42578125" style="5"/>
    <col min="10505" max="10505" width="29.7109375" style="5" customWidth="1"/>
    <col min="10506" max="10506" width="19.42578125" style="5" customWidth="1"/>
    <col min="10507" max="10507" width="15.140625" style="5" customWidth="1"/>
    <col min="10508" max="10508" width="50.42578125" style="5" bestFit="1" customWidth="1"/>
    <col min="10509" max="10509" width="26.5703125" style="5" bestFit="1" customWidth="1"/>
    <col min="10510" max="10752" width="11.42578125" style="5"/>
    <col min="10753" max="10753" width="11" style="5" customWidth="1"/>
    <col min="10754" max="10754" width="5.5703125" style="5" customWidth="1"/>
    <col min="10755" max="10755" width="51.140625" style="5" bestFit="1" customWidth="1"/>
    <col min="10756" max="10756" width="40.85546875" style="5" customWidth="1"/>
    <col min="10757" max="10757" width="32.42578125" style="5" customWidth="1"/>
    <col min="10758" max="10758" width="50.7109375" style="5" customWidth="1"/>
    <col min="10759" max="10759" width="16.7109375" style="5" customWidth="1"/>
    <col min="10760" max="10760" width="11.42578125" style="5"/>
    <col min="10761" max="10761" width="29.7109375" style="5" customWidth="1"/>
    <col min="10762" max="10762" width="19.42578125" style="5" customWidth="1"/>
    <col min="10763" max="10763" width="15.140625" style="5" customWidth="1"/>
    <col min="10764" max="10764" width="50.42578125" style="5" bestFit="1" customWidth="1"/>
    <col min="10765" max="10765" width="26.5703125" style="5" bestFit="1" customWidth="1"/>
    <col min="10766" max="11008" width="11.42578125" style="5"/>
    <col min="11009" max="11009" width="11" style="5" customWidth="1"/>
    <col min="11010" max="11010" width="5.5703125" style="5" customWidth="1"/>
    <col min="11011" max="11011" width="51.140625" style="5" bestFit="1" customWidth="1"/>
    <col min="11012" max="11012" width="40.85546875" style="5" customWidth="1"/>
    <col min="11013" max="11013" width="32.42578125" style="5" customWidth="1"/>
    <col min="11014" max="11014" width="50.7109375" style="5" customWidth="1"/>
    <col min="11015" max="11015" width="16.7109375" style="5" customWidth="1"/>
    <col min="11016" max="11016" width="11.42578125" style="5"/>
    <col min="11017" max="11017" width="29.7109375" style="5" customWidth="1"/>
    <col min="11018" max="11018" width="19.42578125" style="5" customWidth="1"/>
    <col min="11019" max="11019" width="15.140625" style="5" customWidth="1"/>
    <col min="11020" max="11020" width="50.42578125" style="5" bestFit="1" customWidth="1"/>
    <col min="11021" max="11021" width="26.5703125" style="5" bestFit="1" customWidth="1"/>
    <col min="11022" max="11264" width="11.42578125" style="5"/>
    <col min="11265" max="11265" width="11" style="5" customWidth="1"/>
    <col min="11266" max="11266" width="5.5703125" style="5" customWidth="1"/>
    <col min="11267" max="11267" width="51.140625" style="5" bestFit="1" customWidth="1"/>
    <col min="11268" max="11268" width="40.85546875" style="5" customWidth="1"/>
    <col min="11269" max="11269" width="32.42578125" style="5" customWidth="1"/>
    <col min="11270" max="11270" width="50.7109375" style="5" customWidth="1"/>
    <col min="11271" max="11271" width="16.7109375" style="5" customWidth="1"/>
    <col min="11272" max="11272" width="11.42578125" style="5"/>
    <col min="11273" max="11273" width="29.7109375" style="5" customWidth="1"/>
    <col min="11274" max="11274" width="19.42578125" style="5" customWidth="1"/>
    <col min="11275" max="11275" width="15.140625" style="5" customWidth="1"/>
    <col min="11276" max="11276" width="50.42578125" style="5" bestFit="1" customWidth="1"/>
    <col min="11277" max="11277" width="26.5703125" style="5" bestFit="1" customWidth="1"/>
    <col min="11278" max="11520" width="11.42578125" style="5"/>
    <col min="11521" max="11521" width="11" style="5" customWidth="1"/>
    <col min="11522" max="11522" width="5.5703125" style="5" customWidth="1"/>
    <col min="11523" max="11523" width="51.140625" style="5" bestFit="1" customWidth="1"/>
    <col min="11524" max="11524" width="40.85546875" style="5" customWidth="1"/>
    <col min="11525" max="11525" width="32.42578125" style="5" customWidth="1"/>
    <col min="11526" max="11526" width="50.7109375" style="5" customWidth="1"/>
    <col min="11527" max="11527" width="16.7109375" style="5" customWidth="1"/>
    <col min="11528" max="11528" width="11.42578125" style="5"/>
    <col min="11529" max="11529" width="29.7109375" style="5" customWidth="1"/>
    <col min="11530" max="11530" width="19.42578125" style="5" customWidth="1"/>
    <col min="11531" max="11531" width="15.140625" style="5" customWidth="1"/>
    <col min="11532" max="11532" width="50.42578125" style="5" bestFit="1" customWidth="1"/>
    <col min="11533" max="11533" width="26.5703125" style="5" bestFit="1" customWidth="1"/>
    <col min="11534" max="11776" width="11.42578125" style="5"/>
    <col min="11777" max="11777" width="11" style="5" customWidth="1"/>
    <col min="11778" max="11778" width="5.5703125" style="5" customWidth="1"/>
    <col min="11779" max="11779" width="51.140625" style="5" bestFit="1" customWidth="1"/>
    <col min="11780" max="11780" width="40.85546875" style="5" customWidth="1"/>
    <col min="11781" max="11781" width="32.42578125" style="5" customWidth="1"/>
    <col min="11782" max="11782" width="50.7109375" style="5" customWidth="1"/>
    <col min="11783" max="11783" width="16.7109375" style="5" customWidth="1"/>
    <col min="11784" max="11784" width="11.42578125" style="5"/>
    <col min="11785" max="11785" width="29.7109375" style="5" customWidth="1"/>
    <col min="11786" max="11786" width="19.42578125" style="5" customWidth="1"/>
    <col min="11787" max="11787" width="15.140625" style="5" customWidth="1"/>
    <col min="11788" max="11788" width="50.42578125" style="5" bestFit="1" customWidth="1"/>
    <col min="11789" max="11789" width="26.5703125" style="5" bestFit="1" customWidth="1"/>
    <col min="11790" max="12032" width="11.42578125" style="5"/>
    <col min="12033" max="12033" width="11" style="5" customWidth="1"/>
    <col min="12034" max="12034" width="5.5703125" style="5" customWidth="1"/>
    <col min="12035" max="12035" width="51.140625" style="5" bestFit="1" customWidth="1"/>
    <col min="12036" max="12036" width="40.85546875" style="5" customWidth="1"/>
    <col min="12037" max="12037" width="32.42578125" style="5" customWidth="1"/>
    <col min="12038" max="12038" width="50.7109375" style="5" customWidth="1"/>
    <col min="12039" max="12039" width="16.7109375" style="5" customWidth="1"/>
    <col min="12040" max="12040" width="11.42578125" style="5"/>
    <col min="12041" max="12041" width="29.7109375" style="5" customWidth="1"/>
    <col min="12042" max="12042" width="19.42578125" style="5" customWidth="1"/>
    <col min="12043" max="12043" width="15.140625" style="5" customWidth="1"/>
    <col min="12044" max="12044" width="50.42578125" style="5" bestFit="1" customWidth="1"/>
    <col min="12045" max="12045" width="26.5703125" style="5" bestFit="1" customWidth="1"/>
    <col min="12046" max="12288" width="11.42578125" style="5"/>
    <col min="12289" max="12289" width="11" style="5" customWidth="1"/>
    <col min="12290" max="12290" width="5.5703125" style="5" customWidth="1"/>
    <col min="12291" max="12291" width="51.140625" style="5" bestFit="1" customWidth="1"/>
    <col min="12292" max="12292" width="40.85546875" style="5" customWidth="1"/>
    <col min="12293" max="12293" width="32.42578125" style="5" customWidth="1"/>
    <col min="12294" max="12294" width="50.7109375" style="5" customWidth="1"/>
    <col min="12295" max="12295" width="16.7109375" style="5" customWidth="1"/>
    <col min="12296" max="12296" width="11.42578125" style="5"/>
    <col min="12297" max="12297" width="29.7109375" style="5" customWidth="1"/>
    <col min="12298" max="12298" width="19.42578125" style="5" customWidth="1"/>
    <col min="12299" max="12299" width="15.140625" style="5" customWidth="1"/>
    <col min="12300" max="12300" width="50.42578125" style="5" bestFit="1" customWidth="1"/>
    <col min="12301" max="12301" width="26.5703125" style="5" bestFit="1" customWidth="1"/>
    <col min="12302" max="12544" width="11.42578125" style="5"/>
    <col min="12545" max="12545" width="11" style="5" customWidth="1"/>
    <col min="12546" max="12546" width="5.5703125" style="5" customWidth="1"/>
    <col min="12547" max="12547" width="51.140625" style="5" bestFit="1" customWidth="1"/>
    <col min="12548" max="12548" width="40.85546875" style="5" customWidth="1"/>
    <col min="12549" max="12549" width="32.42578125" style="5" customWidth="1"/>
    <col min="12550" max="12550" width="50.7109375" style="5" customWidth="1"/>
    <col min="12551" max="12551" width="16.7109375" style="5" customWidth="1"/>
    <col min="12552" max="12552" width="11.42578125" style="5"/>
    <col min="12553" max="12553" width="29.7109375" style="5" customWidth="1"/>
    <col min="12554" max="12554" width="19.42578125" style="5" customWidth="1"/>
    <col min="12555" max="12555" width="15.140625" style="5" customWidth="1"/>
    <col min="12556" max="12556" width="50.42578125" style="5" bestFit="1" customWidth="1"/>
    <col min="12557" max="12557" width="26.5703125" style="5" bestFit="1" customWidth="1"/>
    <col min="12558" max="12800" width="11.42578125" style="5"/>
    <col min="12801" max="12801" width="11" style="5" customWidth="1"/>
    <col min="12802" max="12802" width="5.5703125" style="5" customWidth="1"/>
    <col min="12803" max="12803" width="51.140625" style="5" bestFit="1" customWidth="1"/>
    <col min="12804" max="12804" width="40.85546875" style="5" customWidth="1"/>
    <col min="12805" max="12805" width="32.42578125" style="5" customWidth="1"/>
    <col min="12806" max="12806" width="50.7109375" style="5" customWidth="1"/>
    <col min="12807" max="12807" width="16.7109375" style="5" customWidth="1"/>
    <col min="12808" max="12808" width="11.42578125" style="5"/>
    <col min="12809" max="12809" width="29.7109375" style="5" customWidth="1"/>
    <col min="12810" max="12810" width="19.42578125" style="5" customWidth="1"/>
    <col min="12811" max="12811" width="15.140625" style="5" customWidth="1"/>
    <col min="12812" max="12812" width="50.42578125" style="5" bestFit="1" customWidth="1"/>
    <col min="12813" max="12813" width="26.5703125" style="5" bestFit="1" customWidth="1"/>
    <col min="12814" max="13056" width="11.42578125" style="5"/>
    <col min="13057" max="13057" width="11" style="5" customWidth="1"/>
    <col min="13058" max="13058" width="5.5703125" style="5" customWidth="1"/>
    <col min="13059" max="13059" width="51.140625" style="5" bestFit="1" customWidth="1"/>
    <col min="13060" max="13060" width="40.85546875" style="5" customWidth="1"/>
    <col min="13061" max="13061" width="32.42578125" style="5" customWidth="1"/>
    <col min="13062" max="13062" width="50.7109375" style="5" customWidth="1"/>
    <col min="13063" max="13063" width="16.7109375" style="5" customWidth="1"/>
    <col min="13064" max="13064" width="11.42578125" style="5"/>
    <col min="13065" max="13065" width="29.7109375" style="5" customWidth="1"/>
    <col min="13066" max="13066" width="19.42578125" style="5" customWidth="1"/>
    <col min="13067" max="13067" width="15.140625" style="5" customWidth="1"/>
    <col min="13068" max="13068" width="50.42578125" style="5" bestFit="1" customWidth="1"/>
    <col min="13069" max="13069" width="26.5703125" style="5" bestFit="1" customWidth="1"/>
    <col min="13070" max="13312" width="11.42578125" style="5"/>
    <col min="13313" max="13313" width="11" style="5" customWidth="1"/>
    <col min="13314" max="13314" width="5.5703125" style="5" customWidth="1"/>
    <col min="13315" max="13315" width="51.140625" style="5" bestFit="1" customWidth="1"/>
    <col min="13316" max="13316" width="40.85546875" style="5" customWidth="1"/>
    <col min="13317" max="13317" width="32.42578125" style="5" customWidth="1"/>
    <col min="13318" max="13318" width="50.7109375" style="5" customWidth="1"/>
    <col min="13319" max="13319" width="16.7109375" style="5" customWidth="1"/>
    <col min="13320" max="13320" width="11.42578125" style="5"/>
    <col min="13321" max="13321" width="29.7109375" style="5" customWidth="1"/>
    <col min="13322" max="13322" width="19.42578125" style="5" customWidth="1"/>
    <col min="13323" max="13323" width="15.140625" style="5" customWidth="1"/>
    <col min="13324" max="13324" width="50.42578125" style="5" bestFit="1" customWidth="1"/>
    <col min="13325" max="13325" width="26.5703125" style="5" bestFit="1" customWidth="1"/>
    <col min="13326" max="13568" width="11.42578125" style="5"/>
    <col min="13569" max="13569" width="11" style="5" customWidth="1"/>
    <col min="13570" max="13570" width="5.5703125" style="5" customWidth="1"/>
    <col min="13571" max="13571" width="51.140625" style="5" bestFit="1" customWidth="1"/>
    <col min="13572" max="13572" width="40.85546875" style="5" customWidth="1"/>
    <col min="13573" max="13573" width="32.42578125" style="5" customWidth="1"/>
    <col min="13574" max="13574" width="50.7109375" style="5" customWidth="1"/>
    <col min="13575" max="13575" width="16.7109375" style="5" customWidth="1"/>
    <col min="13576" max="13576" width="11.42578125" style="5"/>
    <col min="13577" max="13577" width="29.7109375" style="5" customWidth="1"/>
    <col min="13578" max="13578" width="19.42578125" style="5" customWidth="1"/>
    <col min="13579" max="13579" width="15.140625" style="5" customWidth="1"/>
    <col min="13580" max="13580" width="50.42578125" style="5" bestFit="1" customWidth="1"/>
    <col min="13581" max="13581" width="26.5703125" style="5" bestFit="1" customWidth="1"/>
    <col min="13582" max="13824" width="11.42578125" style="5"/>
    <col min="13825" max="13825" width="11" style="5" customWidth="1"/>
    <col min="13826" max="13826" width="5.5703125" style="5" customWidth="1"/>
    <col min="13827" max="13827" width="51.140625" style="5" bestFit="1" customWidth="1"/>
    <col min="13828" max="13828" width="40.85546875" style="5" customWidth="1"/>
    <col min="13829" max="13829" width="32.42578125" style="5" customWidth="1"/>
    <col min="13830" max="13830" width="50.7109375" style="5" customWidth="1"/>
    <col min="13831" max="13831" width="16.7109375" style="5" customWidth="1"/>
    <col min="13832" max="13832" width="11.42578125" style="5"/>
    <col min="13833" max="13833" width="29.7109375" style="5" customWidth="1"/>
    <col min="13834" max="13834" width="19.42578125" style="5" customWidth="1"/>
    <col min="13835" max="13835" width="15.140625" style="5" customWidth="1"/>
    <col min="13836" max="13836" width="50.42578125" style="5" bestFit="1" customWidth="1"/>
    <col min="13837" max="13837" width="26.5703125" style="5" bestFit="1" customWidth="1"/>
    <col min="13838" max="14080" width="11.42578125" style="5"/>
    <col min="14081" max="14081" width="11" style="5" customWidth="1"/>
    <col min="14082" max="14082" width="5.5703125" style="5" customWidth="1"/>
    <col min="14083" max="14083" width="51.140625" style="5" bestFit="1" customWidth="1"/>
    <col min="14084" max="14084" width="40.85546875" style="5" customWidth="1"/>
    <col min="14085" max="14085" width="32.42578125" style="5" customWidth="1"/>
    <col min="14086" max="14086" width="50.7109375" style="5" customWidth="1"/>
    <col min="14087" max="14087" width="16.7109375" style="5" customWidth="1"/>
    <col min="14088" max="14088" width="11.42578125" style="5"/>
    <col min="14089" max="14089" width="29.7109375" style="5" customWidth="1"/>
    <col min="14090" max="14090" width="19.42578125" style="5" customWidth="1"/>
    <col min="14091" max="14091" width="15.140625" style="5" customWidth="1"/>
    <col min="14092" max="14092" width="50.42578125" style="5" bestFit="1" customWidth="1"/>
    <col min="14093" max="14093" width="26.5703125" style="5" bestFit="1" customWidth="1"/>
    <col min="14094" max="14336" width="11.42578125" style="5"/>
    <col min="14337" max="14337" width="11" style="5" customWidth="1"/>
    <col min="14338" max="14338" width="5.5703125" style="5" customWidth="1"/>
    <col min="14339" max="14339" width="51.140625" style="5" bestFit="1" customWidth="1"/>
    <col min="14340" max="14340" width="40.85546875" style="5" customWidth="1"/>
    <col min="14341" max="14341" width="32.42578125" style="5" customWidth="1"/>
    <col min="14342" max="14342" width="50.7109375" style="5" customWidth="1"/>
    <col min="14343" max="14343" width="16.7109375" style="5" customWidth="1"/>
    <col min="14344" max="14344" width="11.42578125" style="5"/>
    <col min="14345" max="14345" width="29.7109375" style="5" customWidth="1"/>
    <col min="14346" max="14346" width="19.42578125" style="5" customWidth="1"/>
    <col min="14347" max="14347" width="15.140625" style="5" customWidth="1"/>
    <col min="14348" max="14348" width="50.42578125" style="5" bestFit="1" customWidth="1"/>
    <col min="14349" max="14349" width="26.5703125" style="5" bestFit="1" customWidth="1"/>
    <col min="14350" max="14592" width="11.42578125" style="5"/>
    <col min="14593" max="14593" width="11" style="5" customWidth="1"/>
    <col min="14594" max="14594" width="5.5703125" style="5" customWidth="1"/>
    <col min="14595" max="14595" width="51.140625" style="5" bestFit="1" customWidth="1"/>
    <col min="14596" max="14596" width="40.85546875" style="5" customWidth="1"/>
    <col min="14597" max="14597" width="32.42578125" style="5" customWidth="1"/>
    <col min="14598" max="14598" width="50.7109375" style="5" customWidth="1"/>
    <col min="14599" max="14599" width="16.7109375" style="5" customWidth="1"/>
    <col min="14600" max="14600" width="11.42578125" style="5"/>
    <col min="14601" max="14601" width="29.7109375" style="5" customWidth="1"/>
    <col min="14602" max="14602" width="19.42578125" style="5" customWidth="1"/>
    <col min="14603" max="14603" width="15.140625" style="5" customWidth="1"/>
    <col min="14604" max="14604" width="50.42578125" style="5" bestFit="1" customWidth="1"/>
    <col min="14605" max="14605" width="26.5703125" style="5" bestFit="1" customWidth="1"/>
    <col min="14606" max="14848" width="11.42578125" style="5"/>
    <col min="14849" max="14849" width="11" style="5" customWidth="1"/>
    <col min="14850" max="14850" width="5.5703125" style="5" customWidth="1"/>
    <col min="14851" max="14851" width="51.140625" style="5" bestFit="1" customWidth="1"/>
    <col min="14852" max="14852" width="40.85546875" style="5" customWidth="1"/>
    <col min="14853" max="14853" width="32.42578125" style="5" customWidth="1"/>
    <col min="14854" max="14854" width="50.7109375" style="5" customWidth="1"/>
    <col min="14855" max="14855" width="16.7109375" style="5" customWidth="1"/>
    <col min="14856" max="14856" width="11.42578125" style="5"/>
    <col min="14857" max="14857" width="29.7109375" style="5" customWidth="1"/>
    <col min="14858" max="14858" width="19.42578125" style="5" customWidth="1"/>
    <col min="14859" max="14859" width="15.140625" style="5" customWidth="1"/>
    <col min="14860" max="14860" width="50.42578125" style="5" bestFit="1" customWidth="1"/>
    <col min="14861" max="14861" width="26.5703125" style="5" bestFit="1" customWidth="1"/>
    <col min="14862" max="15104" width="11.42578125" style="5"/>
    <col min="15105" max="15105" width="11" style="5" customWidth="1"/>
    <col min="15106" max="15106" width="5.5703125" style="5" customWidth="1"/>
    <col min="15107" max="15107" width="51.140625" style="5" bestFit="1" customWidth="1"/>
    <col min="15108" max="15108" width="40.85546875" style="5" customWidth="1"/>
    <col min="15109" max="15109" width="32.42578125" style="5" customWidth="1"/>
    <col min="15110" max="15110" width="50.7109375" style="5" customWidth="1"/>
    <col min="15111" max="15111" width="16.7109375" style="5" customWidth="1"/>
    <col min="15112" max="15112" width="11.42578125" style="5"/>
    <col min="15113" max="15113" width="29.7109375" style="5" customWidth="1"/>
    <col min="15114" max="15114" width="19.42578125" style="5" customWidth="1"/>
    <col min="15115" max="15115" width="15.140625" style="5" customWidth="1"/>
    <col min="15116" max="15116" width="50.42578125" style="5" bestFit="1" customWidth="1"/>
    <col min="15117" max="15117" width="26.5703125" style="5" bestFit="1" customWidth="1"/>
    <col min="15118" max="15360" width="11.42578125" style="5"/>
    <col min="15361" max="15361" width="11" style="5" customWidth="1"/>
    <col min="15362" max="15362" width="5.5703125" style="5" customWidth="1"/>
    <col min="15363" max="15363" width="51.140625" style="5" bestFit="1" customWidth="1"/>
    <col min="15364" max="15364" width="40.85546875" style="5" customWidth="1"/>
    <col min="15365" max="15365" width="32.42578125" style="5" customWidth="1"/>
    <col min="15366" max="15366" width="50.7109375" style="5" customWidth="1"/>
    <col min="15367" max="15367" width="16.7109375" style="5" customWidth="1"/>
    <col min="15368" max="15368" width="11.42578125" style="5"/>
    <col min="15369" max="15369" width="29.7109375" style="5" customWidth="1"/>
    <col min="15370" max="15370" width="19.42578125" style="5" customWidth="1"/>
    <col min="15371" max="15371" width="15.140625" style="5" customWidth="1"/>
    <col min="15372" max="15372" width="50.42578125" style="5" bestFit="1" customWidth="1"/>
    <col min="15373" max="15373" width="26.5703125" style="5" bestFit="1" customWidth="1"/>
    <col min="15374" max="15616" width="11.42578125" style="5"/>
    <col min="15617" max="15617" width="11" style="5" customWidth="1"/>
    <col min="15618" max="15618" width="5.5703125" style="5" customWidth="1"/>
    <col min="15619" max="15619" width="51.140625" style="5" bestFit="1" customWidth="1"/>
    <col min="15620" max="15620" width="40.85546875" style="5" customWidth="1"/>
    <col min="15621" max="15621" width="32.42578125" style="5" customWidth="1"/>
    <col min="15622" max="15622" width="50.7109375" style="5" customWidth="1"/>
    <col min="15623" max="15623" width="16.7109375" style="5" customWidth="1"/>
    <col min="15624" max="15624" width="11.42578125" style="5"/>
    <col min="15625" max="15625" width="29.7109375" style="5" customWidth="1"/>
    <col min="15626" max="15626" width="19.42578125" style="5" customWidth="1"/>
    <col min="15627" max="15627" width="15.140625" style="5" customWidth="1"/>
    <col min="15628" max="15628" width="50.42578125" style="5" bestFit="1" customWidth="1"/>
    <col min="15629" max="15629" width="26.5703125" style="5" bestFit="1" customWidth="1"/>
    <col min="15630" max="15872" width="11.42578125" style="5"/>
    <col min="15873" max="15873" width="11" style="5" customWidth="1"/>
    <col min="15874" max="15874" width="5.5703125" style="5" customWidth="1"/>
    <col min="15875" max="15875" width="51.140625" style="5" bestFit="1" customWidth="1"/>
    <col min="15876" max="15876" width="40.85546875" style="5" customWidth="1"/>
    <col min="15877" max="15877" width="32.42578125" style="5" customWidth="1"/>
    <col min="15878" max="15878" width="50.7109375" style="5" customWidth="1"/>
    <col min="15879" max="15879" width="16.7109375" style="5" customWidth="1"/>
    <col min="15880" max="15880" width="11.42578125" style="5"/>
    <col min="15881" max="15881" width="29.7109375" style="5" customWidth="1"/>
    <col min="15882" max="15882" width="19.42578125" style="5" customWidth="1"/>
    <col min="15883" max="15883" width="15.140625" style="5" customWidth="1"/>
    <col min="15884" max="15884" width="50.42578125" style="5" bestFit="1" customWidth="1"/>
    <col min="15885" max="15885" width="26.5703125" style="5" bestFit="1" customWidth="1"/>
    <col min="15886" max="16128" width="11.42578125" style="5"/>
    <col min="16129" max="16129" width="11" style="5" customWidth="1"/>
    <col min="16130" max="16130" width="5.5703125" style="5" customWidth="1"/>
    <col min="16131" max="16131" width="51.140625" style="5" bestFit="1" customWidth="1"/>
    <col min="16132" max="16132" width="40.85546875" style="5" customWidth="1"/>
    <col min="16133" max="16133" width="32.42578125" style="5" customWidth="1"/>
    <col min="16134" max="16134" width="50.7109375" style="5" customWidth="1"/>
    <col min="16135" max="16135" width="16.7109375" style="5" customWidth="1"/>
    <col min="16136" max="16136" width="11.42578125" style="5"/>
    <col min="16137" max="16137" width="29.7109375" style="5" customWidth="1"/>
    <col min="16138" max="16138" width="19.42578125" style="5" customWidth="1"/>
    <col min="16139" max="16139" width="15.140625" style="5" customWidth="1"/>
    <col min="16140" max="16140" width="50.42578125" style="5" bestFit="1" customWidth="1"/>
    <col min="16141" max="16141" width="26.5703125" style="5" bestFit="1" customWidth="1"/>
    <col min="16142" max="16384" width="11.42578125" style="5"/>
  </cols>
  <sheetData>
    <row r="11" spans="2:16" ht="31.5">
      <c r="C11" s="14"/>
      <c r="D11" s="14"/>
      <c r="E11" s="14"/>
      <c r="F11" s="14"/>
      <c r="G11" s="14"/>
      <c r="H11" s="15"/>
      <c r="I11" s="15"/>
      <c r="J11" s="15"/>
      <c r="K11" s="15"/>
      <c r="L11" s="15"/>
      <c r="M11" s="15"/>
      <c r="N11" s="15"/>
      <c r="O11" s="15"/>
      <c r="P11" s="15"/>
    </row>
    <row r="12" spans="2:16" ht="30">
      <c r="C12" s="5" t="s">
        <v>157</v>
      </c>
    </row>
    <row r="14" spans="2:16" ht="47.25">
      <c r="B14" s="16" t="s">
        <v>9</v>
      </c>
      <c r="C14" s="17" t="s">
        <v>10</v>
      </c>
      <c r="D14" s="17" t="s">
        <v>11</v>
      </c>
      <c r="E14" s="17" t="s">
        <v>12</v>
      </c>
      <c r="F14" s="17" t="s">
        <v>13</v>
      </c>
      <c r="G14" s="17" t="s">
        <v>14</v>
      </c>
      <c r="H14" s="17" t="s">
        <v>15</v>
      </c>
      <c r="I14" s="17" t="s">
        <v>16</v>
      </c>
      <c r="J14" s="17" t="s">
        <v>17</v>
      </c>
      <c r="K14" s="17" t="s">
        <v>18</v>
      </c>
      <c r="L14" s="17" t="s">
        <v>19</v>
      </c>
      <c r="M14" s="18" t="s">
        <v>20</v>
      </c>
      <c r="N14" s="16" t="s">
        <v>21</v>
      </c>
    </row>
    <row r="15" spans="2:16">
      <c r="B15" s="19">
        <v>1</v>
      </c>
      <c r="C15" s="20" t="s">
        <v>22</v>
      </c>
      <c r="D15" s="20" t="s">
        <v>23</v>
      </c>
      <c r="E15" s="20" t="s">
        <v>24</v>
      </c>
      <c r="F15" s="20" t="s">
        <v>25</v>
      </c>
      <c r="G15" s="20" t="s">
        <v>26</v>
      </c>
      <c r="H15" s="20" t="s">
        <v>27</v>
      </c>
      <c r="I15" s="20" t="s">
        <v>28</v>
      </c>
      <c r="J15" s="20">
        <v>3116575</v>
      </c>
      <c r="K15" s="20"/>
      <c r="L15" s="20" t="s">
        <v>29</v>
      </c>
      <c r="M15" s="21" t="s">
        <v>30</v>
      </c>
      <c r="N15" s="22" t="s">
        <v>31</v>
      </c>
    </row>
    <row r="16" spans="2:16">
      <c r="B16" s="19">
        <v>2</v>
      </c>
      <c r="C16" s="20" t="s">
        <v>32</v>
      </c>
      <c r="D16" s="20">
        <v>830023202</v>
      </c>
      <c r="E16" s="20" t="s">
        <v>32</v>
      </c>
      <c r="F16" s="20" t="s">
        <v>25</v>
      </c>
      <c r="G16" s="20" t="s">
        <v>26</v>
      </c>
      <c r="H16" s="20" t="s">
        <v>27</v>
      </c>
      <c r="I16" s="20" t="s">
        <v>33</v>
      </c>
      <c r="J16" s="20">
        <v>3400359</v>
      </c>
      <c r="K16" s="20"/>
      <c r="L16" s="20" t="s">
        <v>34</v>
      </c>
      <c r="M16" s="23" t="s">
        <v>30</v>
      </c>
      <c r="N16" s="22" t="s">
        <v>31</v>
      </c>
    </row>
    <row r="17" spans="2:15" ht="30">
      <c r="B17" s="19">
        <v>3</v>
      </c>
      <c r="C17" s="20" t="s">
        <v>35</v>
      </c>
      <c r="D17" s="20" t="s">
        <v>36</v>
      </c>
      <c r="E17" s="20" t="s">
        <v>37</v>
      </c>
      <c r="F17" s="20" t="s">
        <v>25</v>
      </c>
      <c r="G17" s="20" t="s">
        <v>26</v>
      </c>
      <c r="H17" s="20" t="s">
        <v>27</v>
      </c>
      <c r="I17" s="20" t="s">
        <v>38</v>
      </c>
      <c r="J17" s="20" t="s">
        <v>39</v>
      </c>
      <c r="K17" s="20">
        <v>3135910</v>
      </c>
      <c r="L17" s="20" t="s">
        <v>40</v>
      </c>
      <c r="M17" s="21" t="s">
        <v>30</v>
      </c>
      <c r="N17" s="22" t="s">
        <v>31</v>
      </c>
    </row>
    <row r="18" spans="2:15">
      <c r="B18" s="19">
        <v>4</v>
      </c>
      <c r="C18" s="20" t="s">
        <v>41</v>
      </c>
      <c r="D18" s="20" t="s">
        <v>42</v>
      </c>
      <c r="E18" s="20" t="s">
        <v>41</v>
      </c>
      <c r="F18" s="20" t="s">
        <v>25</v>
      </c>
      <c r="G18" s="20" t="s">
        <v>26</v>
      </c>
      <c r="H18" s="20" t="s">
        <v>43</v>
      </c>
      <c r="I18" s="20" t="s">
        <v>44</v>
      </c>
      <c r="J18" s="20">
        <v>3302507</v>
      </c>
      <c r="K18" s="20">
        <v>3302460</v>
      </c>
      <c r="L18" s="20" t="s">
        <v>45</v>
      </c>
      <c r="M18" s="23" t="s">
        <v>30</v>
      </c>
      <c r="N18" s="22" t="s">
        <v>46</v>
      </c>
    </row>
    <row r="19" spans="2:15">
      <c r="B19" s="19">
        <v>5</v>
      </c>
      <c r="C19" s="20" t="s">
        <v>47</v>
      </c>
      <c r="D19" s="20" t="s">
        <v>48</v>
      </c>
      <c r="E19" s="20" t="s">
        <v>49</v>
      </c>
      <c r="F19" s="20" t="s">
        <v>25</v>
      </c>
      <c r="G19" s="20" t="s">
        <v>50</v>
      </c>
      <c r="H19" s="20" t="s">
        <v>51</v>
      </c>
      <c r="I19" s="20" t="s">
        <v>52</v>
      </c>
      <c r="J19" s="20">
        <v>3136500</v>
      </c>
      <c r="K19" s="20">
        <v>3301117</v>
      </c>
      <c r="L19" s="20" t="s">
        <v>53</v>
      </c>
      <c r="M19" s="21" t="s">
        <v>54</v>
      </c>
      <c r="N19" s="22" t="s">
        <v>31</v>
      </c>
    </row>
    <row r="20" spans="2:15" ht="15.75">
      <c r="B20" s="24"/>
    </row>
    <row r="21" spans="2:15" ht="81" customHeight="1">
      <c r="B21" s="16" t="s">
        <v>9</v>
      </c>
      <c r="C21" s="25" t="s">
        <v>55</v>
      </c>
      <c r="D21" s="26" t="s">
        <v>56</v>
      </c>
      <c r="E21" s="27"/>
      <c r="F21" s="28"/>
      <c r="G21" s="29"/>
      <c r="H21" s="29"/>
      <c r="I21" s="30"/>
      <c r="J21" s="29"/>
      <c r="K21" s="29"/>
      <c r="L21" s="29"/>
      <c r="M21" s="29"/>
      <c r="N21" s="31"/>
      <c r="O21" s="32"/>
    </row>
    <row r="22" spans="2:15" ht="15.75">
      <c r="B22" s="19">
        <v>1</v>
      </c>
      <c r="C22" s="33" t="s">
        <v>57</v>
      </c>
      <c r="D22" s="34">
        <v>4</v>
      </c>
      <c r="E22" s="35"/>
      <c r="F22" s="36"/>
      <c r="G22" s="29"/>
      <c r="H22" s="29"/>
      <c r="I22" s="30"/>
      <c r="J22" s="29"/>
      <c r="K22" s="29"/>
      <c r="L22" s="29"/>
      <c r="M22" s="29"/>
      <c r="N22" s="31"/>
      <c r="O22" s="32"/>
    </row>
    <row r="23" spans="2:15" ht="15.75">
      <c r="B23" s="19">
        <v>2</v>
      </c>
      <c r="C23" s="33" t="s">
        <v>58</v>
      </c>
      <c r="D23" s="37">
        <v>5</v>
      </c>
      <c r="E23" s="35"/>
      <c r="F23" s="36"/>
      <c r="G23" s="29"/>
      <c r="H23" s="29"/>
      <c r="I23" s="30"/>
      <c r="J23" s="29"/>
      <c r="K23" s="29"/>
      <c r="L23" s="29"/>
      <c r="M23" s="29"/>
      <c r="N23" s="31"/>
      <c r="O23" s="32"/>
    </row>
    <row r="24" spans="2:15" ht="15.75">
      <c r="B24" s="19">
        <v>3</v>
      </c>
      <c r="C24" s="33" t="s">
        <v>58</v>
      </c>
      <c r="D24" s="37">
        <v>5</v>
      </c>
      <c r="E24" s="35"/>
      <c r="F24" s="36"/>
      <c r="G24" s="29"/>
      <c r="H24" s="29"/>
      <c r="I24" s="30"/>
      <c r="J24" s="29"/>
      <c r="K24" s="29"/>
      <c r="L24" s="29"/>
      <c r="M24" s="29"/>
      <c r="N24" s="31"/>
      <c r="O24" s="32"/>
    </row>
    <row r="25" spans="2:15" ht="15.75">
      <c r="B25" s="19">
        <v>4</v>
      </c>
      <c r="C25" s="33" t="s">
        <v>58</v>
      </c>
      <c r="D25" s="37">
        <v>5</v>
      </c>
      <c r="E25" s="35"/>
      <c r="F25" s="36"/>
      <c r="G25" s="29"/>
      <c r="H25" s="29"/>
      <c r="I25" s="30"/>
      <c r="J25" s="29"/>
      <c r="K25" s="29"/>
      <c r="L25" s="29"/>
      <c r="M25" s="29"/>
      <c r="N25" s="31"/>
      <c r="O25" s="32"/>
    </row>
    <row r="26" spans="2:15" ht="15.75">
      <c r="B26" s="19">
        <v>5</v>
      </c>
      <c r="C26" s="33" t="s">
        <v>57</v>
      </c>
      <c r="D26" s="37"/>
      <c r="E26" s="35"/>
      <c r="F26" s="36"/>
      <c r="G26" s="29"/>
      <c r="H26" s="29"/>
      <c r="I26" s="30"/>
      <c r="J26" s="29"/>
      <c r="K26" s="29"/>
      <c r="L26" s="29"/>
      <c r="M26" s="29"/>
      <c r="N26" s="31"/>
      <c r="O26" s="32"/>
    </row>
    <row r="27" spans="2:15" ht="15.75">
      <c r="B27" s="24"/>
      <c r="C27" s="38"/>
      <c r="D27" s="38"/>
      <c r="E27" s="38"/>
      <c r="F27" s="38"/>
      <c r="G27" s="38"/>
      <c r="H27" s="38"/>
      <c r="I27" s="38"/>
      <c r="J27" s="38"/>
      <c r="K27" s="38"/>
      <c r="L27" s="38"/>
      <c r="M27" s="38"/>
      <c r="N27" s="38"/>
    </row>
    <row r="28" spans="2:15" ht="49.5" customHeight="1">
      <c r="B28" s="39" t="s">
        <v>59</v>
      </c>
      <c r="C28" s="39"/>
      <c r="D28" s="39"/>
      <c r="E28" s="39"/>
      <c r="F28" s="39"/>
    </row>
    <row r="29" spans="2:15" ht="94.5">
      <c r="B29" s="16" t="s">
        <v>9</v>
      </c>
      <c r="C29" s="16" t="s">
        <v>60</v>
      </c>
      <c r="D29" s="16" t="s">
        <v>61</v>
      </c>
      <c r="E29" s="16" t="s">
        <v>62</v>
      </c>
      <c r="F29" s="16" t="s">
        <v>61</v>
      </c>
    </row>
    <row r="30" spans="2:15" s="42" customFormat="1">
      <c r="B30" s="40">
        <v>1</v>
      </c>
      <c r="C30" s="20" t="s">
        <v>63</v>
      </c>
      <c r="D30" s="20"/>
      <c r="E30" s="20" t="s">
        <v>63</v>
      </c>
      <c r="F30" s="20"/>
      <c r="G30" s="41"/>
    </row>
    <row r="31" spans="2:15" s="42" customFormat="1" ht="30">
      <c r="B31" s="40">
        <v>2</v>
      </c>
      <c r="C31" s="20" t="s">
        <v>63</v>
      </c>
      <c r="D31" s="20" t="s">
        <v>64</v>
      </c>
      <c r="E31" s="20" t="s">
        <v>63</v>
      </c>
      <c r="F31" s="20" t="s">
        <v>65</v>
      </c>
      <c r="G31" s="41"/>
    </row>
    <row r="32" spans="2:15" s="42" customFormat="1" ht="90">
      <c r="B32" s="40">
        <v>3</v>
      </c>
      <c r="C32" s="20" t="s">
        <v>63</v>
      </c>
      <c r="D32" s="20" t="s">
        <v>66</v>
      </c>
      <c r="E32" s="20" t="s">
        <v>63</v>
      </c>
      <c r="F32" s="20" t="s">
        <v>67</v>
      </c>
      <c r="G32" s="41"/>
    </row>
    <row r="33" spans="1:18" s="42" customFormat="1" ht="75">
      <c r="B33" s="40">
        <v>4</v>
      </c>
      <c r="C33" s="20" t="s">
        <v>63</v>
      </c>
      <c r="D33" s="20" t="s">
        <v>68</v>
      </c>
      <c r="E33" s="20" t="s">
        <v>63</v>
      </c>
      <c r="F33" s="20" t="s">
        <v>68</v>
      </c>
      <c r="G33" s="41"/>
    </row>
    <row r="34" spans="1:18" s="42" customFormat="1">
      <c r="B34" s="40">
        <v>5</v>
      </c>
      <c r="C34" s="20" t="s">
        <v>63</v>
      </c>
      <c r="D34" s="20"/>
      <c r="E34" s="20" t="s">
        <v>63</v>
      </c>
      <c r="F34" s="20"/>
      <c r="G34" s="41"/>
    </row>
    <row r="36" spans="1:18" ht="94.5">
      <c r="B36" s="16" t="s">
        <v>9</v>
      </c>
      <c r="C36" s="16" t="s">
        <v>69</v>
      </c>
      <c r="D36" s="16" t="s">
        <v>70</v>
      </c>
      <c r="E36" s="16" t="s">
        <v>71</v>
      </c>
      <c r="F36" s="16" t="s">
        <v>72</v>
      </c>
    </row>
    <row r="37" spans="1:18" s="42" customFormat="1">
      <c r="B37" s="40">
        <v>1</v>
      </c>
      <c r="C37" s="43" t="s">
        <v>73</v>
      </c>
      <c r="D37" s="43" t="s">
        <v>63</v>
      </c>
      <c r="E37" s="43" t="s">
        <v>63</v>
      </c>
      <c r="F37" s="20"/>
      <c r="G37" s="41"/>
    </row>
    <row r="38" spans="1:18" s="42" customFormat="1">
      <c r="B38" s="40">
        <v>2</v>
      </c>
      <c r="C38" s="43" t="s">
        <v>74</v>
      </c>
      <c r="D38" s="43" t="s">
        <v>63</v>
      </c>
      <c r="E38" s="43" t="s">
        <v>74</v>
      </c>
      <c r="F38" s="20"/>
      <c r="G38" s="41"/>
    </row>
    <row r="39" spans="1:18" s="42" customFormat="1" ht="90">
      <c r="B39" s="40">
        <v>3</v>
      </c>
      <c r="C39" s="43" t="s">
        <v>73</v>
      </c>
      <c r="D39" s="43" t="s">
        <v>63</v>
      </c>
      <c r="E39" s="43" t="s">
        <v>63</v>
      </c>
      <c r="F39" s="20" t="s">
        <v>75</v>
      </c>
      <c r="G39" s="41"/>
    </row>
    <row r="40" spans="1:18" s="42" customFormat="1" ht="30">
      <c r="B40" s="40">
        <v>4</v>
      </c>
      <c r="C40" s="43" t="s">
        <v>73</v>
      </c>
      <c r="D40" s="43" t="s">
        <v>63</v>
      </c>
      <c r="E40" s="43" t="s">
        <v>63</v>
      </c>
      <c r="F40" s="20" t="s">
        <v>76</v>
      </c>
      <c r="G40" s="41"/>
    </row>
    <row r="41" spans="1:18" s="42" customFormat="1">
      <c r="B41" s="40">
        <v>5</v>
      </c>
      <c r="C41" s="43" t="s">
        <v>73</v>
      </c>
      <c r="D41" s="43" t="s">
        <v>63</v>
      </c>
      <c r="E41" s="43" t="s">
        <v>63</v>
      </c>
      <c r="F41" s="20"/>
      <c r="G41" s="41"/>
    </row>
    <row r="43" spans="1:18" ht="56.25" customHeight="1">
      <c r="C43" s="39" t="s">
        <v>77</v>
      </c>
      <c r="D43" s="39"/>
      <c r="E43" s="39"/>
      <c r="F43" s="39"/>
      <c r="G43" s="39"/>
      <c r="H43" s="39"/>
      <c r="I43" s="39"/>
      <c r="J43" s="39"/>
      <c r="K43" s="44"/>
      <c r="L43" s="44"/>
      <c r="M43" s="44"/>
      <c r="O43" s="44"/>
      <c r="Q43" s="44"/>
      <c r="R43" s="44"/>
    </row>
    <row r="44" spans="1:18" ht="63">
      <c r="A44" s="45"/>
      <c r="B44" s="16" t="s">
        <v>9</v>
      </c>
      <c r="C44" s="46" t="s">
        <v>78</v>
      </c>
      <c r="D44" s="17" t="s">
        <v>79</v>
      </c>
      <c r="E44" s="17" t="s">
        <v>80</v>
      </c>
      <c r="F44" s="17" t="s">
        <v>81</v>
      </c>
      <c r="G44" s="17" t="s">
        <v>82</v>
      </c>
      <c r="H44" s="17" t="s">
        <v>83</v>
      </c>
      <c r="I44" s="17" t="s">
        <v>84</v>
      </c>
      <c r="J44" s="17" t="s">
        <v>85</v>
      </c>
    </row>
    <row r="45" spans="1:18" s="42" customFormat="1">
      <c r="B45" s="40">
        <v>1</v>
      </c>
      <c r="C45" s="47">
        <v>5</v>
      </c>
      <c r="D45" s="47">
        <v>5</v>
      </c>
      <c r="E45" s="47">
        <v>4</v>
      </c>
      <c r="F45" s="47">
        <v>5</v>
      </c>
      <c r="G45" s="47">
        <v>4</v>
      </c>
      <c r="H45" s="47">
        <v>4</v>
      </c>
      <c r="I45" s="47">
        <v>4</v>
      </c>
      <c r="J45" s="47">
        <v>4</v>
      </c>
    </row>
    <row r="46" spans="1:18" s="42" customFormat="1">
      <c r="B46" s="40">
        <v>2</v>
      </c>
      <c r="C46" s="47">
        <v>4</v>
      </c>
      <c r="D46" s="47">
        <v>5</v>
      </c>
      <c r="E46" s="47">
        <v>5</v>
      </c>
      <c r="F46" s="47">
        <v>4</v>
      </c>
      <c r="G46" s="47">
        <v>4</v>
      </c>
      <c r="H46" s="47">
        <v>5</v>
      </c>
      <c r="I46" s="47">
        <v>5</v>
      </c>
      <c r="J46" s="47">
        <v>5</v>
      </c>
    </row>
    <row r="47" spans="1:18" s="42" customFormat="1">
      <c r="B47" s="40">
        <v>3</v>
      </c>
      <c r="C47" s="47">
        <v>4</v>
      </c>
      <c r="D47" s="47">
        <v>3</v>
      </c>
      <c r="E47" s="47">
        <v>5</v>
      </c>
      <c r="F47" s="47">
        <v>4</v>
      </c>
      <c r="G47" s="47">
        <v>4</v>
      </c>
      <c r="H47" s="47">
        <v>3</v>
      </c>
      <c r="I47" s="47">
        <v>4</v>
      </c>
      <c r="J47" s="47">
        <v>5</v>
      </c>
    </row>
    <row r="48" spans="1:18" s="42" customFormat="1">
      <c r="B48" s="40">
        <v>4</v>
      </c>
      <c r="C48" s="47">
        <v>4</v>
      </c>
      <c r="D48" s="47">
        <v>5</v>
      </c>
      <c r="E48" s="47">
        <v>3</v>
      </c>
      <c r="F48" s="47">
        <v>5</v>
      </c>
      <c r="G48" s="47">
        <v>5</v>
      </c>
      <c r="H48" s="47">
        <v>5</v>
      </c>
      <c r="I48" s="47">
        <v>5</v>
      </c>
      <c r="J48" s="47">
        <v>5</v>
      </c>
    </row>
    <row r="49" spans="2:10" s="42" customFormat="1">
      <c r="B49" s="40">
        <v>5</v>
      </c>
      <c r="C49" s="47">
        <v>5</v>
      </c>
      <c r="D49" s="47">
        <v>5</v>
      </c>
      <c r="E49" s="47">
        <v>5</v>
      </c>
      <c r="F49" s="47">
        <v>5</v>
      </c>
      <c r="G49" s="47">
        <v>5</v>
      </c>
      <c r="H49" s="47">
        <v>5</v>
      </c>
      <c r="I49" s="47">
        <v>5</v>
      </c>
      <c r="J49" s="47">
        <v>5</v>
      </c>
    </row>
    <row r="53" spans="2:10" ht="42.75" customHeight="1">
      <c r="C53" s="48" t="s">
        <v>86</v>
      </c>
      <c r="D53" s="49"/>
      <c r="E53" s="48"/>
      <c r="F53" s="50"/>
      <c r="G53" s="49"/>
      <c r="H53" s="48" t="s">
        <v>87</v>
      </c>
      <c r="I53" s="50"/>
      <c r="J53" s="49"/>
    </row>
    <row r="54" spans="2:10" ht="63">
      <c r="B54" s="16" t="s">
        <v>9</v>
      </c>
      <c r="C54" s="51" t="s">
        <v>88</v>
      </c>
      <c r="D54" s="51" t="s">
        <v>89</v>
      </c>
      <c r="E54" s="51" t="s">
        <v>90</v>
      </c>
      <c r="F54" s="51" t="s">
        <v>91</v>
      </c>
      <c r="G54" s="51" t="s">
        <v>61</v>
      </c>
      <c r="H54" s="51" t="s">
        <v>92</v>
      </c>
      <c r="I54" s="51" t="s">
        <v>93</v>
      </c>
      <c r="J54" s="51" t="s">
        <v>94</v>
      </c>
    </row>
    <row r="55" spans="2:10" s="42" customFormat="1" ht="30">
      <c r="B55" s="40">
        <v>1</v>
      </c>
      <c r="C55" s="20" t="s">
        <v>84</v>
      </c>
      <c r="D55" s="20" t="s">
        <v>82</v>
      </c>
      <c r="E55" s="20"/>
      <c r="F55" s="20" t="s">
        <v>63</v>
      </c>
      <c r="G55" s="20"/>
      <c r="H55" s="20" t="s">
        <v>95</v>
      </c>
      <c r="I55" s="20" t="s">
        <v>95</v>
      </c>
      <c r="J55" s="20" t="s">
        <v>95</v>
      </c>
    </row>
    <row r="56" spans="2:10" s="42" customFormat="1" ht="30">
      <c r="B56" s="40">
        <v>2</v>
      </c>
      <c r="C56" s="20" t="s">
        <v>81</v>
      </c>
      <c r="D56" s="20" t="s">
        <v>82</v>
      </c>
      <c r="E56" s="20"/>
      <c r="F56" s="20" t="s">
        <v>63</v>
      </c>
      <c r="G56" s="20" t="s">
        <v>96</v>
      </c>
      <c r="H56" s="20" t="s">
        <v>95</v>
      </c>
      <c r="I56" s="20" t="s">
        <v>95</v>
      </c>
      <c r="J56" s="20" t="s">
        <v>95</v>
      </c>
    </row>
    <row r="57" spans="2:10" s="42" customFormat="1" ht="60">
      <c r="B57" s="40">
        <v>3</v>
      </c>
      <c r="C57" s="20" t="s">
        <v>78</v>
      </c>
      <c r="D57" s="20" t="s">
        <v>85</v>
      </c>
      <c r="E57" s="20" t="s">
        <v>97</v>
      </c>
      <c r="F57" s="20" t="s">
        <v>63</v>
      </c>
      <c r="G57" s="20" t="s">
        <v>98</v>
      </c>
      <c r="H57" s="20" t="s">
        <v>99</v>
      </c>
      <c r="I57" s="20" t="s">
        <v>95</v>
      </c>
      <c r="J57" s="20" t="s">
        <v>100</v>
      </c>
    </row>
    <row r="58" spans="2:10" s="42" customFormat="1" ht="30">
      <c r="B58" s="40">
        <v>4</v>
      </c>
      <c r="C58" s="20" t="s">
        <v>81</v>
      </c>
      <c r="D58" s="20" t="s">
        <v>80</v>
      </c>
      <c r="E58" s="20"/>
      <c r="F58" s="20" t="s">
        <v>63</v>
      </c>
      <c r="G58" s="20" t="s">
        <v>101</v>
      </c>
      <c r="H58" s="20" t="s">
        <v>100</v>
      </c>
      <c r="I58" s="20" t="s">
        <v>100</v>
      </c>
      <c r="J58" s="20" t="s">
        <v>100</v>
      </c>
    </row>
    <row r="59" spans="2:10" s="42" customFormat="1" ht="45">
      <c r="B59" s="40">
        <v>5</v>
      </c>
      <c r="C59" s="20" t="s">
        <v>78</v>
      </c>
      <c r="D59" s="20" t="s">
        <v>85</v>
      </c>
      <c r="E59" s="20"/>
      <c r="F59" s="20" t="s">
        <v>63</v>
      </c>
      <c r="G59" s="20"/>
      <c r="H59" s="20" t="s">
        <v>100</v>
      </c>
      <c r="I59" s="20" t="s">
        <v>100</v>
      </c>
      <c r="J59" s="20" t="s">
        <v>100</v>
      </c>
    </row>
    <row r="60" spans="2:10">
      <c r="B60" s="28"/>
      <c r="C60" s="52"/>
      <c r="D60" s="52"/>
      <c r="E60" s="52"/>
      <c r="F60" s="52"/>
      <c r="G60" s="52"/>
      <c r="H60" s="52"/>
      <c r="I60" s="52"/>
      <c r="J60" s="52"/>
    </row>
    <row r="61" spans="2:10">
      <c r="C61" s="42"/>
    </row>
    <row r="62" spans="2:10">
      <c r="C62" s="42" t="s">
        <v>102</v>
      </c>
    </row>
    <row r="63" spans="2:10" ht="15.75" customHeight="1">
      <c r="C63" s="5" t="s">
        <v>103</v>
      </c>
    </row>
    <row r="64" spans="2:10">
      <c r="C64" s="53" t="s">
        <v>104</v>
      </c>
    </row>
    <row r="65" spans="3:3">
      <c r="C65" s="5" t="s">
        <v>105</v>
      </c>
    </row>
  </sheetData>
  <mergeCells count="6">
    <mergeCell ref="C11:G11"/>
    <mergeCell ref="B28:F28"/>
    <mergeCell ref="C43:J43"/>
    <mergeCell ref="C53:D53"/>
    <mergeCell ref="E53:G53"/>
    <mergeCell ref="H53:J53"/>
  </mergeCells>
  <hyperlinks>
    <hyperlink ref="C64" r:id="rId1"/>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3:G28"/>
  <sheetViews>
    <sheetView workbookViewId="0">
      <selection activeCell="B11" sqref="B11"/>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7">
      <c r="B13" s="54" t="s">
        <v>106</v>
      </c>
    </row>
    <row r="15" spans="2:7">
      <c r="B15" s="55"/>
      <c r="C15" s="56" t="s">
        <v>107</v>
      </c>
      <c r="D15" s="56"/>
      <c r="E15" s="56"/>
      <c r="F15" s="57"/>
      <c r="G15" s="57"/>
    </row>
    <row r="16" spans="2:7">
      <c r="B16" s="58" t="s">
        <v>108</v>
      </c>
      <c r="C16" s="56" t="s">
        <v>109</v>
      </c>
      <c r="D16" s="56"/>
      <c r="E16" s="59" t="s">
        <v>110</v>
      </c>
      <c r="F16" s="59" t="s">
        <v>111</v>
      </c>
      <c r="G16" s="59" t="s">
        <v>112</v>
      </c>
    </row>
    <row r="17" spans="2:7" ht="15" customHeight="1">
      <c r="B17" s="60">
        <v>2016</v>
      </c>
      <c r="C17" s="61" t="s">
        <v>113</v>
      </c>
      <c r="D17" s="62"/>
      <c r="E17" s="63" t="s">
        <v>114</v>
      </c>
      <c r="F17" s="64">
        <v>4199415</v>
      </c>
      <c r="G17" s="65">
        <v>1</v>
      </c>
    </row>
    <row r="18" spans="2:7">
      <c r="B18" s="60"/>
      <c r="C18" s="66"/>
      <c r="D18" s="67"/>
      <c r="E18" s="68"/>
      <c r="F18" s="64"/>
      <c r="G18" s="65"/>
    </row>
    <row r="19" spans="2:7">
      <c r="B19" s="60" t="s">
        <v>115</v>
      </c>
      <c r="C19" s="66"/>
      <c r="D19" s="67"/>
      <c r="E19" s="68"/>
      <c r="F19" s="64">
        <v>3980736</v>
      </c>
      <c r="G19" s="65">
        <v>0.98799999999999999</v>
      </c>
    </row>
    <row r="20" spans="2:7">
      <c r="B20" s="60"/>
      <c r="C20" s="66"/>
      <c r="D20" s="67"/>
      <c r="E20" s="68"/>
      <c r="F20" s="64"/>
      <c r="G20" s="65"/>
    </row>
    <row r="21" spans="2:7">
      <c r="B21" s="60" t="s">
        <v>116</v>
      </c>
      <c r="C21" s="66"/>
      <c r="D21" s="67"/>
      <c r="E21" s="68"/>
      <c r="F21" s="64">
        <v>3114004</v>
      </c>
      <c r="G21" s="65">
        <v>0.90500000000000003</v>
      </c>
    </row>
    <row r="22" spans="2:7">
      <c r="B22" s="60"/>
      <c r="C22" s="66"/>
      <c r="D22" s="67"/>
      <c r="E22" s="68"/>
      <c r="F22" s="64"/>
      <c r="G22" s="65"/>
    </row>
    <row r="23" spans="2:7">
      <c r="B23" s="60" t="s">
        <v>117</v>
      </c>
      <c r="C23" s="66"/>
      <c r="D23" s="67"/>
      <c r="E23" s="68"/>
      <c r="F23" s="64">
        <v>3200946</v>
      </c>
      <c r="G23" s="65">
        <v>0.74099999999999999</v>
      </c>
    </row>
    <row r="24" spans="2:7">
      <c r="B24" s="60"/>
      <c r="C24" s="69"/>
      <c r="D24" s="70"/>
      <c r="E24" s="71"/>
      <c r="F24" s="64"/>
      <c r="G24" s="65"/>
    </row>
    <row r="25" spans="2:7">
      <c r="B25" s="55"/>
      <c r="C25" s="55"/>
      <c r="D25" s="55"/>
      <c r="E25" s="55"/>
      <c r="F25" s="55"/>
      <c r="G25" s="55"/>
    </row>
    <row r="26" spans="2:7">
      <c r="B26" s="55" t="s">
        <v>118</v>
      </c>
      <c r="C26" s="72"/>
      <c r="D26" s="72"/>
      <c r="E26" s="55"/>
      <c r="F26" s="55"/>
      <c r="G26" s="55"/>
    </row>
    <row r="27" spans="2:7">
      <c r="B27" s="55" t="s">
        <v>119</v>
      </c>
      <c r="C27" s="55"/>
      <c r="D27" s="55"/>
      <c r="E27" s="55"/>
      <c r="F27" s="55"/>
      <c r="G27" s="55"/>
    </row>
    <row r="28" spans="2:7">
      <c r="B28" s="55" t="s">
        <v>120</v>
      </c>
      <c r="C28" s="55"/>
      <c r="D28" s="55"/>
      <c r="E28" s="55"/>
      <c r="F28" s="55"/>
      <c r="G28" s="55"/>
    </row>
  </sheetData>
  <mergeCells count="16">
    <mergeCell ref="G23:G24"/>
    <mergeCell ref="G17:G18"/>
    <mergeCell ref="B19:B20"/>
    <mergeCell ref="F19:F20"/>
    <mergeCell ref="G19:G20"/>
    <mergeCell ref="B21:B22"/>
    <mergeCell ref="F21:F22"/>
    <mergeCell ref="G21:G22"/>
    <mergeCell ref="C15:E15"/>
    <mergeCell ref="C16:D16"/>
    <mergeCell ref="B17:B18"/>
    <mergeCell ref="C17:D24"/>
    <mergeCell ref="E17:E24"/>
    <mergeCell ref="F17:F18"/>
    <mergeCell ref="B23:B24"/>
    <mergeCell ref="F23:F24"/>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E43"/>
  <sheetViews>
    <sheetView workbookViewId="0">
      <selection activeCell="C11" sqref="C11"/>
    </sheetView>
  </sheetViews>
  <sheetFormatPr baseColWidth="10" defaultRowHeight="15"/>
  <cols>
    <col min="1" max="1" width="11.42578125" style="1"/>
    <col min="2" max="2" width="33.28515625" style="1" customWidth="1"/>
    <col min="3" max="3" width="71.5703125" style="1" customWidth="1"/>
    <col min="4" max="4" width="10.5703125" style="1" bestFit="1" customWidth="1"/>
    <col min="5" max="5" width="14.28515625" style="1" customWidth="1"/>
    <col min="6" max="16384" width="11.42578125" style="1"/>
  </cols>
  <sheetData>
    <row r="12" spans="2:5">
      <c r="B12" s="54" t="s">
        <v>121</v>
      </c>
    </row>
    <row r="13" spans="2:5">
      <c r="B13" s="73" t="s">
        <v>122</v>
      </c>
      <c r="C13" s="73" t="s">
        <v>123</v>
      </c>
      <c r="D13" s="73" t="s">
        <v>124</v>
      </c>
      <c r="E13" s="73" t="s">
        <v>125</v>
      </c>
    </row>
    <row r="14" spans="2:5" ht="15" customHeight="1">
      <c r="B14" s="74" t="s">
        <v>126</v>
      </c>
      <c r="C14" s="75" t="s">
        <v>127</v>
      </c>
      <c r="D14" s="75">
        <v>20</v>
      </c>
      <c r="E14" s="76">
        <v>0.12422360248447205</v>
      </c>
    </row>
    <row r="15" spans="2:5" ht="15" customHeight="1">
      <c r="B15" s="74"/>
      <c r="C15" s="75" t="s">
        <v>128</v>
      </c>
      <c r="D15" s="75">
        <v>14</v>
      </c>
      <c r="E15" s="76">
        <v>8.6956521739130432E-2</v>
      </c>
    </row>
    <row r="16" spans="2:5" ht="15" customHeight="1">
      <c r="B16" s="74"/>
      <c r="C16" s="75" t="s">
        <v>129</v>
      </c>
      <c r="D16" s="75">
        <v>13</v>
      </c>
      <c r="E16" s="76">
        <v>8.0745341614906832E-2</v>
      </c>
    </row>
    <row r="17" spans="2:5" ht="15" customHeight="1">
      <c r="B17" s="74"/>
      <c r="C17" s="75" t="s">
        <v>130</v>
      </c>
      <c r="D17" s="75">
        <v>12</v>
      </c>
      <c r="E17" s="76">
        <v>7.4534161490683232E-2</v>
      </c>
    </row>
    <row r="18" spans="2:5" ht="15" customHeight="1">
      <c r="B18" s="74"/>
      <c r="C18" s="75" t="s">
        <v>131</v>
      </c>
      <c r="D18" s="75">
        <v>10</v>
      </c>
      <c r="E18" s="76">
        <v>6.2111801242236024E-2</v>
      </c>
    </row>
    <row r="19" spans="2:5" ht="15" customHeight="1">
      <c r="B19" s="74"/>
      <c r="C19" s="75" t="s">
        <v>132</v>
      </c>
      <c r="D19" s="75">
        <v>10</v>
      </c>
      <c r="E19" s="76">
        <v>6.2111801242236024E-2</v>
      </c>
    </row>
    <row r="20" spans="2:5" ht="15" customHeight="1">
      <c r="B20" s="74"/>
      <c r="C20" s="75" t="s">
        <v>133</v>
      </c>
      <c r="D20" s="75">
        <v>10</v>
      </c>
      <c r="E20" s="76">
        <v>6.2111801242236024E-2</v>
      </c>
    </row>
    <row r="21" spans="2:5" ht="15" customHeight="1">
      <c r="B21" s="74"/>
      <c r="C21" s="75" t="s">
        <v>134</v>
      </c>
      <c r="D21" s="75">
        <v>9</v>
      </c>
      <c r="E21" s="76">
        <v>5.5900621118012424E-2</v>
      </c>
    </row>
    <row r="22" spans="2:5" ht="15" customHeight="1">
      <c r="B22" s="74"/>
      <c r="C22" s="75" t="s">
        <v>135</v>
      </c>
      <c r="D22" s="75">
        <v>7</v>
      </c>
      <c r="E22" s="76">
        <v>4.3478260869565216E-2</v>
      </c>
    </row>
    <row r="23" spans="2:5" ht="15" customHeight="1">
      <c r="B23" s="74"/>
      <c r="C23" s="75" t="s">
        <v>136</v>
      </c>
      <c r="D23" s="75">
        <v>6</v>
      </c>
      <c r="E23" s="76">
        <v>3.7267080745341616E-2</v>
      </c>
    </row>
    <row r="24" spans="2:5" ht="15" customHeight="1">
      <c r="B24" s="74"/>
      <c r="C24" s="75" t="s">
        <v>137</v>
      </c>
      <c r="D24" s="75">
        <v>6</v>
      </c>
      <c r="E24" s="76">
        <v>3.7267080745341616E-2</v>
      </c>
    </row>
    <row r="25" spans="2:5" ht="15" customHeight="1">
      <c r="B25" s="74"/>
      <c r="C25" s="75" t="s">
        <v>138</v>
      </c>
      <c r="D25" s="75">
        <v>1</v>
      </c>
      <c r="E25" s="76">
        <v>6.2111801242236021E-3</v>
      </c>
    </row>
    <row r="26" spans="2:5" ht="15" customHeight="1">
      <c r="B26" s="74"/>
      <c r="C26" s="75" t="s">
        <v>139</v>
      </c>
      <c r="D26" s="75">
        <v>5</v>
      </c>
      <c r="E26" s="76">
        <v>3.1055900621118012E-2</v>
      </c>
    </row>
    <row r="27" spans="2:5" ht="15" customHeight="1">
      <c r="B27" s="74"/>
      <c r="C27" s="75" t="s">
        <v>140</v>
      </c>
      <c r="D27" s="75">
        <v>5</v>
      </c>
      <c r="E27" s="76">
        <v>3.1055900621118012E-2</v>
      </c>
    </row>
    <row r="28" spans="2:5" ht="15" customHeight="1">
      <c r="B28" s="74"/>
      <c r="C28" s="75" t="s">
        <v>141</v>
      </c>
      <c r="D28" s="75">
        <v>5</v>
      </c>
      <c r="E28" s="76">
        <v>3.1055900621118012E-2</v>
      </c>
    </row>
    <row r="29" spans="2:5" ht="15" customHeight="1">
      <c r="B29" s="74"/>
      <c r="C29" s="75" t="s">
        <v>142</v>
      </c>
      <c r="D29" s="75">
        <v>3</v>
      </c>
      <c r="E29" s="76">
        <v>1.8633540372670808E-2</v>
      </c>
    </row>
    <row r="30" spans="2:5" ht="15" customHeight="1">
      <c r="B30" s="74"/>
      <c r="C30" s="75" t="s">
        <v>143</v>
      </c>
      <c r="D30" s="75">
        <v>3</v>
      </c>
      <c r="E30" s="76">
        <v>1.8633540372670808E-2</v>
      </c>
    </row>
    <row r="31" spans="2:5" ht="15" customHeight="1">
      <c r="B31" s="74"/>
      <c r="C31" s="75" t="s">
        <v>144</v>
      </c>
      <c r="D31" s="75">
        <v>3</v>
      </c>
      <c r="E31" s="76">
        <v>1.8633540372670808E-2</v>
      </c>
    </row>
    <row r="32" spans="2:5" ht="15" customHeight="1">
      <c r="B32" s="74"/>
      <c r="C32" s="75" t="s">
        <v>145</v>
      </c>
      <c r="D32" s="75">
        <v>3</v>
      </c>
      <c r="E32" s="76">
        <v>1.8633540372670808E-2</v>
      </c>
    </row>
    <row r="33" spans="2:5" ht="15" customHeight="1">
      <c r="B33" s="74"/>
      <c r="C33" s="75" t="s">
        <v>146</v>
      </c>
      <c r="D33" s="75">
        <v>2</v>
      </c>
      <c r="E33" s="76">
        <v>1.2422360248447204E-2</v>
      </c>
    </row>
    <row r="34" spans="2:5" ht="15" customHeight="1">
      <c r="B34" s="74"/>
      <c r="C34" s="75" t="s">
        <v>147</v>
      </c>
      <c r="D34" s="75">
        <v>2</v>
      </c>
      <c r="E34" s="76">
        <v>1.2422360248447204E-2</v>
      </c>
    </row>
    <row r="35" spans="2:5" ht="15" customHeight="1">
      <c r="B35" s="74"/>
      <c r="C35" s="75" t="s">
        <v>148</v>
      </c>
      <c r="D35" s="75">
        <v>2</v>
      </c>
      <c r="E35" s="76">
        <v>1.2422360248447204E-2</v>
      </c>
    </row>
    <row r="36" spans="2:5" ht="15" customHeight="1">
      <c r="B36" s="74"/>
      <c r="C36" s="75" t="s">
        <v>149</v>
      </c>
      <c r="D36" s="75">
        <v>2</v>
      </c>
      <c r="E36" s="76">
        <v>1.2422360248447204E-2</v>
      </c>
    </row>
    <row r="37" spans="2:5" ht="15" customHeight="1">
      <c r="B37" s="74"/>
      <c r="C37" s="75" t="s">
        <v>150</v>
      </c>
      <c r="D37" s="75">
        <v>1</v>
      </c>
      <c r="E37" s="76">
        <v>6.2111801242236021E-3</v>
      </c>
    </row>
    <row r="38" spans="2:5" ht="15" customHeight="1">
      <c r="B38" s="74"/>
      <c r="C38" s="75" t="s">
        <v>151</v>
      </c>
      <c r="D38" s="75">
        <v>1</v>
      </c>
      <c r="E38" s="76">
        <v>6.2111801242236021E-3</v>
      </c>
    </row>
    <row r="39" spans="2:5" ht="15" customHeight="1">
      <c r="B39" s="74"/>
      <c r="C39" s="75" t="s">
        <v>152</v>
      </c>
      <c r="D39" s="75">
        <v>2</v>
      </c>
      <c r="E39" s="76">
        <v>1.2422360248447204E-2</v>
      </c>
    </row>
    <row r="40" spans="2:5" ht="15" customHeight="1">
      <c r="B40" s="74"/>
      <c r="C40" s="75" t="s">
        <v>153</v>
      </c>
      <c r="D40" s="75">
        <v>2</v>
      </c>
      <c r="E40" s="76">
        <v>1.2422360248447204E-2</v>
      </c>
    </row>
    <row r="41" spans="2:5" ht="15" customHeight="1">
      <c r="B41" s="74"/>
      <c r="C41" s="75" t="s">
        <v>154</v>
      </c>
      <c r="D41" s="75">
        <v>1</v>
      </c>
      <c r="E41" s="76">
        <v>6.2111801242236021E-3</v>
      </c>
    </row>
    <row r="42" spans="2:5" ht="15" customHeight="1">
      <c r="B42" s="74"/>
      <c r="C42" s="75" t="s">
        <v>155</v>
      </c>
      <c r="D42" s="75">
        <v>1</v>
      </c>
      <c r="E42" s="76">
        <v>6.2111801242236021E-3</v>
      </c>
    </row>
    <row r="43" spans="2:5">
      <c r="B43" s="77" t="s">
        <v>156</v>
      </c>
      <c r="C43" s="77"/>
      <c r="D43" s="78">
        <f>SUM(D14:D42)</f>
        <v>161</v>
      </c>
      <c r="E43" s="76">
        <v>0.99999999999999978</v>
      </c>
    </row>
  </sheetData>
  <mergeCells count="2">
    <mergeCell ref="B14:B42"/>
    <mergeCell ref="B43:C4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Presentación</vt:lpstr>
      <vt:lpstr>Egresados</vt:lpstr>
      <vt:lpstr>Empleadores</vt:lpstr>
      <vt:lpstr>OLE</vt:lpstr>
      <vt:lpstr>Educación Continuada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julian osorio salazar</cp:lastModifiedBy>
  <dcterms:created xsi:type="dcterms:W3CDTF">2018-07-23T19:00:53Z</dcterms:created>
  <dcterms:modified xsi:type="dcterms:W3CDTF">2019-04-26T00:52:26Z</dcterms:modified>
</cp:coreProperties>
</file>