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style2.xml" ContentType="application/vnd.ms-office.chartstyle+xml"/>
  <Override PartName="/xl/charts/colors2.xml" ContentType="application/vnd.ms-office.chartcolorstyle+xml"/>
  <Override PartName="/xl/charts/chart18.xml" ContentType="application/vnd.openxmlformats-officedocument.drawingml.chart+xml"/>
  <Override PartName="/xl/charts/style3.xml" ContentType="application/vnd.ms-office.chartstyle+xml"/>
  <Override PartName="/xl/charts/colors3.xml" ContentType="application/vnd.ms-office.chartcolorstyle+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style4.xml" ContentType="application/vnd.ms-office.chartstyle+xml"/>
  <Override PartName="/xl/charts/colors4.xml" ContentType="application/vnd.ms-office.chartcolorstyle+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style5.xml" ContentType="application/vnd.ms-office.chartstyle+xml"/>
  <Override PartName="/xl/charts/colors5.xml" ContentType="application/vnd.ms-office.chartcolorstyle+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style6.xml" ContentType="application/vnd.ms-office.chartstyle+xml"/>
  <Override PartName="/xl/charts/colors6.xml" ContentType="application/vnd.ms-office.chartcolorstyle+xml"/>
  <Override PartName="/xl/charts/chart49.xml" ContentType="application/vnd.openxmlformats-officedocument.drawingml.chart+xml"/>
  <Override PartName="/xl/charts/chart50.xml" ContentType="application/vnd.openxmlformats-officedocument.drawingml.chart+xml"/>
  <Override PartName="/xl/charts/style7.xml" ContentType="application/vnd.ms-office.chartstyle+xml"/>
  <Override PartName="/xl/charts/colors7.xml" ContentType="application/vnd.ms-office.chartcolorstyle+xml"/>
  <Override PartName="/xl/charts/chart51.xml" ContentType="application/vnd.openxmlformats-officedocument.drawingml.chart+xml"/>
  <Override PartName="/xl/charts/style8.xml" ContentType="application/vnd.ms-office.chartstyle+xml"/>
  <Override PartName="/xl/charts/colors8.xml" ContentType="application/vnd.ms-office.chartcolorstyle+xml"/>
  <Override PartName="/xl/charts/chart52.xml" ContentType="application/vnd.openxmlformats-officedocument.drawingml.chart+xml"/>
  <Override PartName="/xl/charts/style9.xml" ContentType="application/vnd.ms-office.chartstyle+xml"/>
  <Override PartName="/xl/charts/colors9.xml" ContentType="application/vnd.ms-office.chartcolorstyle+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style11.xml" ContentType="application/vnd.ms-office.chartstyle+xml"/>
  <Override PartName="/xl/charts/colors11.xml" ContentType="application/vnd.ms-office.chartcolorstyle+xml"/>
  <Override PartName="/xl/charts/chart61.xml" ContentType="application/vnd.openxmlformats-officedocument.drawingml.chart+xml"/>
  <Override PartName="/xl/charts/style12.xml" ContentType="application/vnd.ms-office.chartstyle+xml"/>
  <Override PartName="/xl/charts/colors12.xml" ContentType="application/vnd.ms-office.chartcolorstyle+xml"/>
  <Override PartName="/xl/charts/chart62.xml" ContentType="application/vnd.openxmlformats-officedocument.drawingml.chart+xml"/>
  <Override PartName="/xl/charts/style13.xml" ContentType="application/vnd.ms-office.chartstyle+xml"/>
  <Override PartName="/xl/charts/colors13.xml" ContentType="application/vnd.ms-office.chartcolorstyle+xml"/>
  <Override PartName="/xl/charts/chart63.xml" ContentType="application/vnd.openxmlformats-officedocument.drawingml.chart+xml"/>
  <Override PartName="/xl/charts/style14.xml" ContentType="application/vnd.ms-office.chartstyle+xml"/>
  <Override PartName="/xl/charts/colors14.xml" ContentType="application/vnd.ms-office.chartcolorstyle+xml"/>
  <Override PartName="/xl/charts/chart64.xml" ContentType="application/vnd.openxmlformats-officedocument.drawingml.chart+xml"/>
  <Override PartName="/xl/charts/style15.xml" ContentType="application/vnd.ms-office.chartstyle+xml"/>
  <Override PartName="/xl/charts/colors15.xml" ContentType="application/vnd.ms-office.chartcolorstyle+xml"/>
  <Override PartName="/xl/charts/chart65.xml" ContentType="application/vnd.openxmlformats-officedocument.drawingml.chart+xml"/>
  <Override PartName="/xl/charts/style16.xml" ContentType="application/vnd.ms-office.chartstyle+xml"/>
  <Override PartName="/xl/charts/colors16.xml" ContentType="application/vnd.ms-office.chartcolorstyle+xml"/>
  <Override PartName="/xl/charts/chart66.xml" ContentType="application/vnd.openxmlformats-officedocument.drawingml.chart+xml"/>
  <Override PartName="/xl/charts/style17.xml" ContentType="application/vnd.ms-office.chartstyle+xml"/>
  <Override PartName="/xl/charts/colors17.xml" ContentType="application/vnd.ms-office.chartcolorstyle+xml"/>
  <Override PartName="/xl/charts/chart67.xml" ContentType="application/vnd.openxmlformats-officedocument.drawingml.chart+xml"/>
  <Override PartName="/xl/charts/style18.xml" ContentType="application/vnd.ms-office.chartstyle+xml"/>
  <Override PartName="/xl/charts/colors18.xml" ContentType="application/vnd.ms-office.chartcolorstyle+xml"/>
  <Override PartName="/xl/charts/chart68.xml" ContentType="application/vnd.openxmlformats-officedocument.drawingml.chart+xml"/>
  <Override PartName="/xl/charts/style19.xml" ContentType="application/vnd.ms-office.chartstyle+xml"/>
  <Override PartName="/xl/charts/colors19.xml" ContentType="application/vnd.ms-office.chartcolorstyle+xml"/>
  <Override PartName="/xl/charts/chart69.xml" ContentType="application/vnd.openxmlformats-officedocument.drawingml.chart+xml"/>
  <Override PartName="/xl/charts/style20.xml" ContentType="application/vnd.ms-office.chartstyle+xml"/>
  <Override PartName="/xl/charts/colors20.xml" ContentType="application/vnd.ms-office.chartcolorstyle+xml"/>
  <Override PartName="/xl/charts/chart70.xml" ContentType="application/vnd.openxmlformats-officedocument.drawingml.chart+xml"/>
  <Override PartName="/xl/charts/style21.xml" ContentType="application/vnd.ms-office.chartstyle+xml"/>
  <Override PartName="/xl/charts/colors21.xml" ContentType="application/vnd.ms-office.chartcolorstyle+xml"/>
  <Override PartName="/xl/charts/chart71.xml" ContentType="application/vnd.openxmlformats-officedocument.drawingml.chart+xml"/>
  <Override PartName="/xl/charts/style22.xml" ContentType="application/vnd.ms-office.chartstyle+xml"/>
  <Override PartName="/xl/charts/colors22.xml" ContentType="application/vnd.ms-office.chartcolorstyle+xml"/>
  <Override PartName="/xl/charts/chart72.xml" ContentType="application/vnd.openxmlformats-officedocument.drawingml.chart+xml"/>
  <Override PartName="/xl/charts/style23.xml" ContentType="application/vnd.ms-office.chartstyle+xml"/>
  <Override PartName="/xl/charts/colors23.xml" ContentType="application/vnd.ms-office.chartcolorstyle+xml"/>
  <Override PartName="/xl/charts/chart73.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Brigitte Angelica\Desktop\Gestión de Egresados\Autoevaluación\Medicina\"/>
    </mc:Choice>
  </mc:AlternateContent>
  <xr:revisionPtr revIDLastSave="0" documentId="13_ncr:1_{76E52C12-258B-46F0-85A1-4A57676F539F}" xr6:coauthVersionLast="45" xr6:coauthVersionMax="45" xr10:uidLastSave="{00000000-0000-0000-0000-000000000000}"/>
  <bookViews>
    <workbookView xWindow="-120" yWindow="-120" windowWidth="29040" windowHeight="15840" activeTab="2" xr2:uid="{00000000-000D-0000-FFFF-FFFF00000000}"/>
  </bookViews>
  <sheets>
    <sheet name="Presentación" sheetId="2" r:id="rId1"/>
    <sheet name="Informe hasta el 2019" sheetId="13" r:id="rId2"/>
    <sheet name="Egresados 2020" sheetId="7" r:id="rId3"/>
    <sheet name="Empleadores" sheetId="5" r:id="rId4"/>
    <sheet name="OLE"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78" i="7" l="1"/>
  <c r="E274" i="7" s="1"/>
  <c r="D170" i="7"/>
  <c r="E170" i="7"/>
  <c r="F170" i="7"/>
  <c r="G170" i="7"/>
  <c r="E277" i="7" l="1"/>
  <c r="H168" i="7"/>
  <c r="H169" i="7"/>
  <c r="H167" i="7"/>
  <c r="H155" i="7"/>
  <c r="H154" i="7"/>
  <c r="E275" i="7" l="1"/>
  <c r="H256" i="7"/>
  <c r="H257" i="7"/>
  <c r="H258" i="7"/>
  <c r="H259" i="7"/>
  <c r="H255" i="7"/>
  <c r="E260" i="7"/>
  <c r="E267" i="7" s="1"/>
  <c r="F260" i="7"/>
  <c r="F265" i="7" s="1"/>
  <c r="G260" i="7"/>
  <c r="G265" i="7" s="1"/>
  <c r="D260" i="7"/>
  <c r="D266" i="7" s="1"/>
  <c r="G244" i="7"/>
  <c r="E240" i="7"/>
  <c r="E243" i="7" s="1"/>
  <c r="F240" i="7"/>
  <c r="F243" i="7" s="1"/>
  <c r="G240" i="7"/>
  <c r="G243" i="7" s="1"/>
  <c r="D240" i="7"/>
  <c r="D244" i="7" s="1"/>
  <c r="H238" i="7"/>
  <c r="H239" i="7"/>
  <c r="H237" i="7"/>
  <c r="G218" i="7"/>
  <c r="G217" i="7"/>
  <c r="G219" i="7"/>
  <c r="G216" i="7"/>
  <c r="E220" i="7"/>
  <c r="E224" i="7" s="1"/>
  <c r="F220" i="7"/>
  <c r="F224" i="7" s="1"/>
  <c r="D220" i="7"/>
  <c r="D227" i="7" s="1"/>
  <c r="E205" i="7"/>
  <c r="E209" i="7" s="1"/>
  <c r="F205" i="7"/>
  <c r="F208" i="7" s="1"/>
  <c r="D205" i="7"/>
  <c r="D209" i="7" s="1"/>
  <c r="E188" i="7"/>
  <c r="E193" i="7" s="1"/>
  <c r="F188" i="7"/>
  <c r="F195" i="7" s="1"/>
  <c r="G188" i="7"/>
  <c r="G194" i="7" s="1"/>
  <c r="D188" i="7"/>
  <c r="D195" i="7" s="1"/>
  <c r="E175" i="7"/>
  <c r="F174" i="7"/>
  <c r="G176" i="7"/>
  <c r="H170" i="7"/>
  <c r="H175" i="7" s="1"/>
  <c r="D176" i="7"/>
  <c r="F209" i="7" l="1"/>
  <c r="F267" i="7"/>
  <c r="F264" i="7"/>
  <c r="G195" i="7"/>
  <c r="E276" i="7"/>
  <c r="H260" i="7"/>
  <c r="H266" i="7" s="1"/>
  <c r="F266" i="7"/>
  <c r="E266" i="7"/>
  <c r="F263" i="7"/>
  <c r="G263" i="7"/>
  <c r="G264" i="7"/>
  <c r="G245" i="7"/>
  <c r="F245" i="7"/>
  <c r="D225" i="7"/>
  <c r="D224" i="7"/>
  <c r="D226" i="7"/>
  <c r="D208" i="7"/>
  <c r="D194" i="7"/>
  <c r="F193" i="7"/>
  <c r="G193" i="7"/>
  <c r="G191" i="7"/>
  <c r="G192" i="7"/>
  <c r="F194" i="7"/>
  <c r="F191" i="7"/>
  <c r="G196" i="7"/>
  <c r="G175" i="7"/>
  <c r="E192" i="7"/>
  <c r="D265" i="7"/>
  <c r="D191" i="7"/>
  <c r="E195" i="7"/>
  <c r="E226" i="7"/>
  <c r="H240" i="7"/>
  <c r="H243" i="7" s="1"/>
  <c r="D243" i="7"/>
  <c r="E245" i="7"/>
  <c r="F244" i="7"/>
  <c r="D263" i="7"/>
  <c r="D264" i="7"/>
  <c r="E265" i="7"/>
  <c r="G267" i="7"/>
  <c r="D196" i="7"/>
  <c r="D193" i="7"/>
  <c r="E194" i="7"/>
  <c r="F196" i="7"/>
  <c r="F192" i="7"/>
  <c r="E208" i="7"/>
  <c r="D245" i="7"/>
  <c r="E244" i="7"/>
  <c r="D267" i="7"/>
  <c r="E263" i="7"/>
  <c r="E264" i="7"/>
  <c r="G266" i="7"/>
  <c r="E196" i="7"/>
  <c r="D192" i="7"/>
  <c r="F176" i="7"/>
  <c r="E191" i="7"/>
  <c r="F227" i="7"/>
  <c r="E227" i="7"/>
  <c r="G220" i="7"/>
  <c r="G224" i="7" s="1"/>
  <c r="F226" i="7"/>
  <c r="E225" i="7"/>
  <c r="F225" i="7"/>
  <c r="E174" i="7"/>
  <c r="D174" i="7"/>
  <c r="E176" i="7"/>
  <c r="F175" i="7"/>
  <c r="H174" i="7"/>
  <c r="D175" i="7"/>
  <c r="G174" i="7"/>
  <c r="H176" i="7"/>
  <c r="E156" i="7"/>
  <c r="E160" i="7" s="1"/>
  <c r="F156" i="7"/>
  <c r="F160" i="7" s="1"/>
  <c r="G156" i="7"/>
  <c r="G160" i="7" s="1"/>
  <c r="H156" i="7"/>
  <c r="H160" i="7" s="1"/>
  <c r="D156" i="7"/>
  <c r="D160" i="7" s="1"/>
  <c r="D138" i="7"/>
  <c r="D143" i="7" s="1"/>
  <c r="E92" i="7"/>
  <c r="E95" i="7" s="1"/>
  <c r="F92" i="7"/>
  <c r="F97" i="7" s="1"/>
  <c r="G92" i="7"/>
  <c r="G96" i="7" s="1"/>
  <c r="H92" i="7"/>
  <c r="H95" i="7" s="1"/>
  <c r="D92" i="7"/>
  <c r="D95" i="7" s="1"/>
  <c r="D74" i="7"/>
  <c r="E72" i="7" s="1"/>
  <c r="H59" i="7"/>
  <c r="H60" i="7"/>
  <c r="H58" i="7"/>
  <c r="H48" i="7"/>
  <c r="H47" i="7"/>
  <c r="E61" i="7"/>
  <c r="E65" i="7" s="1"/>
  <c r="F61" i="7"/>
  <c r="F66" i="7" s="1"/>
  <c r="G61" i="7"/>
  <c r="G65" i="7" s="1"/>
  <c r="D61" i="7"/>
  <c r="D66" i="7" s="1"/>
  <c r="E49" i="7"/>
  <c r="E53" i="7" s="1"/>
  <c r="F49" i="7"/>
  <c r="F53" i="7" s="1"/>
  <c r="G49" i="7"/>
  <c r="G53" i="7" s="1"/>
  <c r="D49" i="7"/>
  <c r="D53" i="7" s="1"/>
  <c r="H267" i="7" l="1"/>
  <c r="H263" i="7"/>
  <c r="H265" i="7"/>
  <c r="H264" i="7"/>
  <c r="G226" i="7"/>
  <c r="G225" i="7"/>
  <c r="D142" i="7"/>
  <c r="H244" i="7"/>
  <c r="H49" i="7"/>
  <c r="H52" i="7" s="1"/>
  <c r="D141" i="7"/>
  <c r="H245" i="7"/>
  <c r="G227" i="7"/>
  <c r="D96" i="7"/>
  <c r="E70" i="7"/>
  <c r="E159" i="7"/>
  <c r="H98" i="7"/>
  <c r="F96" i="7"/>
  <c r="G159" i="7"/>
  <c r="G95" i="7"/>
  <c r="D97" i="7"/>
  <c r="F95" i="7"/>
  <c r="H97" i="7"/>
  <c r="G98" i="7"/>
  <c r="D145" i="7"/>
  <c r="D98" i="7"/>
  <c r="H96" i="7"/>
  <c r="G97" i="7"/>
  <c r="F98" i="7"/>
  <c r="D144" i="7"/>
  <c r="D159" i="7"/>
  <c r="F159" i="7"/>
  <c r="H159" i="7"/>
  <c r="E96" i="7"/>
  <c r="E97" i="7"/>
  <c r="E98" i="7"/>
  <c r="G52" i="7"/>
  <c r="E64" i="7"/>
  <c r="G64" i="7"/>
  <c r="E52" i="7"/>
  <c r="E66" i="7"/>
  <c r="G66" i="7"/>
  <c r="E71" i="7"/>
  <c r="E73" i="7"/>
  <c r="F52" i="7"/>
  <c r="D64" i="7"/>
  <c r="D65" i="7"/>
  <c r="F65" i="7"/>
  <c r="F64" i="7"/>
  <c r="D52" i="7"/>
  <c r="H61" i="7"/>
  <c r="H65" i="7" s="1"/>
  <c r="H64" i="7" l="1"/>
  <c r="H66" i="7"/>
  <c r="H53" i="7"/>
</calcChain>
</file>

<file path=xl/sharedStrings.xml><?xml version="1.0" encoding="utf-8"?>
<sst xmlns="http://schemas.openxmlformats.org/spreadsheetml/2006/main" count="1264" uniqueCount="375">
  <si>
    <t>Introducción</t>
  </si>
  <si>
    <t>El proceso Gestión de Egresados fortalece a la Universidad con los resultados de las encuestas realizadas a egresados y empleadores, igualmente brinda la información suministrada por el Observatorio Laboral para la Educación (OLE),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t>
  </si>
  <si>
    <t>Este informe, presenta los resultados obtenidos de la aplicación de encuesta a egresados en momento de grado (MG), primer, tercer y quinto año de egreso, además de los resultados de las encuestas a empleadores.</t>
  </si>
  <si>
    <r>
      <rPr>
        <b/>
        <sz val="12"/>
        <color theme="1"/>
        <rFont val="Calibri"/>
        <family val="2"/>
        <scheme val="minor"/>
      </rPr>
      <t>Empleadores:</t>
    </r>
    <r>
      <rPr>
        <sz val="12"/>
        <color theme="1"/>
        <rFont val="Calibri"/>
        <family val="2"/>
        <scheme val="minor"/>
      </rPr>
      <t xml:space="preserve">
* Empresas y empleadores.
* Autoevaluación.
* Nivel de desarrollo de las competencias generales para los profesionales.
* Competencias.
</t>
    </r>
  </si>
  <si>
    <r>
      <rPr>
        <b/>
        <sz val="12"/>
        <color theme="1"/>
        <rFont val="Calibri"/>
        <family val="2"/>
        <scheme val="minor"/>
      </rPr>
      <t xml:space="preserve">Observatorio Laboral para la Educación:
</t>
    </r>
    <r>
      <rPr>
        <sz val="12"/>
        <color theme="1"/>
        <rFont val="Calibri"/>
        <family val="2"/>
        <scheme val="minor"/>
      </rPr>
      <t>* Tasa de cotizantes 
* Promedio salarial mensual</t>
    </r>
  </si>
  <si>
    <t>Equipo de trabajo</t>
  </si>
  <si>
    <t xml:space="preserve">No </t>
  </si>
  <si>
    <t>Nombre de la empresa</t>
  </si>
  <si>
    <t>Nombre del empleador</t>
  </si>
  <si>
    <t>Departamento o estado</t>
  </si>
  <si>
    <t>Ciudad</t>
  </si>
  <si>
    <t>Dirección Institución/Empresa</t>
  </si>
  <si>
    <t>Teléfono Institución/Empresa</t>
  </si>
  <si>
    <t>Correo electrónico</t>
  </si>
  <si>
    <t>¿ A qué sector económico pertenece la empresa?</t>
  </si>
  <si>
    <t>Tipo de empresa</t>
  </si>
  <si>
    <t>Risaralda</t>
  </si>
  <si>
    <t>No</t>
  </si>
  <si>
    <t>Si</t>
  </si>
  <si>
    <t>¿Por qué?</t>
  </si>
  <si>
    <t>Alto grado</t>
  </si>
  <si>
    <t xml:space="preserve">¿En qué grado  los programas académicos, han impactado positivamente el desarrollo de la región?  </t>
  </si>
  <si>
    <t>Si tiene sugerencias para mejorar la calidad de la formación académica, por favor menciónelas</t>
  </si>
  <si>
    <t>Teniendo en cuenta la escala de valoración que se describe a continuación, señale cual es el nivel de desarrollo de las competencias generales para los profesionales que está evaluando. (5 equivale al más alto desarrollo).</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</si>
  <si>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</si>
  <si>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</si>
  <si>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</si>
  <si>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</si>
  <si>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</si>
  <si>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</si>
  <si>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</si>
  <si>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</si>
  <si>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Califique la percepción sobre la calidad humana, ética y profesional, que sobre los egresados de su programa académico tiene el medio:</t>
  </si>
  <si>
    <t>Qué competencias adicionales considera que requiere un egresado de la UTP.</t>
  </si>
  <si>
    <t>Calidad Humana</t>
  </si>
  <si>
    <t>Calidad ética</t>
  </si>
  <si>
    <t>Calidad profesional</t>
  </si>
  <si>
    <t>Excelente</t>
  </si>
  <si>
    <t>Mediano grado</t>
  </si>
  <si>
    <t>Mayores informes:</t>
  </si>
  <si>
    <t>Gestión de egresados</t>
  </si>
  <si>
    <t>egresados@utp.edu.co</t>
  </si>
  <si>
    <t>Teléfono: 3137533</t>
  </si>
  <si>
    <t>Información Observatorio Laboral para la Educación</t>
  </si>
  <si>
    <t>NIVEL DE ESTUDIO</t>
  </si>
  <si>
    <t>AÑO DE EGRESO</t>
  </si>
  <si>
    <t>NIVEL ACADEMICO</t>
  </si>
  <si>
    <t>NIVEL DE FORMACION</t>
  </si>
  <si>
    <t>PRMEDIO INGRESO 2016</t>
  </si>
  <si>
    <t>TASA DE COTIZANTES</t>
  </si>
  <si>
    <t>PREGRADO</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</si>
  <si>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</si>
  <si>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</si>
  <si>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</si>
  <si>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Frecuencia</t>
  </si>
  <si>
    <t>Porcentaje</t>
  </si>
  <si>
    <t>Total</t>
  </si>
  <si>
    <t>1. Información Personal y Familiar</t>
  </si>
  <si>
    <t>• Género</t>
  </si>
  <si>
    <t>MG</t>
  </si>
  <si>
    <t>1 Año</t>
  </si>
  <si>
    <t>3 Año</t>
  </si>
  <si>
    <t>5 Año</t>
  </si>
  <si>
    <t>Masculino</t>
  </si>
  <si>
    <t>Femenino</t>
  </si>
  <si>
    <t>• Estado Civil</t>
  </si>
  <si>
    <t>Soltero(a)</t>
  </si>
  <si>
    <t>Casado(a)/unión libre</t>
  </si>
  <si>
    <t>Otro</t>
  </si>
  <si>
    <t>• Número de hijos</t>
  </si>
  <si>
    <t>2. Competencias</t>
  </si>
  <si>
    <t>• Bilingüismo</t>
  </si>
  <si>
    <t>Inglés</t>
  </si>
  <si>
    <t>Habla</t>
  </si>
  <si>
    <t>Escucha</t>
  </si>
  <si>
    <t>Lectura</t>
  </si>
  <si>
    <t>Escritura</t>
  </si>
  <si>
    <t>• Competencias Generales y Laborales</t>
  </si>
  <si>
    <t xml:space="preserve">Competencias Generales </t>
  </si>
  <si>
    <t>Promedio</t>
  </si>
  <si>
    <t>3.  CONTRIBUCIÓN DEL FORTALECIMIENTO DEL PROYECTO DE VIDA</t>
  </si>
  <si>
    <t>3. Plan de Vida</t>
  </si>
  <si>
    <t>Especialización</t>
  </si>
  <si>
    <t>Maestría</t>
  </si>
  <si>
    <t>Doctorado</t>
  </si>
  <si>
    <t>Comunidades Académicas reconocidas</t>
  </si>
  <si>
    <t>Asociaciones Científicas</t>
  </si>
  <si>
    <t>Profesionales/ Tecnológicas/Técnicas/artísticas y culturales</t>
  </si>
  <si>
    <t>Otras</t>
  </si>
  <si>
    <t>Ninguna</t>
  </si>
  <si>
    <t>4. Responsabilidad Social</t>
  </si>
  <si>
    <t>5. Situación Laboral</t>
  </si>
  <si>
    <t>• En la actualidad, en qué actividad ocupa la mayor parte de su tiempo</t>
  </si>
  <si>
    <t xml:space="preserve">Estudiando         </t>
  </si>
  <si>
    <t>Otra actividad</t>
  </si>
  <si>
    <t xml:space="preserve">Trabajando         </t>
  </si>
  <si>
    <t>•¿Qué tipo de vinculación tiene con esta empresa/institución?</t>
  </si>
  <si>
    <t>EMPRENDIMIENTO DE LOS EGRESADOS</t>
  </si>
  <si>
    <t>• ¿Tiene interés por crear empresa?</t>
  </si>
  <si>
    <t>EGRESADOS E IMPACTO EN EL MEDIO</t>
  </si>
  <si>
    <t>• Califique de 1 a 5 la calidad de la formación que imparte el programa sobre sus estudiantes. (5 equivale a la más alta calidad)</t>
  </si>
  <si>
    <t>Regular</t>
  </si>
  <si>
    <t>Imagen de la Universidad</t>
  </si>
  <si>
    <t>% MG</t>
  </si>
  <si>
    <t>Buena</t>
  </si>
  <si>
    <r>
      <rPr>
        <b/>
        <sz val="12"/>
        <color indexed="8"/>
        <rFont val="Calibri"/>
        <family val="2"/>
      </rPr>
      <t xml:space="preserve">Gestión de Egresados
Asociación de Egresados
</t>
    </r>
    <r>
      <rPr>
        <sz val="12"/>
        <color indexed="8"/>
        <rFont val="Calibri"/>
        <family val="2"/>
      </rPr>
      <t>www.utp.edu.co/egresados
Edificio 15C-302
Universidad Tecnológica de Pereira</t>
    </r>
  </si>
  <si>
    <t xml:space="preserve">Conoce Usted proyectos de impacto social que hayan sido generados por programas académicos de esta institución? </t>
  </si>
  <si>
    <t>SI</t>
  </si>
  <si>
    <t xml:space="preserve">Califique de 1 a 5 la calidad del desempeño laboral de los egresados de la Universidad Tecnológica de Pereira. (5 equivale a la calificación más alta) </t>
  </si>
  <si>
    <t>4</t>
  </si>
  <si>
    <t>5</t>
  </si>
  <si>
    <t xml:space="preserve">¿De acuerdo a su experiencia, el perfil profesional y ocupacional de los egresados, corresponde al perfil profesional ofrecido por su programa de formación? </t>
  </si>
  <si>
    <t xml:space="preserve">Califique la calidad de la formación que imparten los programas académicos sobre sus estudiantes y su desempeño a nivel laboral </t>
  </si>
  <si>
    <t>Comunicar sus ideas y propuestas con claridad</t>
  </si>
  <si>
    <t xml:space="preserve">Aprender y mantenerse actualizado </t>
  </si>
  <si>
    <t xml:space="preserve">Ser creativo e innovador </t>
  </si>
  <si>
    <t xml:space="preserve">Buscar, analizar, administrar y compartir información </t>
  </si>
  <si>
    <t xml:space="preserve">Crear, investigar y adoptar tecnología </t>
  </si>
  <si>
    <t xml:space="preserve">Capacidad de aprender a relacionarse con los demás </t>
  </si>
  <si>
    <t xml:space="preserve">Aceptar las diferencias y trabajar en contexto multiculturales </t>
  </si>
  <si>
    <t xml:space="preserve">• Valore la forma como el programa favorece el desarrollo del proyecto de vida de 1 a 5, siendo 5 el valor más alto y 1 el más bajo. </t>
  </si>
  <si>
    <t>VALOR</t>
  </si>
  <si>
    <t>RESPUESTAS</t>
  </si>
  <si>
    <t>PORCENTAJE</t>
  </si>
  <si>
    <t xml:space="preserve">• ¿Está interesado en realizar un Posgrado en la UTP? </t>
  </si>
  <si>
    <t xml:space="preserve">• ¿En qué nivel de estudio de posgrado? </t>
  </si>
  <si>
    <t>1 AÑO</t>
  </si>
  <si>
    <t>3 AÑO</t>
  </si>
  <si>
    <t>TOTAL</t>
  </si>
  <si>
    <t xml:space="preserve">• Tipo de asociaciones nacionales o internacionales a los que pertenece y se encuentra activo   </t>
  </si>
  <si>
    <t>Sector Productivo Financiero</t>
  </si>
  <si>
    <t xml:space="preserve">• ¿Ha realizado aportes sociales? </t>
  </si>
  <si>
    <t xml:space="preserve">Buscando empleo </t>
  </si>
  <si>
    <t>Ya tengo un emprendimiento</t>
  </si>
  <si>
    <t xml:space="preserve">• ¿Qué imagen le merece la Universidad Tecnologica de Pereira de acuerdo con la calidad del servicio educativo que ofrece? </t>
  </si>
  <si>
    <r>
      <t xml:space="preserve">
A continuación se presentan en las siguientes pestañas información sobre:
</t>
    </r>
    <r>
      <rPr>
        <b/>
        <sz val="12"/>
        <rFont val="Calibri"/>
        <family val="2"/>
        <scheme val="minor"/>
      </rPr>
      <t xml:space="preserve">Egresados: </t>
    </r>
    <r>
      <rPr>
        <sz val="12"/>
        <rFont val="Calibri"/>
        <family val="2"/>
        <scheme val="minor"/>
      </rPr>
      <t xml:space="preserve">
* Historial graduados.
* Información general.
* Plan de vida.
* Situación laboral.
* Emprendimiento de los egresados.
*Egresados e impacto en el medio
</t>
    </r>
  </si>
  <si>
    <t>Fecha de corte: 30-06-2020</t>
  </si>
  <si>
    <t>Fecha de corte: 30-06-2019</t>
  </si>
  <si>
    <t>Alto</t>
  </si>
  <si>
    <t>Medio</t>
  </si>
  <si>
    <t>Bajo</t>
  </si>
  <si>
    <t>Otro Idioma</t>
  </si>
  <si>
    <t>Exponer las ideas por medios escritos</t>
  </si>
  <si>
    <t>Comunicarse oralmente con claridad</t>
  </si>
  <si>
    <t>Persuadir y convencer a sus interlocutores</t>
  </si>
  <si>
    <t>Identificar y utilizar símbolos para comunicarse (lenguaje icónico, lenguaje no verbal, etc.)</t>
  </si>
  <si>
    <t>Aceptar las diferencias y trabajar en contexto multiculturales</t>
  </si>
  <si>
    <t>Utilizar herramientas informáticas básicas (procesadores de texto, hojas de cálculo, correo electrónico, etc.)</t>
  </si>
  <si>
    <t>Aprender y mantenerse actualizado</t>
  </si>
  <si>
    <t>Ser creativo e innovador</t>
  </si>
  <si>
    <t>Buscar, analizar, administrar y compartir información</t>
  </si>
  <si>
    <t>Crear, investigar y adoptar tecnología</t>
  </si>
  <si>
    <t>Diseñar e implementar soluciones con el apoyo de tecnología</t>
  </si>
  <si>
    <t>Plantear y resolver problemas</t>
  </si>
  <si>
    <t>Capacidad de abstracción análisis y síntesis</t>
  </si>
  <si>
    <t>Comprender la realidad que lo rodea</t>
  </si>
  <si>
    <t>Asumir una cultura de convivencia</t>
  </si>
  <si>
    <t>Asumir responsabilidades y tomar decisiones</t>
  </si>
  <si>
    <t>Competencias Generales Laborales</t>
  </si>
  <si>
    <t>Planificar y utilizar el tiempo de manera efectiva de tal forma que se logran los objetivos planteados.</t>
  </si>
  <si>
    <t>Utilizar herramientas informáticas especializadas (paquetes estadísticos, software de diseño, etc.)</t>
  </si>
  <si>
    <t>Formular y ejecutar proyectos</t>
  </si>
  <si>
    <t>Trabajar en equipo para alcanzar metas comunes</t>
  </si>
  <si>
    <t>Trabajar de manera independiente sin supervisión permanente</t>
  </si>
  <si>
    <t>Aplicar valores y ética profesional en el desempeño laboral</t>
  </si>
  <si>
    <t>Adaptarse a los cambios (trabajar en contextos nuevos y diversos)</t>
  </si>
  <si>
    <t>Trabajar bajo presión</t>
  </si>
  <si>
    <t>• ¿Cuál es su percepción acerca de la forma en que el programa contribuyó a su proyecto de vida, en cada una de los siguientes niveles?</t>
  </si>
  <si>
    <t>Ética</t>
  </si>
  <si>
    <t>Mediano</t>
  </si>
  <si>
    <t>Ninguno</t>
  </si>
  <si>
    <t>No sabe</t>
  </si>
  <si>
    <t>Sin respuesta</t>
  </si>
  <si>
    <t>Ética %</t>
  </si>
  <si>
    <t>Espiritual</t>
  </si>
  <si>
    <t>Espiritual %</t>
  </si>
  <si>
    <t>Cognitiva</t>
  </si>
  <si>
    <t>Cognitiva %</t>
  </si>
  <si>
    <t>Afectiva</t>
  </si>
  <si>
    <t>Afectiva %</t>
  </si>
  <si>
    <t>Comunicativa</t>
  </si>
  <si>
    <t>Comunicativa %</t>
  </si>
  <si>
    <t>Estética</t>
  </si>
  <si>
    <t>Estética %</t>
  </si>
  <si>
    <t>Corporal</t>
  </si>
  <si>
    <t>Corporal %</t>
  </si>
  <si>
    <t>Socio Política</t>
  </si>
  <si>
    <t>Socio Política %</t>
  </si>
  <si>
    <t>• ¿Qué ha pensado hacer en el largo plazo?</t>
  </si>
  <si>
    <t>Opcion</t>
  </si>
  <si>
    <t xml:space="preserve">Iniciar una nueva carrera tecnológica </t>
  </si>
  <si>
    <t>Iniciar una nueva carrera técnica</t>
  </si>
  <si>
    <t>Iniciar una nueva carrera universitaria</t>
  </si>
  <si>
    <t>Trabajar fuera de Colombia</t>
  </si>
  <si>
    <t>Crear una empresa</t>
  </si>
  <si>
    <t>Estudiar un posgrado fuera de Colombia</t>
  </si>
  <si>
    <t>Estudiar un posgrado en Colombia</t>
  </si>
  <si>
    <t>Trabajar en Colombia</t>
  </si>
  <si>
    <t>• ¿Desea realizar educación posgraduada?</t>
  </si>
  <si>
    <t>SIN RESPUESTA</t>
  </si>
  <si>
    <t>• Si le interesa realizar educación posgraduada, señale el nivel y escriba el nombre del programa que desea</t>
  </si>
  <si>
    <t>• ¿En el futuro, le gustaría cursar otros estudios en esta institución?</t>
  </si>
  <si>
    <t xml:space="preserve">• ¿Principalmente, qué otros estudios le gustaría cursar en esta institución? </t>
  </si>
  <si>
    <t xml:space="preserve">Diplomados </t>
  </si>
  <si>
    <t xml:space="preserve">Seminarios/Cursos </t>
  </si>
  <si>
    <t xml:space="preserve">Estudios Técnicos </t>
  </si>
  <si>
    <t xml:space="preserve">Tecnológicos </t>
  </si>
  <si>
    <t>Universitarios</t>
  </si>
  <si>
    <t>• ¿En qué tipo de programas y en qué temas le gustaría realizar educación continuada?</t>
  </si>
  <si>
    <t>Diplomados</t>
  </si>
  <si>
    <t>Cursos/seminarios/Talleres</t>
  </si>
  <si>
    <t>Congresos</t>
  </si>
  <si>
    <t>Foros</t>
  </si>
  <si>
    <t>• Tipo de Asociaciones Nacionales o Internacionales a los que pertenece y se encuentra activo. Determine el nombre correspondiente y si es nacional o internacional:</t>
  </si>
  <si>
    <t>Políticas</t>
  </si>
  <si>
    <t>Religiosas</t>
  </si>
  <si>
    <t>Sector Productivo</t>
  </si>
  <si>
    <t>• ¿Ha realizado proyectos en beneficio del contexto social y/o público?</t>
  </si>
  <si>
    <t xml:space="preserve">Buscando trabajo       </t>
  </si>
  <si>
    <t>Oficios del hogar</t>
  </si>
  <si>
    <t xml:space="preserve">Incapacitado permanente para  trabajar  </t>
  </si>
  <si>
    <t>• ¿Además de lo anterior, realiza alguna actividad remunerada?</t>
  </si>
  <si>
    <t>Si, tengo una empresa/negocio/finca</t>
  </si>
  <si>
    <t>Si, trabajo como empleado</t>
  </si>
  <si>
    <t>Si, trabajo en un negocio familiar sin remuneración</t>
  </si>
  <si>
    <t>• En esta actividad usted es:</t>
  </si>
  <si>
    <t>Empleado de empresa familiar sin remuneración</t>
  </si>
  <si>
    <t>Empleado de empresa particular</t>
  </si>
  <si>
    <t>Empleado del gobierno</t>
  </si>
  <si>
    <t>Empresario/Empleador</t>
  </si>
  <si>
    <t>Trabajador independiente (Sector público o privado)</t>
  </si>
  <si>
    <t xml:space="preserve">• ¿Se encuentra relacionado su empleo con la carrera que estudió?
</t>
  </si>
  <si>
    <t>Contrato a término fijo</t>
  </si>
  <si>
    <t>Contrato a término indefinido</t>
  </si>
  <si>
    <t>Contrato de prestación de servicios</t>
  </si>
  <si>
    <t>Otro tipo de contrato</t>
  </si>
  <si>
    <t xml:space="preserve"> </t>
  </si>
  <si>
    <t xml:space="preserve">• ¿Su contrato de trabajo incluye prestaciones Sociales? 
</t>
  </si>
  <si>
    <t>• ¿Cuál fue su ingreso laboral en el mes pasado?</t>
  </si>
  <si>
    <t>menor a 1 SMLV (Salario mínimo legal vigente)</t>
  </si>
  <si>
    <t>entre 1 SMLV y menos de 2 SMLV</t>
  </si>
  <si>
    <t>entre 2 SMLV y menos de 3 SMLV</t>
  </si>
  <si>
    <t>entre 3 SMLV y menos de 4 SMLV</t>
  </si>
  <si>
    <t>entre 4 SMLV y menos de 5 SMLV</t>
  </si>
  <si>
    <t>entre 5 SMLV y menos de 6 SMLV</t>
  </si>
  <si>
    <t>más de 6 SMLV</t>
  </si>
  <si>
    <t>• Su actividad económica es:</t>
  </si>
  <si>
    <t>Pesca</t>
  </si>
  <si>
    <t>Comercio; Reparación de Automotores, Motocicletas, Efectos Personales y Enseres Domésticos</t>
  </si>
  <si>
    <t>Actividades Inmobiliarias de Alquiler y Empresariales y de Alquiler</t>
  </si>
  <si>
    <t>Hogares Privados con Servicio Doméstico</t>
  </si>
  <si>
    <t>Hoteles y Restaurantes</t>
  </si>
  <si>
    <t>Organizaciones y Órganos Extraterritoriales</t>
  </si>
  <si>
    <t>Explotación de Minas y Canteras</t>
  </si>
  <si>
    <t>Suministros de Electricidad, Gas y Agua</t>
  </si>
  <si>
    <t>Construcción</t>
  </si>
  <si>
    <t>Transporte, Almacenamiento y Comunicaciones</t>
  </si>
  <si>
    <t>Intermediación Financiera</t>
  </si>
  <si>
    <t>Administración Pública y Defensa; Seguridad Social de Afiliación Obligatoria</t>
  </si>
  <si>
    <t>Industrias Manufactureras</t>
  </si>
  <si>
    <t>Servicios Sociales y de Salud</t>
  </si>
  <si>
    <t>Otras Actividades de Servicios Comunitarios, Sociales y Personales</t>
  </si>
  <si>
    <t>Agricultura, Ganadería, Caza y Silvicultura</t>
  </si>
  <si>
    <t>Educación</t>
  </si>
  <si>
    <t>5.1 Graduados que son Independientes</t>
  </si>
  <si>
    <t>• ¿Se encuentran relacionadas las actividades que realiza por cuenta propia con la carrera que estudió?</t>
  </si>
  <si>
    <t>• ¿Cuántos meses ha estado buscando trabajo?</t>
  </si>
  <si>
    <t>0 y menos de 1 año</t>
  </si>
  <si>
    <t>Entre 1 año y menos de 2</t>
  </si>
  <si>
    <t>Mayor a 2 años</t>
  </si>
  <si>
    <t>SATISFACCIÓN CON LOS RECURSOS OFRECIDOS POR LA INSTITUCIÓN</t>
  </si>
  <si>
    <t>• ¿Los programas académicos que ofrece la institución deben ser relevantes académicamente y deben responder a necesidades locales, regionales, nacionales e internacionales. En su opinión el programa del que egresó cumple con esas características?</t>
  </si>
  <si>
    <t>PROCESOS ACADÉMICOS</t>
  </si>
  <si>
    <t>• De acuerdo con la definición anterior. ¿En qué medida el proceso de autoevaluación ha contribuido al mejoramiento continuo del mismo?</t>
  </si>
  <si>
    <t xml:space="preserve">• ¿Cuáles debilidades encontró en su programa académico? </t>
  </si>
  <si>
    <t>Frecuencia y Porcentaje</t>
  </si>
  <si>
    <t xml:space="preserve"> % MG</t>
  </si>
  <si>
    <t>Baja calidad en la formación</t>
  </si>
  <si>
    <t>Baja calidad de los docentes</t>
  </si>
  <si>
    <t>Poco reconocimiento del programa</t>
  </si>
  <si>
    <t>Inadecuada orientación del programa respecto al entorno</t>
  </si>
  <si>
    <t>La institución no cuenta con los recursos necesarios para apoyar el proceso de formación</t>
  </si>
  <si>
    <t>Otra</t>
  </si>
  <si>
    <t>• El grado de compromiso de la institución con apoyo para la inserción laboral de los egresados es:</t>
  </si>
  <si>
    <t>• ¿En su opinión la participación de los egresados en la vida institucional ha sido?</t>
  </si>
  <si>
    <t>De alto impacto</t>
  </si>
  <si>
    <t>De mediano impacto</t>
  </si>
  <si>
    <t>De bajo impacto</t>
  </si>
  <si>
    <t>Ningún impacto</t>
  </si>
  <si>
    <t>• Califique la efectividad de los servicios que la Universidad ofrece a sus egresados</t>
  </si>
  <si>
    <t>Educación continuada</t>
  </si>
  <si>
    <t>Bueno</t>
  </si>
  <si>
    <t>Malo</t>
  </si>
  <si>
    <t>No ha participado</t>
  </si>
  <si>
    <t>% Educación continuada</t>
  </si>
  <si>
    <t xml:space="preserve">Actividades de Bienestar </t>
  </si>
  <si>
    <t xml:space="preserve">% Actividades de Bienestar </t>
  </si>
  <si>
    <t>Eventos Académicos</t>
  </si>
  <si>
    <t>% Eventos Académicos</t>
  </si>
  <si>
    <t>Bolsa de Empleo</t>
  </si>
  <si>
    <t>% Bolsa de Empleo</t>
  </si>
  <si>
    <t>Biblioteca</t>
  </si>
  <si>
    <t>% Biblioteca</t>
  </si>
  <si>
    <t>Divulgación de información</t>
  </si>
  <si>
    <t>% Divulgación de información</t>
  </si>
  <si>
    <t xml:space="preserve">• ¿Qué  imagen le merece la Universidad Tecnológica de Pereira de acuerdo con la calidad del servicio educativo que ofrece? </t>
  </si>
  <si>
    <t>Mala</t>
  </si>
  <si>
    <t>• ¿En qué grado aportó la formación recibida a su  desempeño laboral?</t>
  </si>
  <si>
    <t>% 1 Año</t>
  </si>
  <si>
    <t>Más de 2</t>
  </si>
  <si>
    <t xml:space="preserve">Total </t>
  </si>
  <si>
    <r>
      <rPr>
        <b/>
        <sz val="12"/>
        <color indexed="8"/>
        <rFont val="Calibri"/>
        <family val="2"/>
      </rPr>
      <t>Yenny Viviana Quiceno Barreto</t>
    </r>
    <r>
      <rPr>
        <sz val="12"/>
        <color indexed="8"/>
        <rFont val="Calibri"/>
        <family val="2"/>
      </rPr>
      <t xml:space="preserve">
Directora Ejecutiva Asociación de Egresados ASEUTP
diregresados@utp.edu.co  -  3137355 - 310 4931814
</t>
    </r>
    <r>
      <rPr>
        <b/>
        <sz val="12"/>
        <color indexed="8"/>
        <rFont val="Calibri"/>
        <family val="2"/>
      </rPr>
      <t xml:space="preserve">
Erika Alejandra Hincapié Ortiz
</t>
    </r>
    <r>
      <rPr>
        <sz val="12"/>
        <color rgb="FF000000"/>
        <rFont val="Calibri"/>
        <family val="2"/>
      </rPr>
      <t>Coordinadora Gestión de Egresados
egresados@utp.edu.co  -  3137533 - 314 6045267</t>
    </r>
  </si>
  <si>
    <r>
      <rPr>
        <b/>
        <sz val="11"/>
        <color indexed="8"/>
        <rFont val="Calibri"/>
        <family val="2"/>
      </rPr>
      <t>Empleadores</t>
    </r>
    <r>
      <rPr>
        <sz val="11"/>
        <color theme="1"/>
        <rFont val="Calibri"/>
        <family val="2"/>
        <scheme val="minor"/>
      </rPr>
      <t xml:space="preserve">
Fecha de corte: 30-06-2020</t>
    </r>
  </si>
  <si>
    <t>Universidad Tecnológica de Pereira</t>
  </si>
  <si>
    <t>Carrera 27 N° 10 - 02. Los Álamos</t>
  </si>
  <si>
    <t>(57) (6) 3137300</t>
  </si>
  <si>
    <t>www.utp.edu.co</t>
  </si>
  <si>
    <t>Pereira</t>
  </si>
  <si>
    <t xml:space="preserve">Educación </t>
  </si>
  <si>
    <t>Pública</t>
  </si>
  <si>
    <t>PORQUE HAN DEMOSTRADO SE QUE SE 
PUEDEN DESEMPEÑAR EN LOS CARGOS QUE EJERCEN ACTUALMENTE CON IDONEIDAD Y RESPONSABILIDAD</t>
  </si>
  <si>
    <t>LAS REFERENTES A LA ATENCION CORRECTA CON LAS PERSONAS (PACIENTES)</t>
  </si>
  <si>
    <t>Total encuestas: 917</t>
  </si>
  <si>
    <t>Total graduados: 2125</t>
  </si>
  <si>
    <t xml:space="preserve">Medicina </t>
  </si>
  <si>
    <t>Total graduados: 2.165</t>
  </si>
  <si>
    <t>Total encuestas 2019: 917</t>
  </si>
  <si>
    <t>Total encuestas 2020: 138</t>
  </si>
  <si>
    <t>Nivel de seguimiento: 48,7%</t>
  </si>
  <si>
    <t>Fundación Enfances 232</t>
  </si>
  <si>
    <t>Enfances 232</t>
  </si>
  <si>
    <t>SURA</t>
  </si>
  <si>
    <t>R3 SOLUCIONES TECNOLÓGICAS</t>
  </si>
  <si>
    <t>Catalina Hurtado García</t>
  </si>
  <si>
    <t>FISCALIA GENERAL DE LA NACIÓN</t>
  </si>
  <si>
    <t>FISCALIA GENERAL DE LA NACIÓN.</t>
  </si>
  <si>
    <t>Cra 12 BisNo11b 76 Pereira</t>
  </si>
  <si>
    <t>Calle 15 No. 13-110 Ofc 201 Centro Comercial Pereira Plaza</t>
  </si>
  <si>
    <t>Kr. 7 # 29 -17 ofc. 203</t>
  </si>
  <si>
    <t>PALACIO DE JUSTICIA PEREIRA, CRRA 7a CALLE 42 ESQ.</t>
  </si>
  <si>
    <t>3006749954</t>
  </si>
  <si>
    <t>enfances232@yahoo.com</t>
  </si>
  <si>
    <t>3138420</t>
  </si>
  <si>
    <t>bmmontoya@sura.com.co</t>
  </si>
  <si>
    <t>3166227488</t>
  </si>
  <si>
    <t>Info@clanr3.com</t>
  </si>
  <si>
    <t>3515117</t>
  </si>
  <si>
    <t>fiscalia@gov.co</t>
  </si>
  <si>
    <t xml:space="preserve">Pereira </t>
  </si>
  <si>
    <t>PEREIRA</t>
  </si>
  <si>
    <t>RISARALDA</t>
  </si>
  <si>
    <t xml:space="preserve">ONG </t>
  </si>
  <si>
    <t xml:space="preserve">Financiero </t>
  </si>
  <si>
    <t>Privada</t>
  </si>
  <si>
    <t xml:space="preserve">Servicios </t>
  </si>
  <si>
    <t>Otro. Cuál?</t>
  </si>
  <si>
    <t>NO</t>
  </si>
  <si>
    <t>Inquietos por el desarrollo social y personal.</t>
  </si>
  <si>
    <t>Bajo grado</t>
  </si>
  <si>
    <t>LA FGN LOS ESPECIALIZA EN EL ÁREA FORENSE</t>
  </si>
  <si>
    <t>A algunos egresados  necesitan una 
formación social y comunitaria</t>
  </si>
  <si>
    <t>Los egresados de la UTP cuentan con una 
formación de alta calidad acorde a las necesidades de talento humano que requieren las organizaciones para conformar sus equipos de trabajo.</t>
  </si>
  <si>
    <t xml:space="preserve">Alto grado </t>
  </si>
  <si>
    <t>La oferta academica responde  a algunas 
condiciones económicas y laborales, pero es necesario que respondan también a las aspiraciones  de los jóvenes que ingresan a la universidad ( oferta en humanidades)</t>
  </si>
  <si>
    <t>La UTP tiene una amplio oferta académica la 
cual abarca la mayoría de sectores académicos de la región, además de tener un alto nivel académico, lo que permite contar con profesionales competitivos a nivel nacional.</t>
  </si>
  <si>
    <t>LOS PROFESIONALES EGRESADOS HAN 
DEMOSTRADO SER COMPETENTES A NIVEL REGIONAL, NACIONAL E INTERNACIONALMENTE</t>
  </si>
  <si>
    <t>Desenvolvimiento de los profesionales en el 
ámbito laboral internacional.</t>
  </si>
  <si>
    <t>SON PROFESIONALES FORMADOS EN LAS 
DIFERENTES RAMAS DEL CONOCIMIENTO QUE REQUIERE LA FISCLIA GENERAL DE LA NACIÓN EN SU NIVEL TÉCNICO</t>
  </si>
  <si>
    <t>3</t>
  </si>
  <si>
    <t>2</t>
  </si>
  <si>
    <t>1</t>
  </si>
  <si>
    <t>competencias sociales y comunicativas</t>
  </si>
  <si>
    <t>es importante trabajar en la competencia de la creatividad e innovación.</t>
  </si>
  <si>
    <t>De servicio humanizado.</t>
  </si>
  <si>
    <t>LAS ESPECIALES O RELACIONADAS CON LA PARTE FORENSE.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</si>
</sst>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_);[Red]\(&quot;$&quot;\ #,##0\)"/>
    <numFmt numFmtId="165" formatCode="0.0%"/>
    <numFmt numFmtId="166" formatCode="0.0"/>
  </numFmts>
  <fonts count="34">
    <font>
      <sz val="11"/>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theme="1"/>
      <name val="Calibri"/>
      <family val="2"/>
      <scheme val="minor"/>
    </font>
    <font>
      <sz val="12"/>
      <color indexed="8"/>
      <name val="Calibri"/>
      <family val="2"/>
    </font>
    <font>
      <b/>
      <sz val="12"/>
      <color indexed="8"/>
      <name val="Calibri"/>
      <family val="2"/>
    </font>
    <font>
      <sz val="10"/>
      <name val="Segoe UI"/>
      <family val="2"/>
    </font>
    <font>
      <sz val="11"/>
      <color theme="1"/>
      <name val="Calibri"/>
      <family val="2"/>
      <scheme val="minor"/>
    </font>
    <font>
      <b/>
      <sz val="11"/>
      <color theme="1"/>
      <name val="Calibri"/>
      <family val="2"/>
      <scheme val="minor"/>
    </font>
    <font>
      <b/>
      <sz val="24"/>
      <color theme="1"/>
      <name val="Calibri"/>
      <family val="2"/>
      <scheme val="minor"/>
    </font>
    <font>
      <b/>
      <sz val="11"/>
      <color indexed="8"/>
      <name val="Calibri"/>
      <family val="2"/>
    </font>
    <font>
      <u/>
      <sz val="11"/>
      <color theme="10"/>
      <name val="Calibri"/>
      <family val="2"/>
    </font>
    <font>
      <sz val="11"/>
      <name val="Calibri"/>
      <family val="2"/>
      <scheme val="minor"/>
    </font>
    <font>
      <b/>
      <sz val="8"/>
      <name val="Lucida Sans"/>
      <family val="2"/>
    </font>
    <font>
      <sz val="8"/>
      <name val="Lucida Sans"/>
      <family val="2"/>
    </font>
    <font>
      <sz val="8"/>
      <color rgb="FF000000"/>
      <name val="Lucida Sans Regular"/>
    </font>
    <font>
      <sz val="8"/>
      <name val="Inherit"/>
    </font>
    <font>
      <b/>
      <sz val="11"/>
      <name val="Calibri"/>
      <family val="2"/>
      <scheme val="minor"/>
    </font>
    <font>
      <sz val="10"/>
      <color indexed="8"/>
      <name val="Calibri"/>
      <family val="2"/>
      <scheme val="minor"/>
    </font>
    <font>
      <b/>
      <sz val="14"/>
      <color theme="1"/>
      <name val="Calibri"/>
      <family val="2"/>
      <scheme val="minor"/>
    </font>
    <font>
      <sz val="10"/>
      <color theme="1"/>
      <name val="Calibri"/>
      <family val="2"/>
      <scheme val="minor"/>
    </font>
    <font>
      <b/>
      <sz val="18"/>
      <color theme="0"/>
      <name val="Calibri"/>
      <family val="2"/>
      <scheme val="minor"/>
    </font>
    <font>
      <b/>
      <sz val="18"/>
      <color theme="1"/>
      <name val="Calibri"/>
      <family val="2"/>
      <scheme val="minor"/>
    </font>
    <font>
      <b/>
      <sz val="16"/>
      <color theme="4" tint="-0.249977111117893"/>
      <name val="Calibri"/>
      <family val="2"/>
      <scheme val="minor"/>
    </font>
    <font>
      <sz val="14"/>
      <color theme="1"/>
      <name val="Calibri"/>
      <family val="2"/>
      <scheme val="minor"/>
    </font>
    <font>
      <sz val="18"/>
      <color theme="1"/>
      <name val="Calibri"/>
      <family val="2"/>
      <scheme val="minor"/>
    </font>
    <font>
      <b/>
      <sz val="16"/>
      <color theme="1"/>
      <name val="Calibri"/>
      <family val="2"/>
      <scheme val="minor"/>
    </font>
    <font>
      <b/>
      <sz val="17"/>
      <color theme="1"/>
      <name val="Calibri"/>
      <family val="2"/>
      <scheme val="minor"/>
    </font>
    <font>
      <sz val="16"/>
      <color theme="1"/>
      <name val="Calibri"/>
      <family val="2"/>
      <scheme val="minor"/>
    </font>
    <font>
      <b/>
      <sz val="14"/>
      <color rgb="FF002060"/>
      <name val="Calibri"/>
      <family val="2"/>
      <scheme val="minor"/>
    </font>
    <font>
      <sz val="12"/>
      <color rgb="FF000000"/>
      <name val="Calibri"/>
      <family val="2"/>
    </font>
    <font>
      <sz val="8"/>
      <name val="Calibri"/>
      <family val="2"/>
      <scheme val="minor"/>
    </font>
    <font>
      <b/>
      <sz val="14"/>
      <color theme="4" tint="-0.249977111117893"/>
      <name val="Calibri"/>
      <family val="2"/>
      <scheme val="minor"/>
    </font>
  </fonts>
  <fills count="9">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9" tint="0.79998168889431442"/>
        <bgColor theme="9" tint="0.79998168889431442"/>
      </patternFill>
    </fill>
    <fill>
      <patternFill patternType="solid">
        <fgColor theme="7"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0" fontId="7" fillId="0" borderId="0"/>
    <xf numFmtId="9" fontId="8" fillId="0" borderId="0" applyFont="0" applyFill="0" applyBorder="0" applyAlignment="0" applyProtection="0"/>
    <xf numFmtId="0" fontId="12" fillId="0" borderId="0" applyNumberFormat="0" applyFill="0" applyBorder="0" applyAlignment="0" applyProtection="0">
      <alignment vertical="top"/>
      <protection locked="0"/>
    </xf>
  </cellStyleXfs>
  <cellXfs count="138">
    <xf numFmtId="0" fontId="0" fillId="0" borderId="0" xfId="0"/>
    <xf numFmtId="0" fontId="0" fillId="2" borderId="0" xfId="0" applyFill="1"/>
    <xf numFmtId="0" fontId="1" fillId="2" borderId="0" xfId="0" applyFont="1" applyFill="1"/>
    <xf numFmtId="0" fontId="0" fillId="2" borderId="0" xfId="0" applyFill="1" applyBorder="1"/>
    <xf numFmtId="0" fontId="4" fillId="2" borderId="0" xfId="0" applyFont="1" applyFill="1" applyAlignment="1">
      <alignment vertical="center"/>
    </xf>
    <xf numFmtId="0" fontId="0" fillId="2" borderId="0" xfId="0" applyFill="1" applyAlignment="1">
      <alignment vertical="top" wrapText="1"/>
    </xf>
    <xf numFmtId="0" fontId="10" fillId="2" borderId="0" xfId="0" applyFont="1" applyFill="1" applyAlignment="1">
      <alignment vertical="top" wrapText="1"/>
    </xf>
    <xf numFmtId="10" fontId="4" fillId="3" borderId="1" xfId="2" applyNumberFormat="1" applyFont="1" applyFill="1" applyBorder="1" applyAlignment="1">
      <alignment horizontal="center" vertical="center" wrapText="1"/>
    </xf>
    <xf numFmtId="10" fontId="4" fillId="3" borderId="2" xfId="2" applyNumberFormat="1" applyFont="1" applyFill="1" applyBorder="1" applyAlignment="1">
      <alignment horizontal="center" vertical="center" wrapText="1"/>
    </xf>
    <xf numFmtId="10" fontId="4" fillId="3" borderId="3" xfId="2" applyNumberFormat="1" applyFont="1" applyFill="1" applyBorder="1" applyAlignment="1">
      <alignment horizontal="center" vertical="center" wrapText="1"/>
    </xf>
    <xf numFmtId="0" fontId="1" fillId="2" borderId="0" xfId="2" applyNumberFormat="1" applyFont="1" applyFill="1" applyBorder="1" applyAlignment="1">
      <alignment horizontal="center" vertical="center" wrapText="1"/>
    </xf>
    <xf numFmtId="10" fontId="4" fillId="2" borderId="5" xfId="2" applyNumberFormat="1" applyFont="1" applyFill="1" applyBorder="1" applyAlignment="1">
      <alignment horizontal="center" vertical="center" wrapText="1"/>
    </xf>
    <xf numFmtId="0" fontId="0" fillId="2" borderId="0" xfId="0" applyFill="1" applyBorder="1" applyAlignment="1">
      <alignment vertical="top" wrapText="1"/>
    </xf>
    <xf numFmtId="0" fontId="0" fillId="0" borderId="0" xfId="0" applyBorder="1" applyAlignment="1">
      <alignment horizontal="center" vertical="center"/>
    </xf>
    <xf numFmtId="0" fontId="0" fillId="0" borderId="0" xfId="0" applyBorder="1" applyAlignment="1">
      <alignment horizontal="left" vertical="center"/>
    </xf>
    <xf numFmtId="0" fontId="0" fillId="2" borderId="0" xfId="0" applyFill="1" applyBorder="1" applyAlignment="1">
      <alignment horizontal="left" vertical="center"/>
    </xf>
    <xf numFmtId="0" fontId="0" fillId="2" borderId="0" xfId="0" applyFill="1" applyAlignment="1">
      <alignment horizontal="center" vertical="top"/>
    </xf>
    <xf numFmtId="0" fontId="1" fillId="2" borderId="0" xfId="2" applyNumberFormat="1" applyFont="1" applyFill="1" applyBorder="1" applyAlignment="1">
      <alignment vertical="center" wrapText="1"/>
    </xf>
    <xf numFmtId="0" fontId="0" fillId="0" borderId="0" xfId="0" applyBorder="1" applyAlignment="1">
      <alignment horizontal="center" vertical="center" wrapText="1"/>
    </xf>
    <xf numFmtId="0" fontId="0" fillId="2" borderId="0" xfId="0" applyFont="1" applyFill="1" applyAlignment="1">
      <alignment vertical="top" wrapText="1"/>
    </xf>
    <xf numFmtId="0" fontId="9" fillId="2" borderId="0" xfId="0" applyFont="1" applyFill="1" applyAlignment="1">
      <alignment vertical="top" wrapText="1"/>
    </xf>
    <xf numFmtId="0" fontId="0" fillId="0" borderId="0" xfId="0" applyAlignment="1">
      <alignment vertical="top" wrapText="1"/>
    </xf>
    <xf numFmtId="10" fontId="4" fillId="2" borderId="0" xfId="2" applyNumberFormat="1" applyFont="1" applyFill="1" applyBorder="1" applyAlignment="1">
      <alignment vertical="top" wrapText="1"/>
    </xf>
    <xf numFmtId="10" fontId="4" fillId="3" borderId="6" xfId="2" applyNumberFormat="1" applyFont="1" applyFill="1" applyBorder="1" applyAlignment="1">
      <alignment horizontal="center" vertical="center" wrapText="1"/>
    </xf>
    <xf numFmtId="0" fontId="7" fillId="0" borderId="0" xfId="1" applyBorder="1" applyAlignment="1">
      <alignment vertical="top" wrapText="1"/>
    </xf>
    <xf numFmtId="0" fontId="12" fillId="2" borderId="0" xfId="3" applyFill="1" applyAlignment="1" applyProtection="1">
      <alignment vertical="top" wrapText="1"/>
    </xf>
    <xf numFmtId="0" fontId="9" fillId="2" borderId="0" xfId="0" applyFont="1" applyFill="1" applyAlignment="1">
      <alignment vertical="center"/>
    </xf>
    <xf numFmtId="0" fontId="13" fillId="2" borderId="0" xfId="0" applyFont="1" applyFill="1"/>
    <xf numFmtId="0" fontId="13" fillId="2" borderId="0" xfId="0" applyFont="1" applyFill="1" applyBorder="1"/>
    <xf numFmtId="0" fontId="17" fillId="2" borderId="0" xfId="0" applyFont="1" applyFill="1" applyAlignment="1">
      <alignment horizontal="left" vertical="center"/>
    </xf>
    <xf numFmtId="0" fontId="0" fillId="2" borderId="1" xfId="0" applyFill="1" applyBorder="1"/>
    <xf numFmtId="0" fontId="20" fillId="2" borderId="0" xfId="0" applyFont="1" applyFill="1" applyAlignment="1">
      <alignment vertical="center"/>
    </xf>
    <xf numFmtId="0" fontId="21" fillId="2" borderId="0" xfId="0" applyFont="1" applyFill="1"/>
    <xf numFmtId="10" fontId="23" fillId="3" borderId="1" xfId="2" applyNumberFormat="1" applyFont="1" applyFill="1" applyBorder="1" applyAlignment="1">
      <alignment horizontal="center" vertical="center"/>
    </xf>
    <xf numFmtId="0" fontId="24" fillId="2" borderId="1" xfId="0" applyFont="1" applyFill="1" applyBorder="1" applyAlignment="1">
      <alignment horizontal="left" vertical="center" wrapText="1"/>
    </xf>
    <xf numFmtId="3" fontId="25" fillId="2" borderId="1" xfId="2" applyNumberFormat="1" applyFont="1" applyFill="1" applyBorder="1" applyAlignment="1">
      <alignment horizontal="center" vertical="center"/>
    </xf>
    <xf numFmtId="3" fontId="20" fillId="2" borderId="1" xfId="2" applyNumberFormat="1" applyFont="1" applyFill="1" applyBorder="1" applyAlignment="1">
      <alignment horizontal="center" vertical="center"/>
    </xf>
    <xf numFmtId="10" fontId="25" fillId="2" borderId="1" xfId="2" applyNumberFormat="1" applyFont="1" applyFill="1" applyBorder="1" applyAlignment="1">
      <alignment horizontal="center" vertical="center"/>
    </xf>
    <xf numFmtId="10" fontId="20" fillId="2" borderId="1" xfId="2" applyNumberFormat="1" applyFont="1" applyFill="1" applyBorder="1" applyAlignment="1">
      <alignment horizontal="center" vertical="center"/>
    </xf>
    <xf numFmtId="0" fontId="23" fillId="2" borderId="0" xfId="0" applyFont="1" applyFill="1" applyAlignment="1">
      <alignment vertical="center"/>
    </xf>
    <xf numFmtId="0" fontId="24" fillId="2" borderId="1" xfId="0" applyFont="1" applyFill="1" applyBorder="1" applyAlignment="1">
      <alignment horizontal="center" vertical="center" wrapText="1"/>
    </xf>
    <xf numFmtId="165" fontId="25" fillId="2" borderId="1" xfId="2" applyNumberFormat="1" applyFont="1" applyFill="1" applyBorder="1" applyAlignment="1">
      <alignment horizontal="left" vertical="center"/>
    </xf>
    <xf numFmtId="0" fontId="23" fillId="2" borderId="0" xfId="0" applyFont="1" applyFill="1" applyAlignment="1">
      <alignment vertical="center" wrapText="1"/>
    </xf>
    <xf numFmtId="0" fontId="23" fillId="2" borderId="0" xfId="0" applyFont="1" applyFill="1" applyAlignment="1">
      <alignment horizontal="left" vertical="center" wrapText="1"/>
    </xf>
    <xf numFmtId="10" fontId="26" fillId="2" borderId="0" xfId="2" applyNumberFormat="1" applyFont="1" applyFill="1" applyAlignment="1">
      <alignment horizontal="center" vertical="center"/>
    </xf>
    <xf numFmtId="0" fontId="9" fillId="6" borderId="1" xfId="0" applyFont="1" applyFill="1" applyBorder="1"/>
    <xf numFmtId="0" fontId="23" fillId="3" borderId="1" xfId="0" applyFont="1" applyFill="1" applyBorder="1" applyAlignment="1">
      <alignment horizontal="center" vertical="center" wrapText="1"/>
    </xf>
    <xf numFmtId="0" fontId="27" fillId="3" borderId="1" xfId="0" applyFont="1" applyFill="1" applyBorder="1" applyAlignment="1">
      <alignment horizontal="center" vertical="center"/>
    </xf>
    <xf numFmtId="166" fontId="20" fillId="2" borderId="1" xfId="2" applyNumberFormat="1" applyFont="1" applyFill="1" applyBorder="1" applyAlignment="1">
      <alignment horizontal="center" vertical="center"/>
    </xf>
    <xf numFmtId="10" fontId="23" fillId="3" borderId="2" xfId="2" applyNumberFormat="1" applyFont="1" applyFill="1" applyBorder="1" applyAlignment="1">
      <alignment horizontal="center" vertical="center"/>
    </xf>
    <xf numFmtId="0" fontId="24" fillId="2" borderId="2" xfId="0" applyFont="1" applyFill="1" applyBorder="1" applyAlignment="1">
      <alignment horizontal="left" vertical="center" wrapText="1"/>
    </xf>
    <xf numFmtId="0" fontId="24" fillId="2" borderId="14" xfId="0" applyFont="1" applyFill="1" applyBorder="1" applyAlignment="1">
      <alignment horizontal="left" vertical="center" wrapText="1"/>
    </xf>
    <xf numFmtId="3" fontId="25" fillId="2" borderId="14" xfId="2" applyNumberFormat="1" applyFont="1" applyFill="1" applyBorder="1" applyAlignment="1">
      <alignment horizontal="center" vertical="center"/>
    </xf>
    <xf numFmtId="10" fontId="25" fillId="2" borderId="14" xfId="2" applyNumberFormat="1" applyFont="1" applyFill="1" applyBorder="1" applyAlignment="1">
      <alignment horizontal="center" vertical="center"/>
    </xf>
    <xf numFmtId="3" fontId="0" fillId="2" borderId="0" xfId="0" applyNumberFormat="1" applyFill="1"/>
    <xf numFmtId="0" fontId="29" fillId="2" borderId="0" xfId="0" applyFont="1" applyFill="1"/>
    <xf numFmtId="0" fontId="27" fillId="3" borderId="1" xfId="0" applyFont="1" applyFill="1" applyBorder="1" applyAlignment="1">
      <alignment horizontal="center" vertical="center" wrapText="1"/>
    </xf>
    <xf numFmtId="10" fontId="23" fillId="3" borderId="1" xfId="2" applyNumberFormat="1" applyFont="1" applyFill="1" applyBorder="1" applyAlignment="1">
      <alignment horizontal="center" vertical="center" wrapText="1"/>
    </xf>
    <xf numFmtId="0" fontId="20" fillId="2" borderId="0" xfId="0" applyFont="1" applyFill="1"/>
    <xf numFmtId="0" fontId="19" fillId="2" borderId="0" xfId="0" applyFont="1" applyFill="1" applyAlignment="1">
      <alignment horizontal="left" vertical="center"/>
    </xf>
    <xf numFmtId="0" fontId="1" fillId="2" borderId="0" xfId="0" applyFont="1" applyFill="1" applyAlignment="1">
      <alignment horizontal="left" vertical="center" wrapText="1"/>
    </xf>
    <xf numFmtId="10" fontId="25" fillId="2" borderId="0" xfId="2" applyNumberFormat="1" applyFont="1" applyFill="1" applyAlignment="1">
      <alignment horizontal="center" vertical="center"/>
    </xf>
    <xf numFmtId="0" fontId="24" fillId="2" borderId="0" xfId="0" applyFont="1" applyFill="1" applyAlignment="1">
      <alignment horizontal="left" vertical="center" wrapText="1"/>
    </xf>
    <xf numFmtId="3" fontId="25" fillId="2" borderId="0" xfId="2" applyNumberFormat="1" applyFont="1" applyFill="1" applyAlignment="1">
      <alignment horizontal="center" vertical="center"/>
    </xf>
    <xf numFmtId="0" fontId="14" fillId="6" borderId="1" xfId="0" applyFont="1" applyFill="1" applyBorder="1" applyAlignment="1">
      <alignment horizontal="center" vertical="center"/>
    </xf>
    <xf numFmtId="0" fontId="23" fillId="3" borderId="1" xfId="0" applyFont="1" applyFill="1" applyBorder="1" applyAlignment="1">
      <alignment horizontal="center" vertical="center" wrapText="1"/>
    </xf>
    <xf numFmtId="0" fontId="9" fillId="2" borderId="0" xfId="0" applyFont="1" applyFill="1" applyBorder="1" applyAlignment="1">
      <alignment horizontal="center" vertical="center" wrapText="1"/>
    </xf>
    <xf numFmtId="1" fontId="23" fillId="3" borderId="1" xfId="2" applyNumberFormat="1" applyFont="1" applyFill="1" applyBorder="1" applyAlignment="1">
      <alignment horizontal="center" vertical="center"/>
    </xf>
    <xf numFmtId="0" fontId="9" fillId="2" borderId="4" xfId="0" applyFont="1" applyFill="1" applyBorder="1" applyAlignment="1">
      <alignment horizontal="center" vertical="center" wrapText="1"/>
    </xf>
    <xf numFmtId="0" fontId="24" fillId="2" borderId="0" xfId="0" applyFont="1" applyFill="1" applyBorder="1" applyAlignment="1">
      <alignment horizontal="left" vertical="center" wrapText="1"/>
    </xf>
    <xf numFmtId="3" fontId="25" fillId="2" borderId="0" xfId="2" applyNumberFormat="1" applyFont="1" applyFill="1" applyBorder="1" applyAlignment="1">
      <alignment horizontal="center" vertical="center"/>
    </xf>
    <xf numFmtId="10" fontId="25" fillId="2" borderId="0" xfId="2" applyNumberFormat="1" applyFont="1" applyFill="1" applyBorder="1" applyAlignment="1">
      <alignment horizontal="center" vertical="center"/>
    </xf>
    <xf numFmtId="0" fontId="23" fillId="3" borderId="1" xfId="0" applyFont="1" applyFill="1" applyBorder="1" applyAlignment="1">
      <alignment horizontal="center" vertical="center" wrapText="1"/>
    </xf>
    <xf numFmtId="0" fontId="9" fillId="2" borderId="4" xfId="2" applyNumberFormat="1" applyFont="1" applyFill="1" applyBorder="1" applyAlignment="1">
      <alignment horizontal="center" vertical="center" wrapText="1"/>
    </xf>
    <xf numFmtId="10" fontId="4" fillId="3" borderId="2" xfId="2" applyNumberFormat="1" applyFont="1" applyFill="1" applyBorder="1" applyAlignment="1">
      <alignment vertical="center" wrapText="1"/>
    </xf>
    <xf numFmtId="2" fontId="20" fillId="2" borderId="1" xfId="0" applyNumberFormat="1" applyFont="1" applyFill="1" applyBorder="1" applyAlignment="1">
      <alignment horizontal="center"/>
    </xf>
    <xf numFmtId="0" fontId="24" fillId="2" borderId="0" xfId="0" applyFont="1" applyFill="1" applyAlignment="1">
      <alignment horizontal="center" vertical="center" wrapText="1"/>
    </xf>
    <xf numFmtId="3" fontId="25" fillId="2" borderId="2" xfId="2" applyNumberFormat="1" applyFont="1" applyFill="1" applyBorder="1" applyAlignment="1">
      <alignment horizontal="center" vertical="center"/>
    </xf>
    <xf numFmtId="1" fontId="25" fillId="2" borderId="1" xfId="2" applyNumberFormat="1" applyFont="1" applyFill="1" applyBorder="1" applyAlignment="1">
      <alignment horizontal="center" vertical="center"/>
    </xf>
    <xf numFmtId="9" fontId="25" fillId="2" borderId="1" xfId="2" applyFont="1" applyFill="1" applyBorder="1" applyAlignment="1">
      <alignment horizontal="center" vertical="center"/>
    </xf>
    <xf numFmtId="0" fontId="33" fillId="2" borderId="1" xfId="0" applyFont="1" applyFill="1" applyBorder="1" applyAlignment="1">
      <alignment horizontal="left" vertical="center" wrapText="1"/>
    </xf>
    <xf numFmtId="0" fontId="24" fillId="2" borderId="1" xfId="0" applyFont="1" applyFill="1" applyBorder="1" applyAlignment="1">
      <alignment horizontal="justify" vertical="center" wrapText="1"/>
    </xf>
    <xf numFmtId="3" fontId="25" fillId="2" borderId="1" xfId="2" applyNumberFormat="1" applyFont="1" applyFill="1" applyBorder="1" applyAlignment="1">
      <alignment horizontal="center" vertical="center" wrapText="1"/>
    </xf>
    <xf numFmtId="3" fontId="20" fillId="2" borderId="1" xfId="2" applyNumberFormat="1" applyFont="1" applyFill="1" applyBorder="1" applyAlignment="1">
      <alignment horizontal="center" vertical="center" wrapText="1"/>
    </xf>
    <xf numFmtId="10" fontId="0" fillId="2" borderId="0" xfId="0" applyNumberFormat="1" applyFill="1"/>
    <xf numFmtId="0" fontId="20" fillId="8" borderId="0" xfId="0" applyFont="1" applyFill="1"/>
    <xf numFmtId="0" fontId="0" fillId="2" borderId="0" xfId="0" applyFill="1" applyAlignment="1">
      <alignment horizontal="center"/>
    </xf>
    <xf numFmtId="165" fontId="25" fillId="2" borderId="0" xfId="2" applyNumberFormat="1" applyFont="1" applyFill="1" applyBorder="1" applyAlignment="1">
      <alignment horizontal="left" vertical="center"/>
    </xf>
    <xf numFmtId="1" fontId="25" fillId="2" borderId="0" xfId="2" applyNumberFormat="1" applyFont="1" applyFill="1" applyBorder="1" applyAlignment="1">
      <alignment horizontal="center" vertical="center"/>
    </xf>
    <xf numFmtId="0" fontId="24" fillId="2" borderId="0" xfId="0" applyFont="1" applyFill="1" applyBorder="1" applyAlignment="1">
      <alignment horizontal="center" vertical="center" wrapText="1"/>
    </xf>
    <xf numFmtId="0" fontId="25" fillId="2" borderId="1" xfId="2" applyNumberFormat="1" applyFont="1" applyFill="1" applyBorder="1" applyAlignment="1">
      <alignment horizontal="center" vertical="center"/>
    </xf>
    <xf numFmtId="0" fontId="0" fillId="7" borderId="1" xfId="0" applyFill="1" applyBorder="1"/>
    <xf numFmtId="0" fontId="9" fillId="2" borderId="1" xfId="2" applyNumberFormat="1" applyFont="1" applyFill="1" applyBorder="1" applyAlignment="1">
      <alignment horizontal="center" vertical="center" wrapText="1"/>
    </xf>
    <xf numFmtId="0" fontId="0" fillId="7" borderId="1" xfId="0" applyFill="1" applyBorder="1" applyAlignment="1">
      <alignment wrapText="1"/>
    </xf>
    <xf numFmtId="0" fontId="23" fillId="3" borderId="1" xfId="0" applyFont="1" applyFill="1" applyBorder="1" applyAlignment="1">
      <alignment horizontal="center" vertical="center" wrapText="1"/>
    </xf>
    <xf numFmtId="0" fontId="0" fillId="7" borderId="1" xfId="0" applyFill="1" applyBorder="1" applyAlignment="1">
      <alignment horizontal="center"/>
    </xf>
    <xf numFmtId="0" fontId="5" fillId="2" borderId="0" xfId="0" applyFont="1" applyFill="1" applyAlignment="1">
      <alignment horizontal="left" vertical="top" wrapText="1"/>
    </xf>
    <xf numFmtId="0" fontId="1" fillId="2" borderId="0" xfId="0" applyFont="1" applyFill="1" applyAlignment="1">
      <alignment horizontal="left" vertical="top"/>
    </xf>
    <xf numFmtId="0" fontId="5" fillId="2" borderId="0" xfId="0" applyFont="1" applyFill="1" applyAlignment="1">
      <alignment horizontal="center" vertical="center" wrapText="1"/>
    </xf>
    <xf numFmtId="0" fontId="1" fillId="2" borderId="0" xfId="0" applyFont="1" applyFill="1" applyAlignment="1">
      <alignment horizontal="center" vertical="center" wrapText="1"/>
    </xf>
    <xf numFmtId="0" fontId="30" fillId="2" borderId="0" xfId="0" applyFont="1" applyFill="1" applyAlignment="1">
      <alignment horizontal="left" wrapText="1"/>
    </xf>
    <xf numFmtId="0" fontId="0" fillId="2" borderId="0" xfId="0" applyFill="1" applyAlignment="1">
      <alignment horizontal="left" vertical="center" wrapText="1"/>
    </xf>
    <xf numFmtId="0" fontId="2" fillId="2" borderId="0" xfId="0" applyFont="1" applyFill="1" applyAlignment="1">
      <alignment horizontal="left" vertical="top" wrapText="1"/>
    </xf>
    <xf numFmtId="0" fontId="1" fillId="2" borderId="0" xfId="0" applyFont="1" applyFill="1" applyAlignment="1">
      <alignment horizontal="left" vertical="top" wrapText="1"/>
    </xf>
    <xf numFmtId="0" fontId="23" fillId="5" borderId="0" xfId="0" applyFont="1" applyFill="1" applyAlignment="1">
      <alignment horizontal="left" vertical="center" wrapText="1"/>
    </xf>
    <xf numFmtId="0" fontId="28" fillId="5" borderId="0" xfId="0" applyFont="1" applyFill="1" applyAlignment="1">
      <alignment horizontal="left" vertical="center" wrapText="1"/>
    </xf>
    <xf numFmtId="0" fontId="27" fillId="5" borderId="0" xfId="0" applyFont="1" applyFill="1" applyAlignment="1">
      <alignment horizontal="left" vertical="center" wrapText="1"/>
    </xf>
    <xf numFmtId="0" fontId="22" fillId="4" borderId="0" xfId="0" applyFont="1" applyFill="1" applyAlignment="1">
      <alignment horizontal="center" vertical="center"/>
    </xf>
    <xf numFmtId="0" fontId="23" fillId="5" borderId="0" xfId="0" applyFont="1" applyFill="1" applyAlignment="1">
      <alignment horizontal="left" vertical="center"/>
    </xf>
    <xf numFmtId="0" fontId="1" fillId="2" borderId="1" xfId="0" applyFont="1" applyFill="1" applyBorder="1" applyAlignment="1">
      <alignment horizontal="left" vertical="center" wrapText="1"/>
    </xf>
    <xf numFmtId="0" fontId="23" fillId="3" borderId="1" xfId="0" applyFont="1" applyFill="1" applyBorder="1" applyAlignment="1">
      <alignment horizontal="center" vertical="center" wrapText="1"/>
    </xf>
    <xf numFmtId="0" fontId="1" fillId="2" borderId="1" xfId="0" applyFont="1" applyFill="1" applyBorder="1" applyAlignment="1">
      <alignment horizontal="justify" vertical="center" wrapText="1"/>
    </xf>
    <xf numFmtId="0" fontId="10" fillId="2" borderId="0" xfId="0" applyFont="1" applyFill="1" applyAlignment="1">
      <alignment vertical="top" wrapText="1"/>
    </xf>
    <xf numFmtId="10" fontId="4" fillId="3" borderId="1" xfId="2" applyNumberFormat="1" applyFont="1" applyFill="1" applyBorder="1" applyAlignment="1">
      <alignment horizontal="center" vertical="center" wrapText="1"/>
    </xf>
    <xf numFmtId="10" fontId="4" fillId="3" borderId="4" xfId="2" applyNumberFormat="1" applyFont="1" applyFill="1" applyBorder="1" applyAlignment="1">
      <alignment horizontal="center" vertical="center" wrapText="1"/>
    </xf>
    <xf numFmtId="10" fontId="4" fillId="3" borderId="7" xfId="2" applyNumberFormat="1" applyFont="1" applyFill="1" applyBorder="1" applyAlignment="1">
      <alignment horizontal="center" vertical="center" wrapText="1"/>
    </xf>
    <xf numFmtId="10" fontId="4" fillId="3" borderId="8" xfId="2" applyNumberFormat="1" applyFont="1" applyFill="1" applyBorder="1" applyAlignment="1">
      <alignment horizontal="center" vertical="center" wrapText="1"/>
    </xf>
    <xf numFmtId="10" fontId="4" fillId="3" borderId="2" xfId="2" applyNumberFormat="1" applyFont="1" applyFill="1" applyBorder="1" applyAlignment="1">
      <alignment horizontal="center" vertical="center" wrapText="1"/>
    </xf>
    <xf numFmtId="0" fontId="14" fillId="6" borderId="1"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2"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165" fontId="16" fillId="2" borderId="1" xfId="0" applyNumberFormat="1" applyFont="1" applyFill="1" applyBorder="1" applyAlignment="1">
      <alignment horizontal="center" vertical="center"/>
    </xf>
    <xf numFmtId="164" fontId="16" fillId="2" borderId="1" xfId="0" applyNumberFormat="1" applyFont="1" applyFill="1" applyBorder="1" applyAlignment="1">
      <alignment horizontal="center" vertical="center"/>
    </xf>
    <xf numFmtId="10" fontId="25" fillId="2" borderId="2" xfId="2" applyNumberFormat="1" applyFont="1" applyFill="1" applyBorder="1" applyAlignment="1">
      <alignment horizontal="center" vertical="center"/>
    </xf>
    <xf numFmtId="0" fontId="0" fillId="0" borderId="1" xfId="0" applyBorder="1"/>
    <xf numFmtId="0" fontId="0" fillId="0" borderId="1" xfId="0" applyBorder="1" applyAlignment="1">
      <alignment horizontal="center"/>
    </xf>
    <xf numFmtId="0" fontId="0" fillId="0" borderId="1" xfId="0" applyBorder="1" applyAlignment="1">
      <alignment wrapText="1"/>
    </xf>
    <xf numFmtId="0" fontId="0" fillId="7" borderId="1" xfId="0" applyFill="1" applyBorder="1" applyAlignment="1">
      <alignment horizontal="left"/>
    </xf>
    <xf numFmtId="0" fontId="0" fillId="0" borderId="1" xfId="0" applyBorder="1" applyAlignment="1">
      <alignment horizontal="left"/>
    </xf>
  </cellXfs>
  <cellStyles count="4">
    <cellStyle name="Hipervínculo" xfId="3" builtinId="8"/>
    <cellStyle name="Normal" xfId="0" builtinId="0"/>
    <cellStyle name="Normal 2" xfId="1" xr:uid="{00000000-0005-0000-0000-000002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5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5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60.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61.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62.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63.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64.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65.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66.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67.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68.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69.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70.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71.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72.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73.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401332782527907"/>
          <c:y val="4.2267050912584064E-2"/>
          <c:w val="0.39685022888622551"/>
          <c:h val="0.91546589817483193"/>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Iniciar una nueva carrera tecnológica </c:v>
              </c:pt>
              <c:pt idx="1">
                <c:v>Iniciar una nueva carrera técnica</c:v>
              </c:pt>
              <c:pt idx="2">
                <c:v>Otro</c:v>
              </c:pt>
              <c:pt idx="3">
                <c:v>Iniciar una nueva carrera universitaria</c:v>
              </c:pt>
              <c:pt idx="4">
                <c:v>Trabajar fuera de Colombia</c:v>
              </c:pt>
              <c:pt idx="5">
                <c:v>Crear una empresa</c:v>
              </c:pt>
              <c:pt idx="6">
                <c:v>Estudiar un posgrado fuera de Colombia</c:v>
              </c:pt>
              <c:pt idx="7">
                <c:v>Estudiar un posgrado en Colombia</c:v>
              </c:pt>
              <c:pt idx="8">
                <c:v>Trabajar en Colombia</c:v>
              </c:pt>
            </c:strLit>
          </c:cat>
          <c:val>
            <c:numLit>
              <c:formatCode>0.00%</c:formatCode>
              <c:ptCount val="9"/>
              <c:pt idx="0">
                <c:v>1.1904761904761904E-2</c:v>
              </c:pt>
              <c:pt idx="1">
                <c:v>2.3809523809523808E-2</c:v>
              </c:pt>
              <c:pt idx="2">
                <c:v>5.9523809523809521E-2</c:v>
              </c:pt>
              <c:pt idx="3">
                <c:v>8.3333333333333329E-2</c:v>
              </c:pt>
              <c:pt idx="4">
                <c:v>0.11904761904761904</c:v>
              </c:pt>
              <c:pt idx="5">
                <c:v>8.3333333333333329E-2</c:v>
              </c:pt>
              <c:pt idx="6">
                <c:v>0.41666666666666669</c:v>
              </c:pt>
              <c:pt idx="7">
                <c:v>0.6071428571428571</c:v>
              </c:pt>
              <c:pt idx="8">
                <c:v>0.41666666666666669</c:v>
              </c:pt>
            </c:numLit>
          </c:val>
          <c:extLst>
            <c:ext xmlns:c16="http://schemas.microsoft.com/office/drawing/2014/chart" uri="{C3380CC4-5D6E-409C-BE32-E72D297353CC}">
              <c16:uniqueId val="{00000000-61E7-4A8B-A8A0-42F7A5F68D3C}"/>
            </c:ext>
          </c:extLst>
        </c:ser>
        <c:dLbls>
          <c:showLegendKey val="0"/>
          <c:showVal val="0"/>
          <c:showCatName val="0"/>
          <c:showSerName val="0"/>
          <c:showPercent val="0"/>
          <c:showBubbleSize val="0"/>
        </c:dLbls>
        <c:gapWidth val="150"/>
        <c:axId val="237353440"/>
        <c:axId val="237353832"/>
      </c:barChart>
      <c:catAx>
        <c:axId val="23735344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237353832"/>
        <c:crosses val="autoZero"/>
        <c:auto val="1"/>
        <c:lblAlgn val="ctr"/>
        <c:lblOffset val="100"/>
        <c:noMultiLvlLbl val="0"/>
      </c:catAx>
      <c:valAx>
        <c:axId val="237353832"/>
        <c:scaling>
          <c:orientation val="minMax"/>
        </c:scaling>
        <c:delete val="1"/>
        <c:axPos val="b"/>
        <c:numFmt formatCode="0.00%" sourceLinked="1"/>
        <c:majorTickMark val="out"/>
        <c:minorTickMark val="none"/>
        <c:tickLblPos val="none"/>
        <c:crossAx val="237353440"/>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1.1904761904761904E-2</c:v>
              </c:pt>
              <c:pt idx="1">
                <c:v>2.7027027027027029E-2</c:v>
              </c:pt>
              <c:pt idx="2">
                <c:v>0</c:v>
              </c:pt>
            </c:numLit>
          </c:val>
          <c:extLst>
            <c:ext xmlns:c16="http://schemas.microsoft.com/office/drawing/2014/chart" uri="{C3380CC4-5D6E-409C-BE32-E72D297353CC}">
              <c16:uniqueId val="{00000000-31DA-4D4D-9A5D-1713B213FBEC}"/>
            </c:ext>
          </c:extLst>
        </c:ser>
        <c:ser>
          <c:idx val="1"/>
          <c:order val="1"/>
          <c:tx>
            <c:v>entre 1 SMLV y menos de 2 SMLV</c:v>
          </c:tx>
          <c:spPr>
            <a:solidFill>
              <a:schemeClr val="accent5"/>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2.3809523809523808E-2</c:v>
              </c:pt>
              <c:pt idx="1">
                <c:v>5.4054054054054057E-2</c:v>
              </c:pt>
              <c:pt idx="2">
                <c:v>7.6923076923076927E-2</c:v>
              </c:pt>
            </c:numLit>
          </c:val>
          <c:extLst>
            <c:ext xmlns:c16="http://schemas.microsoft.com/office/drawing/2014/chart" uri="{C3380CC4-5D6E-409C-BE32-E72D297353CC}">
              <c16:uniqueId val="{00000001-31DA-4D4D-9A5D-1713B213FBEC}"/>
            </c:ext>
          </c:extLst>
        </c:ser>
        <c:ser>
          <c:idx val="2"/>
          <c:order val="2"/>
          <c:tx>
            <c:v>entre 2 SMLV y menos de 3 SMLV</c:v>
          </c:tx>
          <c:spPr>
            <a:solidFill>
              <a:schemeClr val="accent4"/>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5.9523809523809521E-2</c:v>
              </c:pt>
              <c:pt idx="1">
                <c:v>8.1081081081081086E-2</c:v>
              </c:pt>
              <c:pt idx="2">
                <c:v>0</c:v>
              </c:pt>
            </c:numLit>
          </c:val>
          <c:extLst>
            <c:ext xmlns:c16="http://schemas.microsoft.com/office/drawing/2014/chart" uri="{C3380CC4-5D6E-409C-BE32-E72D297353CC}">
              <c16:uniqueId val="{00000002-31DA-4D4D-9A5D-1713B213FBEC}"/>
            </c:ext>
          </c:extLst>
        </c:ser>
        <c:ser>
          <c:idx val="3"/>
          <c:order val="3"/>
          <c:tx>
            <c:v>entre 3 SMLV y menos de 4 SMLV</c:v>
          </c:tx>
          <c:spPr>
            <a:solidFill>
              <a:schemeClr val="accent6">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5.9523809523809521E-2</c:v>
              </c:pt>
              <c:pt idx="1">
                <c:v>0.13513513513513514</c:v>
              </c:pt>
              <c:pt idx="2">
                <c:v>0.15384615384615385</c:v>
              </c:pt>
            </c:numLit>
          </c:val>
          <c:extLst>
            <c:ext xmlns:c16="http://schemas.microsoft.com/office/drawing/2014/chart" uri="{C3380CC4-5D6E-409C-BE32-E72D297353CC}">
              <c16:uniqueId val="{00000003-31DA-4D4D-9A5D-1713B213FBEC}"/>
            </c:ext>
          </c:extLst>
        </c:ser>
        <c:ser>
          <c:idx val="4"/>
          <c:order val="4"/>
          <c:tx>
            <c:v>entre 4 SMLV y menos de 5 SMLV</c:v>
          </c:tx>
          <c:spPr>
            <a:solidFill>
              <a:schemeClr val="accent5">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0.11904761904761904</c:v>
              </c:pt>
              <c:pt idx="1">
                <c:v>0.21621621621621623</c:v>
              </c:pt>
              <c:pt idx="2">
                <c:v>0</c:v>
              </c:pt>
            </c:numLit>
          </c:val>
          <c:extLst>
            <c:ext xmlns:c16="http://schemas.microsoft.com/office/drawing/2014/chart" uri="{C3380CC4-5D6E-409C-BE32-E72D297353CC}">
              <c16:uniqueId val="{00000004-31DA-4D4D-9A5D-1713B213FBEC}"/>
            </c:ext>
          </c:extLst>
        </c:ser>
        <c:ser>
          <c:idx val="5"/>
          <c:order val="5"/>
          <c:tx>
            <c:v>entre 5 SMLV y menos de 6 SMLV</c:v>
          </c:tx>
          <c:spPr>
            <a:solidFill>
              <a:schemeClr val="accent4">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0.11904761904761904</c:v>
              </c:pt>
              <c:pt idx="1">
                <c:v>0.16216216216216217</c:v>
              </c:pt>
              <c:pt idx="2">
                <c:v>7.6923076923076927E-2</c:v>
              </c:pt>
            </c:numLit>
          </c:val>
          <c:extLst>
            <c:ext xmlns:c16="http://schemas.microsoft.com/office/drawing/2014/chart" uri="{C3380CC4-5D6E-409C-BE32-E72D297353CC}">
              <c16:uniqueId val="{00000005-31DA-4D4D-9A5D-1713B213FBEC}"/>
            </c:ext>
          </c:extLst>
        </c:ser>
        <c:ser>
          <c:idx val="6"/>
          <c:order val="6"/>
          <c:tx>
            <c:v>más de 6 SMLV</c:v>
          </c:tx>
          <c:spPr>
            <a:solidFill>
              <a:schemeClr val="accent6">
                <a:lumMod val="80000"/>
                <a:lumOff val="2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3.5714285714285712E-2</c:v>
              </c:pt>
              <c:pt idx="1">
                <c:v>8.1081081081081086E-2</c:v>
              </c:pt>
              <c:pt idx="2">
                <c:v>0.23076923076923078</c:v>
              </c:pt>
            </c:numLit>
          </c:val>
          <c:extLst>
            <c:ext xmlns:c16="http://schemas.microsoft.com/office/drawing/2014/chart" uri="{C3380CC4-5D6E-409C-BE32-E72D297353CC}">
              <c16:uniqueId val="{00000006-31DA-4D4D-9A5D-1713B213FBEC}"/>
            </c:ext>
          </c:extLst>
        </c:ser>
        <c:dLbls>
          <c:dLblPos val="outEnd"/>
          <c:showLegendKey val="0"/>
          <c:showVal val="1"/>
          <c:showCatName val="0"/>
          <c:showSerName val="0"/>
          <c:showPercent val="0"/>
          <c:showBubbleSize val="0"/>
        </c:dLbls>
        <c:gapWidth val="150"/>
        <c:axId val="448444816"/>
        <c:axId val="448445208"/>
      </c:barChart>
      <c:catAx>
        <c:axId val="44844481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crossAx val="448445208"/>
        <c:crosses val="autoZero"/>
        <c:auto val="1"/>
        <c:lblAlgn val="ctr"/>
        <c:lblOffset val="100"/>
        <c:noMultiLvlLbl val="0"/>
      </c:catAx>
      <c:valAx>
        <c:axId val="448445208"/>
        <c:scaling>
          <c:orientation val="minMax"/>
        </c:scaling>
        <c:delete val="1"/>
        <c:axPos val="b"/>
        <c:numFmt formatCode="0.00%" sourceLinked="1"/>
        <c:majorTickMark val="out"/>
        <c:minorTickMark val="none"/>
        <c:tickLblPos val="none"/>
        <c:crossAx val="448444816"/>
        <c:crosses val="autoZero"/>
        <c:crossBetween val="between"/>
      </c:valAx>
      <c:spPr>
        <a:solidFill>
          <a:schemeClr val="bg1"/>
        </a:solidFill>
        <a:ln>
          <a:noFill/>
        </a:ln>
        <a:effectLst/>
      </c:spPr>
    </c:plotArea>
    <c:legend>
      <c:legendPos val="r"/>
      <c:layout>
        <c:manualLayout>
          <c:xMode val="edge"/>
          <c:yMode val="edge"/>
          <c:x val="0.57769236485670661"/>
          <c:y val="0.21225846690027952"/>
          <c:w val="0.33535111500660619"/>
          <c:h val="0.449580796421070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133525456292032E-2"/>
          <c:y val="0.14814814814814864"/>
          <c:w val="0.94867533489149825"/>
          <c:h val="0.69721201516477105"/>
        </c:manualLayout>
      </c:layout>
      <c:barChart>
        <c:barDir val="col"/>
        <c:grouping val="clustered"/>
        <c:varyColors val="0"/>
        <c:ser>
          <c:idx val="0"/>
          <c:order val="0"/>
          <c:tx>
            <c:v>Si</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0.38186462324393361</c:v>
              </c:pt>
              <c:pt idx="1">
                <c:v>0.30952380952380953</c:v>
              </c:pt>
              <c:pt idx="2">
                <c:v>0.40540540540540543</c:v>
              </c:pt>
              <c:pt idx="3">
                <c:v>0.38461538461538464</c:v>
              </c:pt>
            </c:numLit>
          </c:val>
          <c:extLst>
            <c:ext xmlns:c16="http://schemas.microsoft.com/office/drawing/2014/chart" uri="{C3380CC4-5D6E-409C-BE32-E72D297353CC}">
              <c16:uniqueId val="{00000000-A925-4C4E-AF40-1547F74B8C8C}"/>
            </c:ext>
          </c:extLst>
        </c:ser>
        <c:ser>
          <c:idx val="1"/>
          <c:order val="1"/>
          <c:tx>
            <c:v>No</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0.27458492975734355</c:v>
              </c:pt>
              <c:pt idx="1">
                <c:v>0.19047619047619047</c:v>
              </c:pt>
              <c:pt idx="2">
                <c:v>0.40540540540540543</c:v>
              </c:pt>
              <c:pt idx="3">
                <c:v>0.46153846153846156</c:v>
              </c:pt>
            </c:numLit>
          </c:val>
          <c:extLst>
            <c:ext xmlns:c16="http://schemas.microsoft.com/office/drawing/2014/chart" uri="{C3380CC4-5D6E-409C-BE32-E72D297353CC}">
              <c16:uniqueId val="{00000001-A925-4C4E-AF40-1547F74B8C8C}"/>
            </c:ext>
          </c:extLst>
        </c:ser>
        <c:dLbls>
          <c:showLegendKey val="0"/>
          <c:showVal val="0"/>
          <c:showCatName val="0"/>
          <c:showSerName val="0"/>
          <c:showPercent val="0"/>
          <c:showBubbleSize val="0"/>
        </c:dLbls>
        <c:gapWidth val="150"/>
        <c:axId val="448445992"/>
        <c:axId val="448446384"/>
      </c:barChart>
      <c:catAx>
        <c:axId val="448445992"/>
        <c:scaling>
          <c:orientation val="minMax"/>
        </c:scaling>
        <c:delete val="0"/>
        <c:axPos val="b"/>
        <c:numFmt formatCode="General" sourceLinked="0"/>
        <c:majorTickMark val="out"/>
        <c:minorTickMark val="none"/>
        <c:tickLblPos val="nextTo"/>
        <c:txPr>
          <a:bodyPr/>
          <a:lstStyle/>
          <a:p>
            <a:pPr>
              <a:defRPr b="1"/>
            </a:pPr>
            <a:endParaRPr lang="es-CO"/>
          </a:p>
        </c:txPr>
        <c:crossAx val="448446384"/>
        <c:crosses val="autoZero"/>
        <c:auto val="1"/>
        <c:lblAlgn val="ctr"/>
        <c:lblOffset val="100"/>
        <c:noMultiLvlLbl val="0"/>
      </c:catAx>
      <c:valAx>
        <c:axId val="448446384"/>
        <c:scaling>
          <c:orientation val="minMax"/>
        </c:scaling>
        <c:delete val="1"/>
        <c:axPos val="l"/>
        <c:numFmt formatCode="0.00%" sourceLinked="1"/>
        <c:majorTickMark val="out"/>
        <c:minorTickMark val="none"/>
        <c:tickLblPos val="none"/>
        <c:crossAx val="448445992"/>
        <c:crosses val="autoZero"/>
        <c:crossBetween val="between"/>
      </c:valAx>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79655712050079"/>
          <c:y val="1.1574074074074073E-2"/>
          <c:w val="0.66040688575899842"/>
          <c:h val="0.97685185185185264"/>
        </c:manualLayout>
      </c:layout>
      <c:pieChart>
        <c:varyColors val="1"/>
        <c:ser>
          <c:idx val="0"/>
          <c:order val="0"/>
          <c:dPt>
            <c:idx val="1"/>
            <c:bubble3D val="0"/>
            <c:explosion val="5"/>
            <c:extLst>
              <c:ext xmlns:c16="http://schemas.microsoft.com/office/drawing/2014/chart" uri="{C3380CC4-5D6E-409C-BE32-E72D297353CC}">
                <c16:uniqueId val="{00000001-311A-479B-8607-5447AF2F5F4E}"/>
              </c:ext>
            </c:extLst>
          </c:dPt>
          <c:dLbls>
            <c:dLbl>
              <c:idx val="0"/>
              <c:layout>
                <c:manualLayout>
                  <c:x val="-0.26666247704952484"/>
                  <c:y val="-0.10704250510352871"/>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311A-479B-8607-5447AF2F5F4E}"/>
                </c:ext>
              </c:extLst>
            </c:dLbl>
            <c:dLbl>
              <c:idx val="1"/>
              <c:layout>
                <c:manualLayout>
                  <c:x val="0.20797481300752901"/>
                  <c:y val="0.10431175269757947"/>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311A-479B-8607-5447AF2F5F4E}"/>
                </c:ext>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0.37622682660850598</c:v>
              </c:pt>
              <c:pt idx="1">
                <c:v>0.27480916030534353</c:v>
              </c:pt>
            </c:numLit>
          </c:val>
          <c:extLst>
            <c:ext xmlns:c16="http://schemas.microsoft.com/office/drawing/2014/chart" uri="{C3380CC4-5D6E-409C-BE32-E72D297353CC}">
              <c16:uniqueId val="{00000003-311A-479B-8607-5447AF2F5F4E}"/>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ser>
          <c:idx val="0"/>
          <c:order val="0"/>
          <c:explosion val="25"/>
          <c:dPt>
            <c:idx val="0"/>
            <c:bubble3D val="0"/>
            <c:explosion val="0"/>
            <c:extLst>
              <c:ext xmlns:c16="http://schemas.microsoft.com/office/drawing/2014/chart" uri="{C3380CC4-5D6E-409C-BE32-E72D297353CC}">
                <c16:uniqueId val="{00000001-A354-4E5A-9EA4-07230C92FD63}"/>
              </c:ext>
            </c:extLst>
          </c:dPt>
          <c:dPt>
            <c:idx val="1"/>
            <c:bubble3D val="0"/>
            <c:explosion val="11"/>
            <c:extLst>
              <c:ext xmlns:c16="http://schemas.microsoft.com/office/drawing/2014/chart" uri="{C3380CC4-5D6E-409C-BE32-E72D297353CC}">
                <c16:uniqueId val="{00000003-A354-4E5A-9EA4-07230C92FD63}"/>
              </c:ext>
            </c:extLst>
          </c:dPt>
          <c:dLbls>
            <c:dLbl>
              <c:idx val="0"/>
              <c:layout>
                <c:manualLayout>
                  <c:x val="-0.13493775258964796"/>
                  <c:y val="-0.11789487071343639"/>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04145963157112"/>
                      <c:h val="0.26793010018744584"/>
                    </c:manualLayout>
                  </c15:layout>
                </c:ext>
                <c:ext xmlns:c16="http://schemas.microsoft.com/office/drawing/2014/chart" uri="{C3380CC4-5D6E-409C-BE32-E72D297353CC}">
                  <c16:uniqueId val="{00000001-A354-4E5A-9EA4-07230C92FD63}"/>
                </c:ext>
              </c:extLst>
            </c:dLbl>
            <c:dLbl>
              <c:idx val="1"/>
              <c:layout>
                <c:manualLayout>
                  <c:x val="0.29023626317464707"/>
                  <c:y val="3.1438745649731398E-2"/>
                </c:manualLayout>
              </c:layout>
              <c:tx>
                <c:rich>
                  <a:bodyPr/>
                  <a:lstStyle/>
                  <a:p>
                    <a:pPr>
                      <a:defRPr sz="1300" b="1" cap="none" spc="50">
                        <a:ln w="0"/>
                        <a:solidFill>
                          <a:schemeClr val="bg1"/>
                        </a:solidFill>
                        <a:effectLst>
                          <a:innerShdw blurRad="63500" dist="50800" dir="13500000">
                            <a:srgbClr val="000000">
                              <a:alpha val="50000"/>
                            </a:srgbClr>
                          </a:innerShdw>
                        </a:effectLst>
                      </a:defRPr>
                    </a:pPr>
                    <a:fld id="{0D2DEC74-6BB3-4FC4-B192-1D89E2AE3AF5}" type="CATEGORYNAME">
                      <a:rPr lang="en-US" sz="1300" b="1" cap="none" spc="5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[NOMBRE DE CATEGORÍA]</a:t>
                    </a:fld>
                    <a:r>
                      <a:rPr lang="en-US" sz="1300" b="1" cap="none" spc="50" baseline="0">
                        <a:ln w="0"/>
                        <a:solidFill>
                          <a:schemeClr val="bg1"/>
                        </a:solidFill>
                        <a:effectLst>
                          <a:innerShdw blurRad="63500" dist="50800" dir="13500000">
                            <a:srgbClr val="000000">
                              <a:alpha val="50000"/>
                            </a:srgbClr>
                          </a:innerShdw>
                        </a:effectLst>
                      </a:rPr>
                      <a:t>
</a:t>
                    </a:r>
                    <a:fld id="{9C3531DF-B6CC-45F6-AB2A-2F81BCC67A17}" type="VALUE">
                      <a:rPr lang="en-US" sz="1300" b="1" cap="none" spc="50" baseline="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[VALOR]</a:t>
                    </a:fld>
                    <a:endParaRPr lang="en-US" sz="1300" b="1" cap="none" spc="50" baseline="0">
                      <a:ln w="0"/>
                      <a:solidFill>
                        <a:schemeClr val="bg1"/>
                      </a:solidFill>
                      <a:effectLst>
                        <a:innerShdw blurRad="63500" dist="50800" dir="13500000">
                          <a:srgbClr val="000000">
                            <a:alpha val="50000"/>
                          </a:srgbClr>
                        </a:innerShdw>
                      </a:effectLst>
                    </a:endParaRPr>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32511863071424185"/>
                      <c:h val="0.22572619714972653"/>
                    </c:manualLayout>
                  </c15:layout>
                  <c15:dlblFieldTable/>
                  <c15:showDataLabelsRange val="0"/>
                </c:ext>
                <c:ext xmlns:c16="http://schemas.microsoft.com/office/drawing/2014/chart" uri="{C3380CC4-5D6E-409C-BE32-E72D297353CC}">
                  <c16:uniqueId val="{00000003-A354-4E5A-9EA4-07230C92FD63}"/>
                </c:ext>
              </c:extLst>
            </c:dLbl>
            <c:spPr>
              <a:noFill/>
              <a:ln>
                <a:noFill/>
              </a:ln>
              <a:effectLst/>
            </c:spPr>
            <c:txPr>
              <a:bodyPr/>
              <a:lstStyle/>
              <a:p>
                <a:pPr>
                  <a:defRPr sz="1300" b="1" cap="none" spc="0">
                    <a:ln w="0"/>
                    <a:solidFill>
                      <a:schemeClr val="bg1"/>
                    </a:solidFill>
                    <a:effectLst>
                      <a:outerShdw blurRad="38100" dist="19050" dir="2700000" algn="tl" rotWithShape="0">
                        <a:schemeClr val="dk1">
                          <a:alpha val="40000"/>
                        </a:schemeClr>
                      </a:outerShdw>
                    </a:effectLst>
                  </a:defRPr>
                </a:pPr>
                <a:endParaRPr lang="es-CO"/>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Masculino</c:v>
              </c:pt>
              <c:pt idx="1">
                <c:v>Femenino</c:v>
              </c:pt>
            </c:strLit>
          </c:cat>
          <c:val>
            <c:numLit>
              <c:formatCode>0.00%</c:formatCode>
              <c:ptCount val="2"/>
              <c:pt idx="0">
                <c:v>0.53980370774263908</c:v>
              </c:pt>
              <c:pt idx="1">
                <c:v>0.46019629225736097</c:v>
              </c:pt>
            </c:numLit>
          </c:val>
          <c:extLst>
            <c:ext xmlns:c16="http://schemas.microsoft.com/office/drawing/2014/chart" uri="{C3380CC4-5D6E-409C-BE32-E72D297353CC}">
              <c16:uniqueId val="{00000004-A354-4E5A-9EA4-07230C92FD63}"/>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ser>
          <c:idx val="0"/>
          <c:order val="0"/>
          <c:explosion val="25"/>
          <c:dPt>
            <c:idx val="1"/>
            <c:bubble3D val="0"/>
            <c:explosion val="0"/>
            <c:extLst>
              <c:ext xmlns:c16="http://schemas.microsoft.com/office/drawing/2014/chart" uri="{C3380CC4-5D6E-409C-BE32-E72D297353CC}">
                <c16:uniqueId val="{00000001-390F-4C5E-B60F-B304BE8C7CAE}"/>
              </c:ext>
            </c:extLst>
          </c:dPt>
          <c:dLbls>
            <c:dLbl>
              <c:idx val="0"/>
              <c:layout>
                <c:manualLayout>
                  <c:x val="5.9508129806637687E-2"/>
                  <c:y val="-0.14687694565009429"/>
                </c:manualLayout>
              </c:layou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0F-4C5E-B60F-B304BE8C7CAE}"/>
                </c:ext>
              </c:extLst>
            </c:dLbl>
            <c:dLbl>
              <c:idx val="1"/>
              <c:layout>
                <c:manualLayout>
                  <c:x val="1.0821800216149509E-2"/>
                  <c:y val="2.8721004469035971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0F-4C5E-B60F-B304BE8C7CAE}"/>
                </c:ext>
              </c:extLst>
            </c:dLbl>
            <c:dLbl>
              <c:idx val="2"/>
              <c:layout>
                <c:manualLayout>
                  <c:x val="3.6382275744943779E-2"/>
                  <c:y val="9.9453784493154559E-3"/>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0F-4C5E-B60F-B304BE8C7CAE}"/>
                </c:ext>
              </c:extLst>
            </c:dLbl>
            <c:spPr>
              <a:noFill/>
              <a:ln>
                <a:noFill/>
              </a:ln>
              <a:effectLst/>
            </c:spPr>
            <c:txPr>
              <a:bodyPr/>
              <a:lstStyle/>
              <a:p>
                <a:pPr>
                  <a:defRPr sz="1400" b="0">
                    <a:solidFill>
                      <a:schemeClr val="accent3">
                        <a:lumMod val="75000"/>
                      </a:schemeClr>
                    </a:solidFill>
                  </a:defRPr>
                </a:pPr>
                <a:endParaRPr lang="es-CO"/>
              </a:p>
            </c:txPr>
            <c:showLegendKey val="0"/>
            <c:showVal val="1"/>
            <c:showCatName val="0"/>
            <c:showSerName val="0"/>
            <c:showPercent val="0"/>
            <c:showBubbleSize val="0"/>
            <c:showLeaderLines val="1"/>
            <c:extLst>
              <c:ext xmlns:c15="http://schemas.microsoft.com/office/drawing/2012/chart" uri="{CE6537A1-D6FC-4f65-9D91-7224C49458BB}"/>
            </c:extLst>
          </c:dLbls>
          <c:cat>
            <c:strLit>
              <c:ptCount val="3"/>
              <c:pt idx="0">
                <c:v>Soltero(a)</c:v>
              </c:pt>
              <c:pt idx="1">
                <c:v>Casado(a)/unión libre</c:v>
              </c:pt>
              <c:pt idx="2">
                <c:v>Otro</c:v>
              </c:pt>
            </c:strLit>
          </c:cat>
          <c:val>
            <c:numLit>
              <c:formatCode>0.00%</c:formatCode>
              <c:ptCount val="3"/>
              <c:pt idx="0">
                <c:v>0.80261723009814612</c:v>
              </c:pt>
              <c:pt idx="1">
                <c:v>8.2878953107960743E-2</c:v>
              </c:pt>
              <c:pt idx="2">
                <c:v>0.11450381679389313</c:v>
              </c:pt>
            </c:numLit>
          </c:val>
          <c:extLst>
            <c:ext xmlns:c16="http://schemas.microsoft.com/office/drawing/2014/chart" uri="{C3380CC4-5D6E-409C-BE32-E72D297353CC}">
              <c16:uniqueId val="{00000004-390F-4C5E-B60F-B304BE8C7CAE}"/>
            </c:ext>
          </c:extLst>
        </c:ser>
        <c:dLbls>
          <c:showLegendKey val="0"/>
          <c:showVal val="0"/>
          <c:showCatName val="0"/>
          <c:showSerName val="0"/>
          <c:showPercent val="0"/>
          <c:showBubbleSize val="0"/>
          <c:showLeaderLines val="1"/>
        </c:dLbls>
        <c:firstSliceAng val="0"/>
      </c:pieChart>
    </c:plotArea>
    <c:legend>
      <c:legendPos val="r"/>
      <c:legendEntry>
        <c:idx val="0"/>
        <c:txPr>
          <a:bodyPr/>
          <a:lstStyle/>
          <a:p>
            <a:pPr>
              <a:defRPr sz="1100" b="0" cap="none" spc="0">
                <a:ln w="10541" cmpd="sng">
                  <a:solidFill>
                    <a:schemeClr val="accent1">
                      <a:shade val="88000"/>
                      <a:satMod val="110000"/>
                    </a:schemeClr>
                  </a:solidFill>
                  <a:prstDash val="solid"/>
                </a:ln>
                <a:solidFill>
                  <a:sysClr val="windowText" lastClr="000000"/>
                </a:solidFill>
                <a:effectLst/>
              </a:defRPr>
            </a:pPr>
            <a:endParaRPr lang="es-CO"/>
          </a:p>
        </c:txPr>
      </c:legendEntry>
      <c:legendEntry>
        <c:idx val="1"/>
        <c:txPr>
          <a:bodyPr/>
          <a:lstStyle/>
          <a:p>
            <a:pPr>
              <a:defRPr sz="1100" b="0" cap="none" spc="0">
                <a:ln w="10541" cmpd="sng">
                  <a:solidFill>
                    <a:schemeClr val="accent2"/>
                  </a:solidFill>
                  <a:prstDash val="solid"/>
                </a:ln>
                <a:solidFill>
                  <a:sysClr val="windowText" lastClr="000000"/>
                </a:solidFill>
                <a:effectLst/>
              </a:defRPr>
            </a:pPr>
            <a:endParaRPr lang="es-CO"/>
          </a:p>
        </c:txPr>
      </c:legendEntry>
      <c:legendEntry>
        <c:idx val="2"/>
        <c:txPr>
          <a:bodyPr/>
          <a:lstStyle/>
          <a:p>
            <a:pPr>
              <a:defRPr sz="1100" b="0" cap="none" spc="0">
                <a:ln w="10541" cmpd="sng">
                  <a:solidFill>
                    <a:schemeClr val="accent3">
                      <a:lumMod val="75000"/>
                    </a:schemeClr>
                  </a:solidFill>
                  <a:prstDash val="solid"/>
                </a:ln>
                <a:solidFill>
                  <a:sysClr val="windowText" lastClr="000000"/>
                </a:solidFill>
                <a:effectLst/>
              </a:defRPr>
            </a:pPr>
            <a:endParaRPr lang="es-CO"/>
          </a:p>
        </c:txPr>
      </c:legendEntry>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8"/>
          <c:dLbls>
            <c:dLbl>
              <c:idx val="0"/>
              <c:layout>
                <c:manualLayout>
                  <c:x val="-2.7763342082239888E-2"/>
                  <c:y val="-1.9193642461358996E-2"/>
                </c:manualLayout>
              </c:layou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34-489F-B9C2-E1830827653E}"/>
                </c:ext>
              </c:extLst>
            </c:dLbl>
            <c:dLbl>
              <c:idx val="1"/>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c:ext xmlns:c16="http://schemas.microsoft.com/office/drawing/2014/chart" uri="{C3380CC4-5D6E-409C-BE32-E72D297353CC}">
                  <c16:uniqueId val="{00000001-C834-489F-B9C2-E1830827653E}"/>
                </c:ext>
              </c:extLst>
            </c:dLbl>
            <c:dLbl>
              <c:idx val="2"/>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c:ext xmlns:c16="http://schemas.microsoft.com/office/drawing/2014/chart" uri="{C3380CC4-5D6E-409C-BE32-E72D297353CC}">
                  <c16:uniqueId val="{00000002-C834-489F-B9C2-E1830827653E}"/>
                </c:ext>
              </c:extLst>
            </c:dLbl>
            <c:spPr>
              <a:noFill/>
              <a:ln>
                <a:noFill/>
              </a:ln>
              <a:effectLst/>
            </c:spPr>
            <c:txPr>
              <a:bodyPr/>
              <a:lstStyle/>
              <a:p>
                <a:pPr>
                  <a:defRPr sz="1400"/>
                </a:pPr>
                <a:endParaRPr lang="es-CO"/>
              </a:p>
            </c:txPr>
            <c:showLegendKey val="0"/>
            <c:showVal val="1"/>
            <c:showCatName val="0"/>
            <c:showSerName val="0"/>
            <c:showPercent val="0"/>
            <c:showBubbleSize val="0"/>
            <c:showLeaderLines val="1"/>
            <c:extLst>
              <c:ext xmlns:c15="http://schemas.microsoft.com/office/drawing/2012/chart" uri="{CE6537A1-D6FC-4f65-9D91-7224C49458BB}"/>
            </c:extLst>
          </c:dLbls>
          <c:cat>
            <c:strLit>
              <c:ptCount val="3"/>
              <c:pt idx="0">
                <c:v>Si</c:v>
              </c:pt>
              <c:pt idx="1">
                <c:v>No</c:v>
              </c:pt>
              <c:pt idx="2">
                <c:v>No sabe</c:v>
              </c:pt>
            </c:strLit>
          </c:cat>
          <c:val>
            <c:numLit>
              <c:formatCode>0.00%</c:formatCode>
              <c:ptCount val="3"/>
              <c:pt idx="0">
                <c:v>0.9261939218523878</c:v>
              </c:pt>
              <c:pt idx="1">
                <c:v>5.3545586107091175E-2</c:v>
              </c:pt>
              <c:pt idx="2">
                <c:v>2.0260492040520984E-2</c:v>
              </c:pt>
            </c:numLit>
          </c:val>
          <c:extLst>
            <c:ext xmlns:c16="http://schemas.microsoft.com/office/drawing/2014/chart" uri="{C3380CC4-5D6E-409C-BE32-E72D297353CC}">
              <c16:uniqueId val="{00000003-C834-489F-B9C2-E1830827653E}"/>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sz="1600"/>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0.38205499276410998</c:v>
              </c:pt>
              <c:pt idx="1">
                <c:v>0.4645441389290883</c:v>
              </c:pt>
              <c:pt idx="2">
                <c:v>0.1085383502170767</c:v>
              </c:pt>
              <c:pt idx="3">
                <c:v>3.3285094066570188E-2</c:v>
              </c:pt>
              <c:pt idx="4">
                <c:v>1.1577424023154847E-2</c:v>
              </c:pt>
            </c:numLit>
          </c:val>
          <c:extLst>
            <c:ext xmlns:c16="http://schemas.microsoft.com/office/drawing/2014/chart" uri="{C3380CC4-5D6E-409C-BE32-E72D297353CC}">
              <c16:uniqueId val="{00000000-EE2F-4513-9AB5-B8A6AB6E2D77}"/>
            </c:ext>
          </c:extLst>
        </c:ser>
        <c:dLbls>
          <c:showLegendKey val="0"/>
          <c:showVal val="0"/>
          <c:showCatName val="0"/>
          <c:showSerName val="0"/>
          <c:showPercent val="0"/>
          <c:showBubbleSize val="0"/>
        </c:dLbls>
        <c:gapWidth val="150"/>
        <c:axId val="448799904"/>
        <c:axId val="448800296"/>
      </c:barChart>
      <c:catAx>
        <c:axId val="448799904"/>
        <c:scaling>
          <c:orientation val="minMax"/>
        </c:scaling>
        <c:delete val="0"/>
        <c:axPos val="l"/>
        <c:numFmt formatCode="General" sourceLinked="0"/>
        <c:majorTickMark val="out"/>
        <c:minorTickMark val="none"/>
        <c:tickLblPos val="nextTo"/>
        <c:txPr>
          <a:bodyPr/>
          <a:lstStyle/>
          <a:p>
            <a:pPr>
              <a:defRPr sz="1800"/>
            </a:pPr>
            <a:endParaRPr lang="es-CO"/>
          </a:p>
        </c:txPr>
        <c:crossAx val="448800296"/>
        <c:crosses val="autoZero"/>
        <c:auto val="1"/>
        <c:lblAlgn val="ctr"/>
        <c:lblOffset val="100"/>
        <c:noMultiLvlLbl val="0"/>
      </c:catAx>
      <c:valAx>
        <c:axId val="448800296"/>
        <c:scaling>
          <c:orientation val="minMax"/>
        </c:scaling>
        <c:delete val="1"/>
        <c:axPos val="b"/>
        <c:numFmt formatCode="0.00%" sourceLinked="1"/>
        <c:majorTickMark val="out"/>
        <c:minorTickMark val="none"/>
        <c:tickLblPos val="none"/>
        <c:crossAx val="44879990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3573928258969"/>
          <c:y val="5.0925925925925923E-2"/>
          <c:w val="0.66887173642768727"/>
          <c:h val="0.89814814814814814"/>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0.27564894932014833</c:v>
              </c:pt>
              <c:pt idx="1">
                <c:v>0.36341161928306553</c:v>
              </c:pt>
              <c:pt idx="2">
                <c:v>0.68204488778054861</c:v>
              </c:pt>
              <c:pt idx="3">
                <c:v>0.37515527950310557</c:v>
              </c:pt>
            </c:numLit>
          </c:val>
          <c:extLst>
            <c:ext xmlns:c16="http://schemas.microsoft.com/office/drawing/2014/chart" uri="{C3380CC4-5D6E-409C-BE32-E72D297353CC}">
              <c16:uniqueId val="{00000000-57C6-4898-A9BE-8E934996839F}"/>
            </c:ext>
          </c:extLst>
        </c:ser>
        <c:ser>
          <c:idx val="1"/>
          <c:order val="1"/>
          <c:tx>
            <c:v>Medio</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0.58838071693448701</c:v>
              </c:pt>
              <c:pt idx="1">
                <c:v>0.49690976514215079</c:v>
              </c:pt>
              <c:pt idx="2">
                <c:v>0.28678304239401498</c:v>
              </c:pt>
              <c:pt idx="3">
                <c:v>0.52546583850931672</c:v>
              </c:pt>
            </c:numLit>
          </c:val>
          <c:extLst>
            <c:ext xmlns:c16="http://schemas.microsoft.com/office/drawing/2014/chart" uri="{C3380CC4-5D6E-409C-BE32-E72D297353CC}">
              <c16:uniqueId val="{00000001-57C6-4898-A9BE-8E934996839F}"/>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0.13597033374536466</c:v>
              </c:pt>
              <c:pt idx="1">
                <c:v>0.13967861557478367</c:v>
              </c:pt>
              <c:pt idx="2">
                <c:v>3.117206982543641E-2</c:v>
              </c:pt>
              <c:pt idx="3">
                <c:v>9.9378881987577633E-2</c:v>
              </c:pt>
            </c:numLit>
          </c:val>
          <c:extLst>
            <c:ext xmlns:c16="http://schemas.microsoft.com/office/drawing/2014/chart" uri="{C3380CC4-5D6E-409C-BE32-E72D297353CC}">
              <c16:uniqueId val="{00000002-57C6-4898-A9BE-8E934996839F}"/>
            </c:ext>
          </c:extLst>
        </c:ser>
        <c:dLbls>
          <c:showLegendKey val="0"/>
          <c:showVal val="0"/>
          <c:showCatName val="0"/>
          <c:showSerName val="0"/>
          <c:showPercent val="0"/>
          <c:showBubbleSize val="0"/>
        </c:dLbls>
        <c:gapWidth val="150"/>
        <c:overlap val="100"/>
        <c:axId val="448801080"/>
        <c:axId val="448801472"/>
      </c:barChart>
      <c:catAx>
        <c:axId val="44880108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448801472"/>
        <c:crosses val="autoZero"/>
        <c:auto val="1"/>
        <c:lblAlgn val="ctr"/>
        <c:lblOffset val="100"/>
        <c:noMultiLvlLbl val="0"/>
      </c:catAx>
      <c:valAx>
        <c:axId val="448801472"/>
        <c:scaling>
          <c:orientation val="minMax"/>
        </c:scaling>
        <c:delete val="1"/>
        <c:axPos val="b"/>
        <c:numFmt formatCode="0%" sourceLinked="1"/>
        <c:majorTickMark val="out"/>
        <c:minorTickMark val="none"/>
        <c:tickLblPos val="none"/>
        <c:crossAx val="448801080"/>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1288467417104"/>
          <c:y val="7.2249589490968796E-2"/>
          <c:w val="0.73001045144540022"/>
          <c:h val="0.85550082101806235"/>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0.18571428571428572</c:v>
              </c:pt>
              <c:pt idx="1">
                <c:v>0.21531100478468901</c:v>
              </c:pt>
              <c:pt idx="2">
                <c:v>0.38571428571428573</c:v>
              </c:pt>
              <c:pt idx="3">
                <c:v>0.22488038277511962</c:v>
              </c:pt>
            </c:numLit>
          </c:val>
          <c:extLst>
            <c:ext xmlns:c16="http://schemas.microsoft.com/office/drawing/2014/chart" uri="{C3380CC4-5D6E-409C-BE32-E72D297353CC}">
              <c16:uniqueId val="{00000000-3078-47AF-B13C-92A8C2DF742C}"/>
            </c:ext>
          </c:extLst>
        </c:ser>
        <c:ser>
          <c:idx val="1"/>
          <c:order val="1"/>
          <c:tx>
            <c:v>Medio</c:v>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0.39047619047619048</c:v>
              </c:pt>
              <c:pt idx="1">
                <c:v>0.36363636363636365</c:v>
              </c:pt>
              <c:pt idx="2">
                <c:v>0.27619047619047621</c:v>
              </c:pt>
              <c:pt idx="3">
                <c:v>0.36363636363636365</c:v>
              </c:pt>
            </c:numLit>
          </c:val>
          <c:extLst>
            <c:ext xmlns:c16="http://schemas.microsoft.com/office/drawing/2014/chart" uri="{C3380CC4-5D6E-409C-BE32-E72D297353CC}">
              <c16:uniqueId val="{00000001-3078-47AF-B13C-92A8C2DF742C}"/>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0.4238095238095238</c:v>
              </c:pt>
              <c:pt idx="1">
                <c:v>0.42105263157894735</c:v>
              </c:pt>
              <c:pt idx="2">
                <c:v>0.33809523809523812</c:v>
              </c:pt>
              <c:pt idx="3">
                <c:v>0.41148325358851673</c:v>
              </c:pt>
            </c:numLit>
          </c:val>
          <c:extLst>
            <c:ext xmlns:c16="http://schemas.microsoft.com/office/drawing/2014/chart" uri="{C3380CC4-5D6E-409C-BE32-E72D297353CC}">
              <c16:uniqueId val="{00000002-3078-47AF-B13C-92A8C2DF742C}"/>
            </c:ext>
          </c:extLst>
        </c:ser>
        <c:dLbls>
          <c:showLegendKey val="0"/>
          <c:showVal val="0"/>
          <c:showCatName val="0"/>
          <c:showSerName val="0"/>
          <c:showPercent val="0"/>
          <c:showBubbleSize val="0"/>
        </c:dLbls>
        <c:gapWidth val="150"/>
        <c:overlap val="100"/>
        <c:axId val="449239112"/>
        <c:axId val="449239504"/>
      </c:barChart>
      <c:catAx>
        <c:axId val="44923911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449239504"/>
        <c:crosses val="autoZero"/>
        <c:auto val="1"/>
        <c:lblAlgn val="ctr"/>
        <c:lblOffset val="100"/>
        <c:noMultiLvlLbl val="0"/>
      </c:catAx>
      <c:valAx>
        <c:axId val="449239504"/>
        <c:scaling>
          <c:orientation val="minMax"/>
        </c:scaling>
        <c:delete val="1"/>
        <c:axPos val="b"/>
        <c:numFmt formatCode="0%" sourceLinked="1"/>
        <c:majorTickMark val="out"/>
        <c:minorTickMark val="none"/>
        <c:tickLblPos val="none"/>
        <c:crossAx val="449239112"/>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Ética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0.22260668973471742</c:v>
              </c:pt>
              <c:pt idx="1">
                <c:v>7.1510957324106117E-2</c:v>
              </c:pt>
              <c:pt idx="2">
                <c:v>8.0738177623990767E-3</c:v>
              </c:pt>
              <c:pt idx="3">
                <c:v>4.61361014994233E-3</c:v>
              </c:pt>
              <c:pt idx="4">
                <c:v>6.920415224913495E-3</c:v>
              </c:pt>
            </c:numLit>
          </c:val>
          <c:extLst>
            <c:ext xmlns:c16="http://schemas.microsoft.com/office/drawing/2014/chart" uri="{C3380CC4-5D6E-409C-BE32-E72D297353CC}">
              <c16:uniqueId val="{00000000-A6FD-4DBD-B5B2-306DCC756EBE}"/>
            </c:ext>
          </c:extLst>
        </c:ser>
        <c:dLbls>
          <c:showLegendKey val="0"/>
          <c:showVal val="0"/>
          <c:showCatName val="0"/>
          <c:showSerName val="0"/>
          <c:showPercent val="0"/>
          <c:showBubbleSize val="0"/>
        </c:dLbls>
        <c:gapWidth val="150"/>
        <c:axId val="449240288"/>
        <c:axId val="449240680"/>
      </c:barChart>
      <c:catAx>
        <c:axId val="449240288"/>
        <c:scaling>
          <c:orientation val="minMax"/>
        </c:scaling>
        <c:delete val="0"/>
        <c:axPos val="l"/>
        <c:numFmt formatCode="General" sourceLinked="0"/>
        <c:majorTickMark val="out"/>
        <c:minorTickMark val="none"/>
        <c:tickLblPos val="nextTo"/>
        <c:txPr>
          <a:bodyPr/>
          <a:lstStyle/>
          <a:p>
            <a:pPr>
              <a:defRPr b="1"/>
            </a:pPr>
            <a:endParaRPr lang="es-CO"/>
          </a:p>
        </c:txPr>
        <c:crossAx val="449240680"/>
        <c:crosses val="autoZero"/>
        <c:auto val="1"/>
        <c:lblAlgn val="ctr"/>
        <c:lblOffset val="100"/>
        <c:noMultiLvlLbl val="0"/>
      </c:catAx>
      <c:valAx>
        <c:axId val="449240680"/>
        <c:scaling>
          <c:orientation val="minMax"/>
        </c:scaling>
        <c:delete val="1"/>
        <c:axPos val="b"/>
        <c:numFmt formatCode="0.00%" sourceLinked="1"/>
        <c:majorTickMark val="out"/>
        <c:minorTickMark val="none"/>
        <c:tickLblPos val="none"/>
        <c:crossAx val="449240288"/>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24135420289133"/>
          <c:y val="4.2267050912584064E-2"/>
          <c:w val="0.63793725781211263"/>
          <c:h val="0.9154658981748319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Especialización</c:v>
              </c:pt>
              <c:pt idx="1">
                <c:v>Maestría</c:v>
              </c:pt>
              <c:pt idx="2">
                <c:v>Diplomados </c:v>
              </c:pt>
              <c:pt idx="3">
                <c:v>Seminarios/Cursos </c:v>
              </c:pt>
              <c:pt idx="4">
                <c:v>Estudios Técnicos </c:v>
              </c:pt>
              <c:pt idx="5">
                <c:v>Doctorado</c:v>
              </c:pt>
              <c:pt idx="6">
                <c:v>Tecnológicos </c:v>
              </c:pt>
              <c:pt idx="7">
                <c:v>Universitarios</c:v>
              </c:pt>
              <c:pt idx="8">
                <c:v>Sin respuesta</c:v>
              </c:pt>
            </c:strLit>
          </c:cat>
          <c:val>
            <c:numLit>
              <c:formatCode>0.00%</c:formatCode>
              <c:ptCount val="9"/>
              <c:pt idx="0">
                <c:v>0.70065075921908893</c:v>
              </c:pt>
              <c:pt idx="1">
                <c:v>9.7613882863340565E-2</c:v>
              </c:pt>
              <c:pt idx="2">
                <c:v>6.5075921908893707E-3</c:v>
              </c:pt>
              <c:pt idx="3">
                <c:v>2.1691973969631237E-3</c:v>
              </c:pt>
              <c:pt idx="4">
                <c:v>0</c:v>
              </c:pt>
              <c:pt idx="5">
                <c:v>6.5075921908893707E-3</c:v>
              </c:pt>
              <c:pt idx="6">
                <c:v>0</c:v>
              </c:pt>
              <c:pt idx="7">
                <c:v>1.0845986984815618E-2</c:v>
              </c:pt>
              <c:pt idx="8">
                <c:v>9.1106290672451198E-2</c:v>
              </c:pt>
            </c:numLit>
          </c:val>
          <c:extLst>
            <c:ext xmlns:c16="http://schemas.microsoft.com/office/drawing/2014/chart" uri="{C3380CC4-5D6E-409C-BE32-E72D297353CC}">
              <c16:uniqueId val="{00000000-4406-4527-910F-284AB9DCB2F2}"/>
            </c:ext>
          </c:extLst>
        </c:ser>
        <c:dLbls>
          <c:showLegendKey val="0"/>
          <c:showVal val="0"/>
          <c:showCatName val="0"/>
          <c:showSerName val="0"/>
          <c:showPercent val="0"/>
          <c:showBubbleSize val="0"/>
        </c:dLbls>
        <c:gapWidth val="150"/>
        <c:axId val="447694168"/>
        <c:axId val="447694560"/>
      </c:barChart>
      <c:catAx>
        <c:axId val="44769416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s-CO"/>
          </a:p>
        </c:txPr>
        <c:crossAx val="447694560"/>
        <c:crosses val="autoZero"/>
        <c:auto val="1"/>
        <c:lblAlgn val="ctr"/>
        <c:lblOffset val="100"/>
        <c:noMultiLvlLbl val="0"/>
      </c:catAx>
      <c:valAx>
        <c:axId val="447694560"/>
        <c:scaling>
          <c:orientation val="minMax"/>
        </c:scaling>
        <c:delete val="1"/>
        <c:axPos val="b"/>
        <c:numFmt formatCode="0.00%" sourceLinked="1"/>
        <c:majorTickMark val="out"/>
        <c:minorTickMark val="none"/>
        <c:tickLblPos val="none"/>
        <c:crossAx val="447694168"/>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33" l="0.70000000000000062" r="0.70000000000000062" t="0.750000000000002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Espiritual</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0.14302191464821223</c:v>
              </c:pt>
              <c:pt idx="1">
                <c:v>0.14648212226066898</c:v>
              </c:pt>
              <c:pt idx="2">
                <c:v>9.919261822376009E-2</c:v>
              </c:pt>
              <c:pt idx="3">
                <c:v>6.228373702422145E-2</c:v>
              </c:pt>
              <c:pt idx="4">
                <c:v>4.61361014994233E-3</c:v>
              </c:pt>
            </c:numLit>
          </c:val>
          <c:extLst>
            <c:ext xmlns:c16="http://schemas.microsoft.com/office/drawing/2014/chart" uri="{C3380CC4-5D6E-409C-BE32-E72D297353CC}">
              <c16:uniqueId val="{00000000-F93A-4EE4-9BE9-D0C53DF9BDB7}"/>
            </c:ext>
          </c:extLst>
        </c:ser>
        <c:dLbls>
          <c:dLblPos val="outEnd"/>
          <c:showLegendKey val="0"/>
          <c:showVal val="1"/>
          <c:showCatName val="0"/>
          <c:showSerName val="0"/>
          <c:showPercent val="0"/>
          <c:showBubbleSize val="0"/>
        </c:dLbls>
        <c:gapWidth val="150"/>
        <c:axId val="449241464"/>
        <c:axId val="449241856"/>
      </c:barChart>
      <c:catAx>
        <c:axId val="449241464"/>
        <c:scaling>
          <c:orientation val="minMax"/>
        </c:scaling>
        <c:delete val="0"/>
        <c:axPos val="l"/>
        <c:numFmt formatCode="General" sourceLinked="0"/>
        <c:majorTickMark val="out"/>
        <c:minorTickMark val="none"/>
        <c:tickLblPos val="nextTo"/>
        <c:txPr>
          <a:bodyPr/>
          <a:lstStyle/>
          <a:p>
            <a:pPr>
              <a:defRPr b="1"/>
            </a:pPr>
            <a:endParaRPr lang="es-CO"/>
          </a:p>
        </c:txPr>
        <c:crossAx val="449241856"/>
        <c:crosses val="autoZero"/>
        <c:auto val="1"/>
        <c:lblAlgn val="ctr"/>
        <c:lblOffset val="100"/>
        <c:noMultiLvlLbl val="0"/>
      </c:catAx>
      <c:valAx>
        <c:axId val="449241856"/>
        <c:scaling>
          <c:orientation val="minMax"/>
        </c:scaling>
        <c:delete val="1"/>
        <c:axPos val="b"/>
        <c:numFmt formatCode="0.00%" sourceLinked="1"/>
        <c:majorTickMark val="out"/>
        <c:minorTickMark val="none"/>
        <c:tickLblPos val="none"/>
        <c:crossAx val="44924146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Comunicativa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0.30103806228373703</c:v>
              </c:pt>
              <c:pt idx="1">
                <c:v>0.12918108419838523</c:v>
              </c:pt>
              <c:pt idx="2">
                <c:v>1.9607843137254902E-2</c:v>
              </c:pt>
              <c:pt idx="3">
                <c:v>4.61361014994233E-3</c:v>
              </c:pt>
              <c:pt idx="4">
                <c:v>1.1534025374855825E-3</c:v>
              </c:pt>
            </c:numLit>
          </c:val>
          <c:extLst>
            <c:ext xmlns:c16="http://schemas.microsoft.com/office/drawing/2014/chart" uri="{C3380CC4-5D6E-409C-BE32-E72D297353CC}">
              <c16:uniqueId val="{00000000-1F79-4A32-92F9-D40A04B00984}"/>
            </c:ext>
          </c:extLst>
        </c:ser>
        <c:dLbls>
          <c:showLegendKey val="0"/>
          <c:showVal val="0"/>
          <c:showCatName val="0"/>
          <c:showSerName val="0"/>
          <c:showPercent val="0"/>
          <c:showBubbleSize val="0"/>
        </c:dLbls>
        <c:gapWidth val="150"/>
        <c:axId val="449242640"/>
        <c:axId val="449385512"/>
      </c:barChart>
      <c:catAx>
        <c:axId val="449242640"/>
        <c:scaling>
          <c:orientation val="minMax"/>
        </c:scaling>
        <c:delete val="0"/>
        <c:axPos val="l"/>
        <c:numFmt formatCode="General" sourceLinked="0"/>
        <c:majorTickMark val="out"/>
        <c:minorTickMark val="none"/>
        <c:tickLblPos val="nextTo"/>
        <c:txPr>
          <a:bodyPr/>
          <a:lstStyle/>
          <a:p>
            <a:pPr>
              <a:defRPr b="1"/>
            </a:pPr>
            <a:endParaRPr lang="es-CO"/>
          </a:p>
        </c:txPr>
        <c:crossAx val="449385512"/>
        <c:crosses val="autoZero"/>
        <c:auto val="1"/>
        <c:lblAlgn val="ctr"/>
        <c:lblOffset val="100"/>
        <c:noMultiLvlLbl val="0"/>
      </c:catAx>
      <c:valAx>
        <c:axId val="449385512"/>
        <c:scaling>
          <c:orientation val="minMax"/>
        </c:scaling>
        <c:delete val="1"/>
        <c:axPos val="b"/>
        <c:numFmt formatCode="0.00%" sourceLinked="1"/>
        <c:majorTickMark val="out"/>
        <c:minorTickMark val="none"/>
        <c:tickLblPos val="none"/>
        <c:crossAx val="449242640"/>
        <c:crosses val="autoZero"/>
        <c:crossBetween val="between"/>
      </c:valAx>
    </c:plotArea>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Estética</a:t>
            </a:r>
          </a:p>
        </c:rich>
      </c:tx>
      <c:overlay val="0"/>
    </c:title>
    <c:autoTitleDeleted val="0"/>
    <c:plotArea>
      <c:layout>
        <c:manualLayout>
          <c:layoutTarget val="inner"/>
          <c:xMode val="edge"/>
          <c:yMode val="edge"/>
          <c:x val="0.1107109990870019"/>
          <c:y val="0.1142884006224284"/>
          <c:w val="0.85242071504153483"/>
          <c:h val="0.85911746420104829"/>
        </c:manualLayout>
      </c:layout>
      <c:barChart>
        <c:barDir val="bar"/>
        <c:grouping val="clustered"/>
        <c:varyColors val="0"/>
        <c:ser>
          <c:idx val="0"/>
          <c:order val="0"/>
          <c:invertIfNegative val="0"/>
          <c:dLbls>
            <c:spPr>
              <a:noFill/>
              <a:ln>
                <a:noFill/>
              </a:ln>
              <a:effectLst/>
            </c:spPr>
            <c:txPr>
              <a:bodyPr anchorCtr="0"/>
              <a:lstStyle/>
              <a:p>
                <a:pPr algn="ct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0.14648212226066898</c:v>
              </c:pt>
              <c:pt idx="1">
                <c:v>0.17416378316032297</c:v>
              </c:pt>
              <c:pt idx="2">
                <c:v>8.7658592848904274E-2</c:v>
              </c:pt>
              <c:pt idx="3">
                <c:v>3.8062283737024222E-2</c:v>
              </c:pt>
              <c:pt idx="4">
                <c:v>9.22722029988466E-3</c:v>
              </c:pt>
            </c:numLit>
          </c:val>
          <c:extLst>
            <c:ext xmlns:c16="http://schemas.microsoft.com/office/drawing/2014/chart" uri="{C3380CC4-5D6E-409C-BE32-E72D297353CC}">
              <c16:uniqueId val="{00000000-55AB-4829-AC04-1E0BB81D4703}"/>
            </c:ext>
          </c:extLst>
        </c:ser>
        <c:dLbls>
          <c:showLegendKey val="0"/>
          <c:showVal val="0"/>
          <c:showCatName val="0"/>
          <c:showSerName val="0"/>
          <c:showPercent val="0"/>
          <c:showBubbleSize val="0"/>
        </c:dLbls>
        <c:gapWidth val="150"/>
        <c:axId val="449386296"/>
        <c:axId val="449386688"/>
      </c:barChart>
      <c:catAx>
        <c:axId val="449386296"/>
        <c:scaling>
          <c:orientation val="minMax"/>
        </c:scaling>
        <c:delete val="0"/>
        <c:axPos val="l"/>
        <c:numFmt formatCode="General" sourceLinked="0"/>
        <c:majorTickMark val="out"/>
        <c:minorTickMark val="none"/>
        <c:tickLblPos val="nextTo"/>
        <c:txPr>
          <a:bodyPr/>
          <a:lstStyle/>
          <a:p>
            <a:pPr>
              <a:defRPr b="1"/>
            </a:pPr>
            <a:endParaRPr lang="es-CO"/>
          </a:p>
        </c:txPr>
        <c:crossAx val="449386688"/>
        <c:crosses val="autoZero"/>
        <c:auto val="1"/>
        <c:lblAlgn val="ctr"/>
        <c:lblOffset val="100"/>
        <c:noMultiLvlLbl val="0"/>
      </c:catAx>
      <c:valAx>
        <c:axId val="449386688"/>
        <c:scaling>
          <c:orientation val="minMax"/>
        </c:scaling>
        <c:delete val="1"/>
        <c:axPos val="b"/>
        <c:numFmt formatCode="0.00%" sourceLinked="1"/>
        <c:majorTickMark val="out"/>
        <c:minorTickMark val="none"/>
        <c:tickLblPos val="none"/>
        <c:crossAx val="449386296"/>
        <c:crosses val="autoZero"/>
        <c:crossBetween val="between"/>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Corporal</a:t>
            </a:r>
          </a:p>
        </c:rich>
      </c:tx>
      <c:overlay val="0"/>
    </c:title>
    <c:autoTitleDeleted val="0"/>
    <c:plotArea>
      <c:layout>
        <c:manualLayout>
          <c:layoutTarget val="inner"/>
          <c:xMode val="edge"/>
          <c:yMode val="edge"/>
          <c:x val="0.13389129930187299"/>
          <c:y val="0.15363959629915919"/>
          <c:w val="0.85477083221740136"/>
          <c:h val="0.80609753356055769"/>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0.15340253748558247</c:v>
              </c:pt>
              <c:pt idx="1">
                <c:v>0.16955017301038061</c:v>
              </c:pt>
              <c:pt idx="2">
                <c:v>7.4971164936562862E-2</c:v>
              </c:pt>
              <c:pt idx="3">
                <c:v>4.7289504036908882E-2</c:v>
              </c:pt>
              <c:pt idx="4">
                <c:v>1.0380622837370242E-2</c:v>
              </c:pt>
            </c:numLit>
          </c:val>
          <c:extLst>
            <c:ext xmlns:c16="http://schemas.microsoft.com/office/drawing/2014/chart" uri="{C3380CC4-5D6E-409C-BE32-E72D297353CC}">
              <c16:uniqueId val="{00000000-E12E-4830-9F5A-04BB0C955901}"/>
            </c:ext>
          </c:extLst>
        </c:ser>
        <c:dLbls>
          <c:showLegendKey val="0"/>
          <c:showVal val="0"/>
          <c:showCatName val="0"/>
          <c:showSerName val="0"/>
          <c:showPercent val="0"/>
          <c:showBubbleSize val="0"/>
        </c:dLbls>
        <c:gapWidth val="150"/>
        <c:axId val="449387472"/>
        <c:axId val="449387864"/>
      </c:barChart>
      <c:catAx>
        <c:axId val="449387472"/>
        <c:scaling>
          <c:orientation val="minMax"/>
        </c:scaling>
        <c:delete val="0"/>
        <c:axPos val="l"/>
        <c:numFmt formatCode="General" sourceLinked="0"/>
        <c:majorTickMark val="out"/>
        <c:minorTickMark val="none"/>
        <c:tickLblPos val="nextTo"/>
        <c:txPr>
          <a:bodyPr/>
          <a:lstStyle/>
          <a:p>
            <a:pPr>
              <a:defRPr b="1"/>
            </a:pPr>
            <a:endParaRPr lang="es-CO"/>
          </a:p>
        </c:txPr>
        <c:crossAx val="449387864"/>
        <c:crosses val="autoZero"/>
        <c:auto val="1"/>
        <c:lblAlgn val="ctr"/>
        <c:lblOffset val="100"/>
        <c:noMultiLvlLbl val="0"/>
      </c:catAx>
      <c:valAx>
        <c:axId val="449387864"/>
        <c:scaling>
          <c:orientation val="minMax"/>
        </c:scaling>
        <c:delete val="1"/>
        <c:axPos val="b"/>
        <c:numFmt formatCode="0.00%" sourceLinked="1"/>
        <c:majorTickMark val="out"/>
        <c:minorTickMark val="none"/>
        <c:tickLblPos val="none"/>
        <c:crossAx val="449387472"/>
        <c:crosses val="autoZero"/>
        <c:crossBetween val="between"/>
      </c:valAx>
    </c:plotArea>
    <c:plotVisOnly val="1"/>
    <c:dispBlanksAs val="gap"/>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0.1972318339100346</c:v>
              </c:pt>
              <c:pt idx="1">
                <c:v>0.16493656286043828</c:v>
              </c:pt>
              <c:pt idx="2">
                <c:v>7.4971164936562862E-2</c:v>
              </c:pt>
              <c:pt idx="3">
                <c:v>1.384083044982699E-2</c:v>
              </c:pt>
              <c:pt idx="4">
                <c:v>4.61361014994233E-3</c:v>
              </c:pt>
            </c:numLit>
          </c:val>
          <c:extLst>
            <c:ext xmlns:c16="http://schemas.microsoft.com/office/drawing/2014/chart" uri="{C3380CC4-5D6E-409C-BE32-E72D297353CC}">
              <c16:uniqueId val="{00000000-DD80-4AFC-8DE2-04A989252D56}"/>
            </c:ext>
          </c:extLst>
        </c:ser>
        <c:dLbls>
          <c:showLegendKey val="0"/>
          <c:showVal val="0"/>
          <c:showCatName val="0"/>
          <c:showSerName val="0"/>
          <c:showPercent val="0"/>
          <c:showBubbleSize val="0"/>
        </c:dLbls>
        <c:gapWidth val="150"/>
        <c:axId val="449388648"/>
        <c:axId val="449389040"/>
      </c:barChart>
      <c:catAx>
        <c:axId val="449388648"/>
        <c:scaling>
          <c:orientation val="minMax"/>
        </c:scaling>
        <c:delete val="0"/>
        <c:axPos val="l"/>
        <c:numFmt formatCode="General" sourceLinked="0"/>
        <c:majorTickMark val="out"/>
        <c:minorTickMark val="none"/>
        <c:tickLblPos val="nextTo"/>
        <c:txPr>
          <a:bodyPr/>
          <a:lstStyle/>
          <a:p>
            <a:pPr>
              <a:defRPr b="1"/>
            </a:pPr>
            <a:endParaRPr lang="es-CO"/>
          </a:p>
        </c:txPr>
        <c:crossAx val="449389040"/>
        <c:crosses val="autoZero"/>
        <c:auto val="1"/>
        <c:lblAlgn val="ctr"/>
        <c:lblOffset val="100"/>
        <c:noMultiLvlLbl val="0"/>
      </c:catAx>
      <c:valAx>
        <c:axId val="449389040"/>
        <c:scaling>
          <c:orientation val="minMax"/>
        </c:scaling>
        <c:delete val="1"/>
        <c:axPos val="b"/>
        <c:numFmt formatCode="0.00%" sourceLinked="1"/>
        <c:majorTickMark val="out"/>
        <c:minorTickMark val="none"/>
        <c:tickLblPos val="none"/>
        <c:crossAx val="449388648"/>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1017780998178"/>
          <c:y val="3.4722392384767403E-2"/>
          <c:w val="0.5791666666666665"/>
          <c:h val="0.96527777777777779"/>
        </c:manualLayout>
      </c:layout>
      <c:doughnutChart>
        <c:varyColors val="1"/>
        <c:ser>
          <c:idx val="0"/>
          <c:order val="0"/>
          <c:explosion val="6"/>
          <c:dPt>
            <c:idx val="0"/>
            <c:bubble3D val="0"/>
            <c:extLst>
              <c:ext xmlns:c16="http://schemas.microsoft.com/office/drawing/2014/chart" uri="{C3380CC4-5D6E-409C-BE32-E72D297353CC}">
                <c16:uniqueId val="{00000000-D109-4A05-86E0-F310B3A56F94}"/>
              </c:ext>
            </c:extLst>
          </c:dPt>
          <c:dLbls>
            <c:dLbl>
              <c:idx val="2"/>
              <c:layout>
                <c:manualLayout>
                  <c:x val="8.8867766920373195E-2"/>
                  <c:y val="4.6608725863010715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D109-4A05-86E0-F310B3A56F94}"/>
                </c:ext>
              </c:extLst>
            </c:dLbl>
            <c:spPr>
              <a:noFill/>
              <a:ln>
                <a:noFill/>
              </a:ln>
              <a:effectLst/>
            </c:spPr>
            <c:txPr>
              <a:bodyPr/>
              <a:lstStyle/>
              <a:p>
                <a:pPr>
                  <a:defRPr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0.75510204081632648</c:v>
              </c:pt>
              <c:pt idx="1">
                <c:v>0.20408163265306123</c:v>
              </c:pt>
            </c:numLit>
          </c:val>
          <c:extLst>
            <c:ext xmlns:c16="http://schemas.microsoft.com/office/drawing/2014/chart" uri="{C3380CC4-5D6E-409C-BE32-E72D297353CC}">
              <c16:uniqueId val="{00000002-D109-4A05-86E0-F310B3A56F94}"/>
            </c:ext>
          </c:extLst>
        </c:ser>
        <c:dLbls>
          <c:showLegendKey val="0"/>
          <c:showVal val="0"/>
          <c:showCatName val="0"/>
          <c:showSerName val="0"/>
          <c:showPercent val="0"/>
          <c:showBubbleSize val="0"/>
          <c:showLeaderLines val="1"/>
        </c:dLbls>
        <c:firstSliceAng val="0"/>
        <c:holeSize val="50"/>
      </c:doughnutChart>
    </c:plotArea>
    <c:legend>
      <c:legendPos val="r"/>
      <c:overlay val="0"/>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053659959258"/>
          <c:y val="6.3088824423262885E-2"/>
          <c:w val="0.66203744531933562"/>
          <c:h val="0.87110190173596658"/>
        </c:manualLayout>
      </c:layout>
      <c:doughnutChart>
        <c:varyColors val="1"/>
        <c:ser>
          <c:idx val="0"/>
          <c:order val="0"/>
          <c:explosion val="3"/>
          <c:dPt>
            <c:idx val="1"/>
            <c:bubble3D val="0"/>
            <c:explosion val="7"/>
            <c:extLst>
              <c:ext xmlns:c16="http://schemas.microsoft.com/office/drawing/2014/chart" uri="{C3380CC4-5D6E-409C-BE32-E72D297353CC}">
                <c16:uniqueId val="{00000001-E173-4EFC-BB28-EC5E4FC3E124}"/>
              </c:ext>
            </c:extLst>
          </c:dPt>
          <c:dLbls>
            <c:dLbl>
              <c:idx val="1"/>
              <c:layout>
                <c:manualLayout>
                  <c:x val="-2.5308826359087298E-2"/>
                  <c:y val="-1.9844085902495746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E173-4EFC-BB28-EC5E4FC3E124}"/>
                </c:ext>
              </c:extLst>
            </c:dLbl>
            <c:dLbl>
              <c:idx val="2"/>
              <c:layout>
                <c:manualLayout>
                  <c:x val="4.4993469082821806E-2"/>
                  <c:y val="-3.9688171804991491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E173-4EFC-BB28-EC5E4FC3E124}"/>
                </c:ext>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0.58876117496807157</c:v>
              </c:pt>
              <c:pt idx="1">
                <c:v>2.4265644955300127E-2</c:v>
              </c:pt>
            </c:numLit>
          </c:val>
          <c:extLst>
            <c:ext xmlns:c16="http://schemas.microsoft.com/office/drawing/2014/chart" uri="{C3380CC4-5D6E-409C-BE32-E72D297353CC}">
              <c16:uniqueId val="{00000003-E173-4EFC-BB28-EC5E4FC3E124}"/>
            </c:ext>
          </c:extLst>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25"/>
                  <c:y val="0.1296296296296289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885-46BC-9D2B-5F9EA88EDFE5}"/>
                </c:ext>
              </c:extLst>
            </c:dLbl>
            <c:dLbl>
              <c:idx val="1"/>
              <c:layout>
                <c:manualLayout>
                  <c:x val="-0.11666666666666672"/>
                  <c:y val="0.12962962962962887"/>
                </c:manualLayout>
              </c:layout>
              <c:spPr/>
              <c:txPr>
                <a:bodyPr/>
                <a:lstStyle/>
                <a:p>
                  <a:pPr>
                    <a:defRPr sz="12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885-46BC-9D2B-5F9EA88EDFE5}"/>
                </c:ext>
              </c:extLst>
            </c:dLbl>
            <c:dLbl>
              <c:idx val="2"/>
              <c:layout>
                <c:manualLayout>
                  <c:x val="-0.13888888888888892"/>
                  <c:y val="-0.125"/>
                </c:manualLayout>
              </c:layout>
              <c:spPr/>
              <c:txPr>
                <a:bodyPr/>
                <a:lstStyle/>
                <a:p>
                  <a:pPr>
                    <a:defRPr sz="12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885-46BC-9D2B-5F9EA88EDFE5}"/>
                </c:ext>
              </c:extLst>
            </c:dLbl>
            <c:dLbl>
              <c:idx val="3"/>
              <c:layout>
                <c:manualLayout>
                  <c:x val="-3.0555555555555582E-2"/>
                  <c:y val="-0.21296296296296369"/>
                </c:manualLayout>
              </c:layout>
              <c:spPr/>
              <c:txPr>
                <a:bodyPr/>
                <a:lstStyle/>
                <a:p>
                  <a:pPr>
                    <a:defRPr sz="12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885-46BC-9D2B-5F9EA88EDFE5}"/>
                </c:ext>
              </c:extLst>
            </c:dLbl>
            <c:dLbl>
              <c:idx val="4"/>
              <c:layout>
                <c:manualLayout>
                  <c:x val="0.10833333333333336"/>
                  <c:y val="-0.18017699460429898"/>
                </c:manualLayout>
              </c:layout>
              <c:spPr/>
              <c:txPr>
                <a:bodyPr/>
                <a:lstStyle/>
                <a:p>
                  <a:pPr>
                    <a:defRPr sz="12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885-46BC-9D2B-5F9EA88EDFE5}"/>
                </c:ext>
              </c:extLst>
            </c:dLbl>
            <c:dLbl>
              <c:idx val="5"/>
              <c:delete val="1"/>
              <c:extLst>
                <c:ext xmlns:c15="http://schemas.microsoft.com/office/drawing/2012/chart" uri="{CE6537A1-D6FC-4f65-9D91-7224C49458BB}"/>
                <c:ext xmlns:c16="http://schemas.microsoft.com/office/drawing/2014/chart" uri="{C3380CC4-5D6E-409C-BE32-E72D297353CC}">
                  <c16:uniqueId val="{00000005-4885-46BC-9D2B-5F9EA88EDFE5}"/>
                </c:ext>
              </c:extLst>
            </c:dLbl>
            <c:spPr>
              <a:noFill/>
              <a:ln>
                <a:noFill/>
              </a:ln>
              <a:effectLst/>
            </c:spPr>
            <c:txPr>
              <a:bodyPr/>
              <a:lstStyle/>
              <a:p>
                <a:pPr>
                  <a:defRPr sz="1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6"/>
              <c:pt idx="0">
                <c:v>Trabajando         </c:v>
              </c:pt>
              <c:pt idx="1">
                <c:v>Buscando trabajo       </c:v>
              </c:pt>
              <c:pt idx="2">
                <c:v>Estudiando         </c:v>
              </c:pt>
              <c:pt idx="3">
                <c:v>Otra actividad</c:v>
              </c:pt>
              <c:pt idx="4">
                <c:v>Oficios del hogar</c:v>
              </c:pt>
              <c:pt idx="5">
                <c:v>Incapacitado permanente para  trabajar  </c:v>
              </c:pt>
            </c:strLit>
          </c:cat>
          <c:val>
            <c:numLit>
              <c:formatCode>0.00%</c:formatCode>
              <c:ptCount val="6"/>
              <c:pt idx="0">
                <c:v>0.54545454545454541</c:v>
              </c:pt>
              <c:pt idx="1">
                <c:v>0.14393939393939395</c:v>
              </c:pt>
              <c:pt idx="2">
                <c:v>0.12878787878787878</c:v>
              </c:pt>
              <c:pt idx="3">
                <c:v>5.3030303030303032E-2</c:v>
              </c:pt>
              <c:pt idx="4">
                <c:v>0</c:v>
              </c:pt>
              <c:pt idx="5">
                <c:v>0</c:v>
              </c:pt>
            </c:numLit>
          </c:val>
          <c:extLst>
            <c:ext xmlns:c16="http://schemas.microsoft.com/office/drawing/2014/chart" uri="{C3380CC4-5D6E-409C-BE32-E72D297353CC}">
              <c16:uniqueId val="{00000006-4885-46BC-9D2B-5F9EA88EDFE5}"/>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17136091891352E-2"/>
          <c:y val="6.2218801746936489E-2"/>
          <c:w val="0.6600919742049971"/>
          <c:h val="0.87556239650612699"/>
        </c:manualLayout>
      </c:layout>
      <c:barChart>
        <c:barDir val="bar"/>
        <c:grouping val="clustered"/>
        <c:varyColors val="0"/>
        <c:ser>
          <c:idx val="0"/>
          <c:order val="0"/>
          <c:tx>
            <c:v>Trabajando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0.51190476190476186</c:v>
              </c:pt>
              <c:pt idx="1">
                <c:v>0.77142857142857146</c:v>
              </c:pt>
              <c:pt idx="2">
                <c:v>0.15384615384615385</c:v>
              </c:pt>
            </c:numLit>
          </c:val>
          <c:extLst>
            <c:ext xmlns:c16="http://schemas.microsoft.com/office/drawing/2014/chart" uri="{C3380CC4-5D6E-409C-BE32-E72D297353CC}">
              <c16:uniqueId val="{00000000-9675-4B86-B530-24DF51BD65D6}"/>
            </c:ext>
          </c:extLst>
        </c:ser>
        <c:ser>
          <c:idx val="1"/>
          <c:order val="1"/>
          <c:tx>
            <c:v>Buscando trabajo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0.21428571428571427</c:v>
              </c:pt>
              <c:pt idx="1">
                <c:v>2.8571428571428571E-2</c:v>
              </c:pt>
              <c:pt idx="2">
                <c:v>0</c:v>
              </c:pt>
            </c:numLit>
          </c:val>
          <c:extLst>
            <c:ext xmlns:c16="http://schemas.microsoft.com/office/drawing/2014/chart" uri="{C3380CC4-5D6E-409C-BE32-E72D297353CC}">
              <c16:uniqueId val="{00000001-9675-4B86-B530-24DF51BD65D6}"/>
            </c:ext>
          </c:extLst>
        </c:ser>
        <c:ser>
          <c:idx val="2"/>
          <c:order val="2"/>
          <c:tx>
            <c:v>Estudiando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0.15476190476190477</c:v>
              </c:pt>
              <c:pt idx="1">
                <c:v>0.11428571428571428</c:v>
              </c:pt>
              <c:pt idx="2">
                <c:v>0</c:v>
              </c:pt>
            </c:numLit>
          </c:val>
          <c:extLst>
            <c:ext xmlns:c16="http://schemas.microsoft.com/office/drawing/2014/chart" uri="{C3380CC4-5D6E-409C-BE32-E72D297353CC}">
              <c16:uniqueId val="{00000002-9675-4B86-B530-24DF51BD65D6}"/>
            </c:ext>
          </c:extLst>
        </c:ser>
        <c:ser>
          <c:idx val="3"/>
          <c:order val="3"/>
          <c:tx>
            <c:v>Otra actividad</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5.9523809523809521E-2</c:v>
              </c:pt>
              <c:pt idx="1">
                <c:v>5.7142857142857141E-2</c:v>
              </c:pt>
              <c:pt idx="2">
                <c:v>0</c:v>
              </c:pt>
            </c:numLit>
          </c:val>
          <c:extLst>
            <c:ext xmlns:c16="http://schemas.microsoft.com/office/drawing/2014/chart" uri="{C3380CC4-5D6E-409C-BE32-E72D297353CC}">
              <c16:uniqueId val="{00000003-9675-4B86-B530-24DF51BD65D6}"/>
            </c:ext>
          </c:extLst>
        </c:ser>
        <c:ser>
          <c:idx val="4"/>
          <c:order val="4"/>
          <c:tx>
            <c:v>Oficios del hogar</c:v>
          </c:tx>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675-4B86-B530-24DF51BD65D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5-9675-4B86-B530-24DF51BD65D6}"/>
            </c:ext>
          </c:extLst>
        </c:ser>
        <c:dLbls>
          <c:showLegendKey val="0"/>
          <c:showVal val="0"/>
          <c:showCatName val="0"/>
          <c:showSerName val="0"/>
          <c:showPercent val="0"/>
          <c:showBubbleSize val="0"/>
        </c:dLbls>
        <c:gapWidth val="150"/>
        <c:axId val="449614440"/>
        <c:axId val="449614832"/>
      </c:barChart>
      <c:catAx>
        <c:axId val="449614440"/>
        <c:scaling>
          <c:orientation val="minMax"/>
        </c:scaling>
        <c:delete val="0"/>
        <c:axPos val="l"/>
        <c:numFmt formatCode="General" sourceLinked="0"/>
        <c:majorTickMark val="out"/>
        <c:minorTickMark val="none"/>
        <c:tickLblPos val="nextTo"/>
        <c:crossAx val="449614832"/>
        <c:crosses val="autoZero"/>
        <c:auto val="1"/>
        <c:lblAlgn val="ctr"/>
        <c:lblOffset val="100"/>
        <c:noMultiLvlLbl val="0"/>
      </c:catAx>
      <c:valAx>
        <c:axId val="449614832"/>
        <c:scaling>
          <c:orientation val="minMax"/>
        </c:scaling>
        <c:delete val="1"/>
        <c:axPos val="b"/>
        <c:numFmt formatCode="0.00%" sourceLinked="1"/>
        <c:majorTickMark val="out"/>
        <c:minorTickMark val="none"/>
        <c:tickLblPos val="none"/>
        <c:crossAx val="449614440"/>
        <c:crosses val="autoZero"/>
        <c:crossBetween val="between"/>
      </c:valAx>
    </c:plotArea>
    <c:legend>
      <c:legendPos val="r"/>
      <c:layout>
        <c:manualLayout>
          <c:xMode val="edge"/>
          <c:yMode val="edge"/>
          <c:x val="0.69495975503062113"/>
          <c:y val="8.0615511296382225E-2"/>
          <c:w val="0.28837357830271365"/>
          <c:h val="0.79171015387782406"/>
        </c:manualLayout>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1</c:v>
          </c:tx>
          <c:spPr>
            <a:solidFill>
              <a:schemeClr val="accent1"/>
            </a:solidFill>
            <a:ln>
              <a:noFill/>
            </a:ln>
            <a:effectLst/>
          </c:spPr>
          <c:invertIfNegative val="0"/>
          <c:cat>
            <c:strLit>
              <c:ptCount val="4"/>
              <c:pt idx="0">
                <c:v>MG</c:v>
              </c:pt>
              <c:pt idx="1">
                <c:v>1 Año</c:v>
              </c:pt>
              <c:pt idx="2">
                <c:v>3 Año</c:v>
              </c:pt>
              <c:pt idx="3">
                <c:v>5 Año</c:v>
              </c:pt>
            </c:strLit>
          </c:cat>
          <c:val>
            <c:numLit>
              <c:formatCode>0.00%</c:formatCode>
              <c:ptCount val="4"/>
              <c:pt idx="0">
                <c:v>2.8943560057887118E-3</c:v>
              </c:pt>
              <c:pt idx="1">
                <c:v>2.4390243902439025E-2</c:v>
              </c:pt>
              <c:pt idx="2">
                <c:v>0</c:v>
              </c:pt>
              <c:pt idx="3">
                <c:v>0</c:v>
              </c:pt>
            </c:numLit>
          </c:val>
          <c:extLst>
            <c:ext xmlns:c16="http://schemas.microsoft.com/office/drawing/2014/chart" uri="{C3380CC4-5D6E-409C-BE32-E72D297353CC}">
              <c16:uniqueId val="{00000000-829B-48FC-8177-4C05CAEB88CB}"/>
            </c:ext>
          </c:extLst>
        </c:ser>
        <c:ser>
          <c:idx val="1"/>
          <c:order val="1"/>
          <c:tx>
            <c:v>2</c:v>
          </c:tx>
          <c:spPr>
            <a:solidFill>
              <a:schemeClr val="accent3"/>
            </a:solidFill>
            <a:ln>
              <a:noFill/>
            </a:ln>
            <a:effectLst/>
          </c:spPr>
          <c:invertIfNegative val="0"/>
          <c:cat>
            <c:strLit>
              <c:ptCount val="4"/>
              <c:pt idx="0">
                <c:v>MG</c:v>
              </c:pt>
              <c:pt idx="1">
                <c:v>1 Año</c:v>
              </c:pt>
              <c:pt idx="2">
                <c:v>3 Año</c:v>
              </c:pt>
              <c:pt idx="3">
                <c:v>5 Año</c:v>
              </c:pt>
            </c:strLit>
          </c:cat>
          <c:val>
            <c:numLit>
              <c:formatCode>0.00%</c:formatCode>
              <c:ptCount val="4"/>
              <c:pt idx="0">
                <c:v>5.7887120115774236E-3</c:v>
              </c:pt>
              <c:pt idx="1">
                <c:v>0</c:v>
              </c:pt>
              <c:pt idx="2">
                <c:v>2.8571428571428571E-2</c:v>
              </c:pt>
              <c:pt idx="3">
                <c:v>0</c:v>
              </c:pt>
            </c:numLit>
          </c:val>
          <c:extLst>
            <c:ext xmlns:c16="http://schemas.microsoft.com/office/drawing/2014/chart" uri="{C3380CC4-5D6E-409C-BE32-E72D297353CC}">
              <c16:uniqueId val="{00000001-829B-48FC-8177-4C05CAEB88CB}"/>
            </c:ext>
          </c:extLst>
        </c:ser>
        <c:ser>
          <c:idx val="2"/>
          <c:order val="2"/>
          <c:tx>
            <c:v>3</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8.5383502170766998E-2</c:v>
              </c:pt>
              <c:pt idx="1">
                <c:v>3.6585365853658534E-2</c:v>
              </c:pt>
              <c:pt idx="2">
                <c:v>2.8571428571428571E-2</c:v>
              </c:pt>
              <c:pt idx="3">
                <c:v>0</c:v>
              </c:pt>
            </c:numLit>
          </c:val>
          <c:extLst>
            <c:ext xmlns:c16="http://schemas.microsoft.com/office/drawing/2014/chart" uri="{C3380CC4-5D6E-409C-BE32-E72D297353CC}">
              <c16:uniqueId val="{00000002-829B-48FC-8177-4C05CAEB88CB}"/>
            </c:ext>
          </c:extLst>
        </c:ser>
        <c:ser>
          <c:idx val="3"/>
          <c:order val="3"/>
          <c:tx>
            <c:v>4</c:v>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0.573082489146165</c:v>
              </c:pt>
              <c:pt idx="1">
                <c:v>0.57317073170731703</c:v>
              </c:pt>
              <c:pt idx="2">
                <c:v>0.5714285714285714</c:v>
              </c:pt>
              <c:pt idx="3">
                <c:v>0.27272727272727271</c:v>
              </c:pt>
            </c:numLit>
          </c:val>
          <c:extLst>
            <c:ext xmlns:c16="http://schemas.microsoft.com/office/drawing/2014/chart" uri="{C3380CC4-5D6E-409C-BE32-E72D297353CC}">
              <c16:uniqueId val="{00000003-829B-48FC-8177-4C05CAEB88CB}"/>
            </c:ext>
          </c:extLst>
        </c:ser>
        <c:ser>
          <c:idx val="4"/>
          <c:order val="4"/>
          <c:tx>
            <c:v>5</c:v>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0.33285094066570187</c:v>
              </c:pt>
              <c:pt idx="1">
                <c:v>0.36585365853658536</c:v>
              </c:pt>
              <c:pt idx="2">
                <c:v>0.37142857142857144</c:v>
              </c:pt>
              <c:pt idx="3">
                <c:v>0.72727272727272729</c:v>
              </c:pt>
            </c:numLit>
          </c:val>
          <c:extLst>
            <c:ext xmlns:c16="http://schemas.microsoft.com/office/drawing/2014/chart" uri="{C3380CC4-5D6E-409C-BE32-E72D297353CC}">
              <c16:uniqueId val="{00000004-829B-48FC-8177-4C05CAEB88CB}"/>
            </c:ext>
          </c:extLst>
        </c:ser>
        <c:dLbls>
          <c:showLegendKey val="0"/>
          <c:showVal val="0"/>
          <c:showCatName val="0"/>
          <c:showSerName val="0"/>
          <c:showPercent val="0"/>
          <c:showBubbleSize val="0"/>
        </c:dLbls>
        <c:gapWidth val="150"/>
        <c:overlap val="100"/>
        <c:axId val="449615616"/>
        <c:axId val="449616008"/>
      </c:barChart>
      <c:catAx>
        <c:axId val="44961561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449616008"/>
        <c:crosses val="autoZero"/>
        <c:auto val="1"/>
        <c:lblAlgn val="ctr"/>
        <c:lblOffset val="100"/>
        <c:noMultiLvlLbl val="0"/>
      </c:catAx>
      <c:valAx>
        <c:axId val="449616008"/>
        <c:scaling>
          <c:orientation val="minMax"/>
        </c:scaling>
        <c:delete val="1"/>
        <c:axPos val="b"/>
        <c:numFmt formatCode="0%" sourceLinked="1"/>
        <c:majorTickMark val="out"/>
        <c:minorTickMark val="none"/>
        <c:tickLblPos val="none"/>
        <c:crossAx val="449615616"/>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Diplomados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0.29729729729729731</c:v>
              </c:pt>
              <c:pt idx="1">
                <c:v>0</c:v>
              </c:pt>
            </c:numLit>
          </c:val>
          <c:extLst>
            <c:ext xmlns:c16="http://schemas.microsoft.com/office/drawing/2014/chart" uri="{C3380CC4-5D6E-409C-BE32-E72D297353CC}">
              <c16:uniqueId val="{00000000-2487-4506-B14D-647E12B704A1}"/>
            </c:ext>
          </c:extLst>
        </c:ser>
        <c:ser>
          <c:idx val="1"/>
          <c:order val="1"/>
          <c:tx>
            <c:v>Cursos/seminarios/Talleres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0.29729729729729731</c:v>
              </c:pt>
              <c:pt idx="1">
                <c:v>0</c:v>
              </c:pt>
            </c:numLit>
          </c:val>
          <c:extLst>
            <c:ext xmlns:c16="http://schemas.microsoft.com/office/drawing/2014/chart" uri="{C3380CC4-5D6E-409C-BE32-E72D297353CC}">
              <c16:uniqueId val="{00000001-2487-4506-B14D-647E12B704A1}"/>
            </c:ext>
          </c:extLst>
        </c:ser>
        <c:ser>
          <c:idx val="2"/>
          <c:order val="2"/>
          <c:tx>
            <c:v>Congresos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0.24324324324324326</c:v>
              </c:pt>
              <c:pt idx="1">
                <c:v>0</c:v>
              </c:pt>
            </c:numLit>
          </c:val>
          <c:extLst>
            <c:ext xmlns:c16="http://schemas.microsoft.com/office/drawing/2014/chart" uri="{C3380CC4-5D6E-409C-BE32-E72D297353CC}">
              <c16:uniqueId val="{00000002-2487-4506-B14D-647E12B704A1}"/>
            </c:ext>
          </c:extLst>
        </c:ser>
        <c:ser>
          <c:idx val="3"/>
          <c:order val="3"/>
          <c:tx>
            <c:v>Foros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c:ext xmlns:c16="http://schemas.microsoft.com/office/drawing/2014/chart" uri="{C3380CC4-5D6E-409C-BE32-E72D297353CC}">
              <c16:uniqueId val="{00000003-2487-4506-B14D-647E12B704A1}"/>
            </c:ext>
          </c:extLst>
        </c:ser>
        <c:ser>
          <c:idx val="4"/>
          <c:order val="4"/>
          <c:tx>
            <c:v>Otro</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c:ext xmlns:c16="http://schemas.microsoft.com/office/drawing/2014/chart" uri="{C3380CC4-5D6E-409C-BE32-E72D297353CC}">
              <c16:uniqueId val="{00000004-2487-4506-B14D-647E12B704A1}"/>
            </c:ext>
          </c:extLst>
        </c:ser>
        <c:dLbls>
          <c:showLegendKey val="0"/>
          <c:showVal val="0"/>
          <c:showCatName val="0"/>
          <c:showSerName val="0"/>
          <c:showPercent val="0"/>
          <c:showBubbleSize val="0"/>
        </c:dLbls>
        <c:gapWidth val="150"/>
        <c:axId val="447695344"/>
        <c:axId val="447695736"/>
      </c:barChart>
      <c:catAx>
        <c:axId val="447695344"/>
        <c:scaling>
          <c:orientation val="minMax"/>
        </c:scaling>
        <c:delete val="0"/>
        <c:axPos val="l"/>
        <c:numFmt formatCode="General" sourceLinked="0"/>
        <c:majorTickMark val="out"/>
        <c:minorTickMark val="none"/>
        <c:tickLblPos val="nextTo"/>
        <c:txPr>
          <a:bodyPr/>
          <a:lstStyle/>
          <a:p>
            <a:pPr>
              <a:defRPr b="1"/>
            </a:pPr>
            <a:endParaRPr lang="es-CO"/>
          </a:p>
        </c:txPr>
        <c:crossAx val="447695736"/>
        <c:crosses val="autoZero"/>
        <c:auto val="1"/>
        <c:lblAlgn val="ctr"/>
        <c:lblOffset val="100"/>
        <c:noMultiLvlLbl val="0"/>
      </c:catAx>
      <c:valAx>
        <c:axId val="447695736"/>
        <c:scaling>
          <c:orientation val="minMax"/>
        </c:scaling>
        <c:delete val="1"/>
        <c:axPos val="b"/>
        <c:numFmt formatCode="0.00%" sourceLinked="1"/>
        <c:majorTickMark val="out"/>
        <c:minorTickMark val="none"/>
        <c:tickLblPos val="none"/>
        <c:crossAx val="447695344"/>
        <c:crosses val="autoZero"/>
        <c:crossBetween val="between"/>
      </c:valAx>
    </c:plotArea>
    <c:legend>
      <c:legendPos val="r"/>
      <c:overlay val="0"/>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explosion val="25"/>
          <c:dLbls>
            <c:dLbl>
              <c:idx val="0"/>
              <c:layout>
                <c:manualLayout>
                  <c:x val="-4.1666666666666664E-2"/>
                  <c:y val="-0.119047643846111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C73-4C6E-918A-EA3445E89443}"/>
                </c:ext>
              </c:extLst>
            </c:dLbl>
            <c:dLbl>
              <c:idx val="1"/>
              <c:layout>
                <c:manualLayout>
                  <c:x val="7.7777777777777779E-2"/>
                  <c:y val="-0.12169314704269242"/>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C73-4C6E-918A-EA3445E89443}"/>
                </c:ext>
              </c:extLst>
            </c:dLbl>
            <c:dLbl>
              <c:idx val="2"/>
              <c:layout>
                <c:manualLayout>
                  <c:x val="0.11666666666666672"/>
                  <c:y val="-8.7301605487148479E-2"/>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C73-4C6E-918A-EA3445E89443}"/>
                </c:ext>
              </c:extLst>
            </c:dLbl>
            <c:dLbl>
              <c:idx val="3"/>
              <c:layout>
                <c:manualLayout>
                  <c:x val="0.10370984713845999"/>
                  <c:y val="0.16141982245363568"/>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C73-4C6E-918A-EA3445E89443}"/>
                </c:ext>
              </c:extLst>
            </c:dLbl>
            <c:dLbl>
              <c:idx val="4"/>
              <c:layout>
                <c:manualLayout>
                  <c:x val="-0.11944444444444446"/>
                  <c:y val="-7.9365095897408006E-2"/>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C73-4C6E-918A-EA3445E89443}"/>
                </c:ext>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1"/>
            <c:extLst>
              <c:ext xmlns:c15="http://schemas.microsoft.com/office/drawing/2012/chart" uri="{CE6537A1-D6FC-4f65-9D91-7224C49458BB}"/>
            </c:extLst>
          </c:dLbls>
          <c:cat>
            <c:numLit>
              <c:formatCode>General</c:formatCode>
              <c:ptCount val="5"/>
              <c:pt idx="0">
                <c:v>1</c:v>
              </c:pt>
              <c:pt idx="1">
                <c:v>2</c:v>
              </c:pt>
              <c:pt idx="2">
                <c:v>3</c:v>
              </c:pt>
              <c:pt idx="3">
                <c:v>4</c:v>
              </c:pt>
              <c:pt idx="4">
                <c:v>5</c:v>
              </c:pt>
            </c:numLit>
          </c:cat>
          <c:val>
            <c:numLit>
              <c:formatCode>0.00%</c:formatCode>
              <c:ptCount val="5"/>
              <c:pt idx="0">
                <c:v>4.884004884004884E-3</c:v>
              </c:pt>
              <c:pt idx="1">
                <c:v>6.105006105006105E-3</c:v>
              </c:pt>
              <c:pt idx="2">
                <c:v>7.6923076923076927E-2</c:v>
              </c:pt>
              <c:pt idx="3">
                <c:v>0.56898656898656896</c:v>
              </c:pt>
              <c:pt idx="4">
                <c:v>0.3431013431013431</c:v>
              </c:pt>
            </c:numLit>
          </c:val>
          <c:extLst>
            <c:ext xmlns:c16="http://schemas.microsoft.com/office/drawing/2014/chart" uri="{C3380CC4-5D6E-409C-BE32-E72D297353CC}">
              <c16:uniqueId val="{00000005-3C73-4C6E-918A-EA3445E89443}"/>
            </c:ext>
          </c:extLst>
        </c:ser>
        <c:dLbls>
          <c:showLegendKey val="0"/>
          <c:showVal val="0"/>
          <c:showCatName val="0"/>
          <c:showSerName val="0"/>
          <c:showPercent val="0"/>
          <c:showBubbleSize val="0"/>
          <c:showLeaderLines val="1"/>
        </c:dLbls>
        <c:firstSliceAng val="0"/>
        <c:holeSize val="50"/>
      </c:doughnutChart>
    </c:plotArea>
    <c:legend>
      <c:legendPos val="r"/>
      <c:overlay val="0"/>
      <c:txPr>
        <a:bodyPr/>
        <a:lstStyle/>
        <a:p>
          <a:pPr rtl="0">
            <a:defRPr sz="1100"/>
          </a:pPr>
          <a:endParaRPr lang="es-CO"/>
        </a:p>
      </c:txPr>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1"/>
        <c:ser>
          <c:idx val="0"/>
          <c:order val="0"/>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6"/>
              <c:pt idx="0">
                <c:v>Baja calidad en la formación</c:v>
              </c:pt>
              <c:pt idx="1">
                <c:v>Baja calidad de los docentes</c:v>
              </c:pt>
              <c:pt idx="2">
                <c:v>Poco reconocimiento del programa</c:v>
              </c:pt>
              <c:pt idx="3">
                <c:v>Inadecuada orientación del programa respecto al entorno</c:v>
              </c:pt>
              <c:pt idx="4">
                <c:v>La institución no cuenta con los recursos necesarios para apoyar el proceso de formación</c:v>
              </c:pt>
              <c:pt idx="5">
                <c:v>Otra</c:v>
              </c:pt>
            </c:strLit>
          </c:cat>
          <c:val>
            <c:numLit>
              <c:formatCode>0.00%</c:formatCode>
              <c:ptCount val="6"/>
              <c:pt idx="0">
                <c:v>8.6830680173661356E-2</c:v>
              </c:pt>
              <c:pt idx="1">
                <c:v>2.7496382054992764E-2</c:v>
              </c:pt>
              <c:pt idx="2">
                <c:v>5.7887120115774236E-3</c:v>
              </c:pt>
              <c:pt idx="3">
                <c:v>3.9073806078147609E-2</c:v>
              </c:pt>
              <c:pt idx="4">
                <c:v>5.7887120115774236E-3</c:v>
              </c:pt>
              <c:pt idx="5">
                <c:v>0.35600578871201155</c:v>
              </c:pt>
            </c:numLit>
          </c:val>
          <c:extLst>
            <c:ext xmlns:c16="http://schemas.microsoft.com/office/drawing/2014/chart" uri="{C3380CC4-5D6E-409C-BE32-E72D297353CC}">
              <c16:uniqueId val="{00000000-B29C-43D9-904B-6D40F5DA682F}"/>
            </c:ext>
          </c:extLst>
        </c:ser>
        <c:dLbls>
          <c:showLegendKey val="0"/>
          <c:showVal val="0"/>
          <c:showCatName val="0"/>
          <c:showSerName val="0"/>
          <c:showPercent val="0"/>
          <c:showBubbleSize val="0"/>
        </c:dLbls>
        <c:gapWidth val="150"/>
        <c:axId val="450087360"/>
        <c:axId val="450087752"/>
      </c:barChart>
      <c:catAx>
        <c:axId val="450087360"/>
        <c:scaling>
          <c:orientation val="minMax"/>
        </c:scaling>
        <c:delete val="0"/>
        <c:axPos val="b"/>
        <c:numFmt formatCode="General" sourceLinked="0"/>
        <c:majorTickMark val="out"/>
        <c:minorTickMark val="none"/>
        <c:tickLblPos val="nextTo"/>
        <c:txPr>
          <a:bodyPr/>
          <a:lstStyle/>
          <a:p>
            <a:pPr>
              <a:defRPr b="1"/>
            </a:pPr>
            <a:endParaRPr lang="es-CO"/>
          </a:p>
        </c:txPr>
        <c:crossAx val="450087752"/>
        <c:crosses val="autoZero"/>
        <c:auto val="1"/>
        <c:lblAlgn val="ctr"/>
        <c:lblOffset val="100"/>
        <c:noMultiLvlLbl val="0"/>
      </c:catAx>
      <c:valAx>
        <c:axId val="450087752"/>
        <c:scaling>
          <c:orientation val="minMax"/>
        </c:scaling>
        <c:delete val="1"/>
        <c:axPos val="l"/>
        <c:numFmt formatCode="0.00%" sourceLinked="1"/>
        <c:majorTickMark val="out"/>
        <c:minorTickMark val="none"/>
        <c:tickLblPos val="none"/>
        <c:crossAx val="450087360"/>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2528406519717949"/>
          <c:y val="5.0925925925925923E-2"/>
          <c:w val="0.77858218349665365"/>
          <c:h val="0.7866531787693205"/>
        </c:manualLayout>
      </c:layout>
      <c:barChart>
        <c:barDir val="bar"/>
        <c:grouping val="percentStacked"/>
        <c:varyColors val="0"/>
        <c:ser>
          <c:idx val="0"/>
          <c:order val="0"/>
          <c:tx>
            <c:v>Alto</c:v>
          </c:tx>
          <c:spPr>
            <a:solidFill>
              <a:schemeClr val="accent1">
                <a:shade val="53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0.15195369030390737</c:v>
              </c:pt>
              <c:pt idx="1">
                <c:v>3.6585365853658534E-2</c:v>
              </c:pt>
            </c:numLit>
          </c:val>
          <c:extLst>
            <c:ext xmlns:c16="http://schemas.microsoft.com/office/drawing/2014/chart" uri="{C3380CC4-5D6E-409C-BE32-E72D297353CC}">
              <c16:uniqueId val="{00000000-07B5-4642-AA0B-4C453819CEC4}"/>
            </c:ext>
          </c:extLst>
        </c:ser>
        <c:ser>
          <c:idx val="1"/>
          <c:order val="1"/>
          <c:tx>
            <c:v>Mediano</c:v>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0.34876989869753977</c:v>
              </c:pt>
              <c:pt idx="1">
                <c:v>0.43902439024390244</c:v>
              </c:pt>
            </c:numLit>
          </c:val>
          <c:extLst>
            <c:ext xmlns:c16="http://schemas.microsoft.com/office/drawing/2014/chart" uri="{C3380CC4-5D6E-409C-BE32-E72D297353CC}">
              <c16:uniqueId val="{00000001-07B5-4642-AA0B-4C453819CEC4}"/>
            </c:ext>
          </c:extLst>
        </c:ser>
        <c:ser>
          <c:idx val="2"/>
          <c:order val="2"/>
          <c:tx>
            <c:v>Bajo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0.27206946454413894</c:v>
              </c:pt>
              <c:pt idx="1">
                <c:v>0.29268292682926828</c:v>
              </c:pt>
            </c:numLit>
          </c:val>
          <c:extLst>
            <c:ext xmlns:c16="http://schemas.microsoft.com/office/drawing/2014/chart" uri="{C3380CC4-5D6E-409C-BE32-E72D297353CC}">
              <c16:uniqueId val="{00000002-07B5-4642-AA0B-4C453819CEC4}"/>
            </c:ext>
          </c:extLst>
        </c:ser>
        <c:ser>
          <c:idx val="3"/>
          <c:order val="3"/>
          <c:tx>
            <c:v>Ninguno</c:v>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0.12156295224312591</c:v>
              </c:pt>
              <c:pt idx="1">
                <c:v>0.18292682926829268</c:v>
              </c:pt>
            </c:numLit>
          </c:val>
          <c:extLst>
            <c:ext xmlns:c16="http://schemas.microsoft.com/office/drawing/2014/chart" uri="{C3380CC4-5D6E-409C-BE32-E72D297353CC}">
              <c16:uniqueId val="{00000003-07B5-4642-AA0B-4C453819CEC4}"/>
            </c:ext>
          </c:extLst>
        </c:ser>
        <c:ser>
          <c:idx val="4"/>
          <c:order val="4"/>
          <c:tx>
            <c:v>No sabe</c:v>
          </c:tx>
          <c:spPr>
            <a:solidFill>
              <a:schemeClr val="accent1">
                <a:tint val="54000"/>
              </a:schemeClr>
            </a:solidFill>
            <a:ln>
              <a:noFill/>
            </a:ln>
            <a:effectLst/>
          </c:spPr>
          <c:invertIfNegative val="0"/>
          <c:dLbls>
            <c:dLbl>
              <c:idx val="0"/>
              <c:layout>
                <c:manualLayout>
                  <c:x val="4.5977011494252866E-2"/>
                  <c:y val="4.6296296296297291E-3"/>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07B5-4642-AA0B-4C453819CEC4}"/>
                </c:ext>
              </c:extLst>
            </c:dLbl>
            <c:dLbl>
              <c:idx val="1"/>
              <c:layout>
                <c:manualLayout>
                  <c:x val="3.9707419017763895E-2"/>
                  <c:y val="0"/>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07B5-4642-AA0B-4C453819CEC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0.10564399421128799</c:v>
              </c:pt>
              <c:pt idx="1">
                <c:v>4.878048780487805E-2</c:v>
              </c:pt>
            </c:numLit>
          </c:val>
          <c:extLst>
            <c:ext xmlns:c16="http://schemas.microsoft.com/office/drawing/2014/chart" uri="{C3380CC4-5D6E-409C-BE32-E72D297353CC}">
              <c16:uniqueId val="{00000006-07B5-4642-AA0B-4C453819CEC4}"/>
            </c:ext>
          </c:extLst>
        </c:ser>
        <c:dLbls>
          <c:showLegendKey val="0"/>
          <c:showVal val="0"/>
          <c:showCatName val="0"/>
          <c:showSerName val="0"/>
          <c:showPercent val="0"/>
          <c:showBubbleSize val="0"/>
        </c:dLbls>
        <c:gapWidth val="150"/>
        <c:overlap val="100"/>
        <c:axId val="450088536"/>
        <c:axId val="450088928"/>
      </c:barChart>
      <c:catAx>
        <c:axId val="45008853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450088928"/>
        <c:crosses val="autoZero"/>
        <c:auto val="1"/>
        <c:lblAlgn val="ctr"/>
        <c:lblOffset val="100"/>
        <c:noMultiLvlLbl val="0"/>
      </c:catAx>
      <c:valAx>
        <c:axId val="450088928"/>
        <c:scaling>
          <c:orientation val="minMax"/>
        </c:scaling>
        <c:delete val="1"/>
        <c:axPos val="b"/>
        <c:numFmt formatCode="0%" sourceLinked="1"/>
        <c:majorTickMark val="out"/>
        <c:minorTickMark val="none"/>
        <c:tickLblPos val="none"/>
        <c:crossAx val="450088536"/>
        <c:crosses val="autoZero"/>
        <c:crossBetween val="between"/>
      </c:valAx>
      <c:spPr>
        <a:solidFill>
          <a:schemeClr val="bg1"/>
        </a:solidFill>
        <a:ln>
          <a:noFill/>
        </a:ln>
        <a:effectLst/>
      </c:spPr>
    </c:plotArea>
    <c:legend>
      <c:legendPos val="b"/>
      <c:legendEntry>
        <c:idx val="0"/>
        <c:txPr>
          <a:bodyPr rot="0" spcFirstLastPara="1" vertOverflow="ellipsis" vert="horz" wrap="square" anchor="ctr" anchorCtr="1"/>
          <a:lstStyle/>
          <a:p>
            <a:pPr>
              <a:defRPr sz="1200" b="0" i="0" u="none" strike="noStrike" kern="1200" baseline="0">
                <a:ln>
                  <a:solidFill>
                    <a:schemeClr val="accent1"/>
                  </a:solidFill>
                </a:ln>
                <a:solidFill>
                  <a:schemeClr val="accent1"/>
                </a:solidFill>
                <a:latin typeface="+mn-lt"/>
                <a:ea typeface="+mn-ea"/>
                <a:cs typeface="+mn-cs"/>
              </a:defRPr>
            </a:pPr>
            <a:endParaRPr lang="es-CO"/>
          </a:p>
        </c:txPr>
      </c:legendEntry>
      <c:legendEntry>
        <c:idx val="1"/>
        <c:txPr>
          <a:bodyPr rot="0" spcFirstLastPara="1" vertOverflow="ellipsis" vert="horz" wrap="square" anchor="ctr" anchorCtr="1"/>
          <a:lstStyle/>
          <a:p>
            <a:pPr>
              <a:defRPr sz="1200" b="0" i="0" u="none" strike="noStrike" kern="1200" baseline="0">
                <a:ln>
                  <a:solidFill>
                    <a:schemeClr val="accent2"/>
                  </a:solidFill>
                </a:ln>
                <a:solidFill>
                  <a:schemeClr val="accent2"/>
                </a:solidFill>
                <a:latin typeface="+mn-lt"/>
                <a:ea typeface="+mn-ea"/>
                <a:cs typeface="+mn-cs"/>
              </a:defRPr>
            </a:pPr>
            <a:endParaRPr lang="es-CO"/>
          </a:p>
        </c:txPr>
      </c:legendEntry>
      <c:legendEntry>
        <c:idx val="2"/>
        <c:txPr>
          <a:bodyPr rot="0" spcFirstLastPara="1" vertOverflow="ellipsis" vert="horz" wrap="square" anchor="ctr" anchorCtr="1"/>
          <a:lstStyle/>
          <a:p>
            <a:pPr>
              <a:defRPr sz="1200" b="0" i="0" u="none" strike="noStrike" kern="1200" baseline="0">
                <a:ln>
                  <a:solidFill>
                    <a:schemeClr val="accent3">
                      <a:lumMod val="75000"/>
                    </a:schemeClr>
                  </a:solidFill>
                </a:ln>
                <a:solidFill>
                  <a:schemeClr val="accent3">
                    <a:lumMod val="75000"/>
                  </a:schemeClr>
                </a:solidFill>
                <a:latin typeface="+mn-lt"/>
                <a:ea typeface="+mn-ea"/>
                <a:cs typeface="+mn-cs"/>
              </a:defRPr>
            </a:pPr>
            <a:endParaRPr lang="es-CO"/>
          </a:p>
        </c:txPr>
      </c:legendEntry>
      <c:legendEntry>
        <c:idx val="3"/>
        <c:txPr>
          <a:bodyPr rot="0" spcFirstLastPara="1" vertOverflow="ellipsis" vert="horz" wrap="square" anchor="ctr" anchorCtr="1"/>
          <a:lstStyle/>
          <a:p>
            <a:pPr>
              <a:defRPr sz="1200" b="0" i="0" u="none" strike="noStrike" kern="1200" baseline="0">
                <a:ln>
                  <a:solidFill>
                    <a:schemeClr val="accent4"/>
                  </a:solidFill>
                </a:ln>
                <a:solidFill>
                  <a:schemeClr val="accent4"/>
                </a:solidFill>
                <a:latin typeface="+mn-lt"/>
                <a:ea typeface="+mn-ea"/>
                <a:cs typeface="+mn-cs"/>
              </a:defRPr>
            </a:pPr>
            <a:endParaRPr lang="es-CO"/>
          </a:p>
        </c:txPr>
      </c:legendEntry>
      <c:legendEntry>
        <c:idx val="4"/>
        <c:txPr>
          <a:bodyPr rot="0" spcFirstLastPara="1" vertOverflow="ellipsis" vert="horz" wrap="square" anchor="ctr" anchorCtr="1"/>
          <a:lstStyle/>
          <a:p>
            <a:pPr>
              <a:defRPr sz="1200" b="0" i="0" u="none" strike="noStrike" kern="1200" baseline="0">
                <a:ln>
                  <a:solidFill>
                    <a:schemeClr val="accent5"/>
                  </a:solidFill>
                </a:ln>
                <a:solidFill>
                  <a:schemeClr val="accent5"/>
                </a:solidFill>
                <a:latin typeface="+mn-lt"/>
                <a:ea typeface="+mn-ea"/>
                <a:cs typeface="+mn-cs"/>
              </a:defRPr>
            </a:pPr>
            <a:endParaRPr lang="es-CO"/>
          </a:p>
        </c:txPr>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0.19675925925925927"/>
          <c:w val="0.41388888888889069"/>
          <c:h val="0.68981481481481643"/>
        </c:manualLayout>
      </c:layout>
      <c:doughnutChart>
        <c:varyColors val="1"/>
        <c:ser>
          <c:idx val="0"/>
          <c:order val="0"/>
          <c:explosion val="25"/>
          <c:dLbls>
            <c:dLbl>
              <c:idx val="0"/>
              <c:layout>
                <c:manualLayout>
                  <c:x val="8.3333333333333343E-2"/>
                  <c:y val="-9.7222222222222224E-2"/>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FD9-47BF-B6AA-786210DE27D5}"/>
                </c:ext>
              </c:extLst>
            </c:dLbl>
            <c:dLbl>
              <c:idx val="1"/>
              <c:layout>
                <c:manualLayout>
                  <c:x val="8.6111111111110819E-2"/>
                  <c:y val="0.12037037037037036"/>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FD9-47BF-B6AA-786210DE27D5}"/>
                </c:ext>
              </c:extLst>
            </c:dLbl>
            <c:dLbl>
              <c:idx val="2"/>
              <c:layout>
                <c:manualLayout>
                  <c:x val="-0.11666666666666672"/>
                  <c:y val="-9.259259259259317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FD9-47BF-B6AA-786210DE27D5}"/>
                </c:ext>
              </c:extLst>
            </c:dLbl>
            <c:dLbl>
              <c:idx val="3"/>
              <c:layout>
                <c:manualLayout>
                  <c:x val="-7.5000000000000011E-2"/>
                  <c:y val="-0.12037037037037036"/>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FD9-47BF-B6AA-786210DE27D5}"/>
                </c:ext>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FD9-47BF-B6AA-786210DE27D5}"/>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Alto</c:v>
              </c:pt>
              <c:pt idx="1">
                <c:v>Mediano</c:v>
              </c:pt>
              <c:pt idx="2">
                <c:v>Bajo</c:v>
              </c:pt>
              <c:pt idx="3">
                <c:v>Ninguno</c:v>
              </c:pt>
              <c:pt idx="4">
                <c:v>No sabe</c:v>
              </c:pt>
            </c:strLit>
          </c:cat>
          <c:val>
            <c:numLit>
              <c:formatCode>0.00%</c:formatCode>
              <c:ptCount val="5"/>
              <c:pt idx="0">
                <c:v>0.13971539456662355</c:v>
              </c:pt>
              <c:pt idx="1">
                <c:v>0.35834411384217335</c:v>
              </c:pt>
              <c:pt idx="2">
                <c:v>0.2742561448900388</c:v>
              </c:pt>
              <c:pt idx="3">
                <c:v>0.12807244501940493</c:v>
              </c:pt>
              <c:pt idx="4">
                <c:v>9.9611901681759374E-2</c:v>
              </c:pt>
            </c:numLit>
          </c:val>
          <c:extLst>
            <c:ext xmlns:c16="http://schemas.microsoft.com/office/drawing/2014/chart" uri="{C3380CC4-5D6E-409C-BE32-E72D297353CC}">
              <c16:uniqueId val="{00000005-8FD9-47BF-B6AA-786210DE27D5}"/>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90813648294044"/>
          <c:y val="4.7159699892819026E-2"/>
          <c:w val="0.74824799327268565"/>
          <c:h val="0.80243123950342365"/>
        </c:manualLayout>
      </c:layout>
      <c:barChart>
        <c:barDir val="bar"/>
        <c:grouping val="percentStacked"/>
        <c:varyColors val="0"/>
        <c:ser>
          <c:idx val="0"/>
          <c:order val="0"/>
          <c:tx>
            <c:v>De alto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7.3170731707317069E-2</c:v>
              </c:pt>
              <c:pt idx="1">
                <c:v>0.16666666666666666</c:v>
              </c:pt>
              <c:pt idx="2">
                <c:v>0.27272727272727271</c:v>
              </c:pt>
            </c:numLit>
          </c:val>
          <c:extLst>
            <c:ext xmlns:c16="http://schemas.microsoft.com/office/drawing/2014/chart" uri="{C3380CC4-5D6E-409C-BE32-E72D297353CC}">
              <c16:uniqueId val="{00000000-C1C7-48E3-9066-860755767D0F}"/>
            </c:ext>
          </c:extLst>
        </c:ser>
        <c:ser>
          <c:idx val="1"/>
          <c:order val="1"/>
          <c:tx>
            <c:v>De mediano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0.5</c:v>
              </c:pt>
              <c:pt idx="1">
                <c:v>0.52777777777777779</c:v>
              </c:pt>
              <c:pt idx="2">
                <c:v>0.54545454545454541</c:v>
              </c:pt>
            </c:numLit>
          </c:val>
          <c:extLst>
            <c:ext xmlns:c16="http://schemas.microsoft.com/office/drawing/2014/chart" uri="{C3380CC4-5D6E-409C-BE32-E72D297353CC}">
              <c16:uniqueId val="{00000001-C1C7-48E3-9066-860755767D0F}"/>
            </c:ext>
          </c:extLst>
        </c:ser>
        <c:ser>
          <c:idx val="2"/>
          <c:order val="2"/>
          <c:tx>
            <c:v>De bajo impacto</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0.3048780487804878</c:v>
              </c:pt>
              <c:pt idx="1">
                <c:v>0.27777777777777779</c:v>
              </c:pt>
              <c:pt idx="2">
                <c:v>0.18181818181818182</c:v>
              </c:pt>
            </c:numLit>
          </c:val>
          <c:extLst>
            <c:ext xmlns:c16="http://schemas.microsoft.com/office/drawing/2014/chart" uri="{C3380CC4-5D6E-409C-BE32-E72D297353CC}">
              <c16:uniqueId val="{00000002-C1C7-48E3-9066-860755767D0F}"/>
            </c:ext>
          </c:extLst>
        </c:ser>
        <c:ser>
          <c:idx val="3"/>
          <c:order val="3"/>
          <c:tx>
            <c:v>Ningún impacto</c:v>
          </c:tx>
          <c:invertIfNegative val="0"/>
          <c:dLbls>
            <c:dLbl>
              <c:idx val="0"/>
              <c:layout>
                <c:manualLayout>
                  <c:x val="6.49188514357054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1C7-48E3-9066-860755767D0F}"/>
                </c:ext>
              </c:extLst>
            </c:dLbl>
            <c:dLbl>
              <c:idx val="1"/>
              <c:layout>
                <c:manualLayout>
                  <c:x val="5.7428214731585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1C7-48E3-9066-860755767D0F}"/>
                </c:ext>
              </c:extLst>
            </c:dLbl>
            <c:dLbl>
              <c:idx val="2"/>
              <c:layout>
                <c:manualLayout>
                  <c:x val="6.66666666666666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1C7-48E3-9066-860755767D0F}"/>
                </c:ext>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0.12195121951219512</c:v>
              </c:pt>
              <c:pt idx="1">
                <c:v>2.7777777777777776E-2</c:v>
              </c:pt>
              <c:pt idx="2">
                <c:v>0</c:v>
              </c:pt>
            </c:numLit>
          </c:val>
          <c:extLst>
            <c:ext xmlns:c16="http://schemas.microsoft.com/office/drawing/2014/chart" uri="{C3380CC4-5D6E-409C-BE32-E72D297353CC}">
              <c16:uniqueId val="{00000006-C1C7-48E3-9066-860755767D0F}"/>
            </c:ext>
          </c:extLst>
        </c:ser>
        <c:dLbls>
          <c:showLegendKey val="0"/>
          <c:showVal val="0"/>
          <c:showCatName val="0"/>
          <c:showSerName val="0"/>
          <c:showPercent val="0"/>
          <c:showBubbleSize val="0"/>
        </c:dLbls>
        <c:gapWidth val="150"/>
        <c:overlap val="100"/>
        <c:axId val="450090104"/>
        <c:axId val="450090496"/>
      </c:barChart>
      <c:catAx>
        <c:axId val="450090104"/>
        <c:scaling>
          <c:orientation val="minMax"/>
        </c:scaling>
        <c:delete val="0"/>
        <c:axPos val="l"/>
        <c:numFmt formatCode="General" sourceLinked="0"/>
        <c:majorTickMark val="out"/>
        <c:minorTickMark val="none"/>
        <c:tickLblPos val="nextTo"/>
        <c:txPr>
          <a:bodyPr/>
          <a:lstStyle/>
          <a:p>
            <a:pPr>
              <a:defRPr sz="1400" b="1"/>
            </a:pPr>
            <a:endParaRPr lang="es-CO"/>
          </a:p>
        </c:txPr>
        <c:crossAx val="450090496"/>
        <c:crosses val="autoZero"/>
        <c:auto val="1"/>
        <c:lblAlgn val="ctr"/>
        <c:lblOffset val="100"/>
        <c:noMultiLvlLbl val="0"/>
      </c:catAx>
      <c:valAx>
        <c:axId val="450090496"/>
        <c:scaling>
          <c:orientation val="minMax"/>
        </c:scaling>
        <c:delete val="1"/>
        <c:axPos val="b"/>
        <c:numFmt formatCode="0%" sourceLinked="1"/>
        <c:majorTickMark val="out"/>
        <c:minorTickMark val="none"/>
        <c:tickLblPos val="none"/>
        <c:crossAx val="450090104"/>
        <c:crosses val="autoZero"/>
        <c:crossBetween val="between"/>
      </c:valAx>
    </c:plotArea>
    <c:legend>
      <c:legendPos val="b"/>
      <c:legendEntry>
        <c:idx val="0"/>
        <c:txPr>
          <a:bodyPr/>
          <a:lstStyle/>
          <a:p>
            <a:pPr>
              <a:defRPr>
                <a:ln>
                  <a:solidFill>
                    <a:schemeClr val="accent1"/>
                  </a:solidFill>
                </a:ln>
                <a:solidFill>
                  <a:schemeClr val="accent1"/>
                </a:solidFill>
              </a:defRPr>
            </a:pPr>
            <a:endParaRPr lang="es-CO"/>
          </a:p>
        </c:txPr>
      </c:legendEntry>
      <c:legendEntry>
        <c:idx val="1"/>
        <c:txPr>
          <a:bodyPr/>
          <a:lstStyle/>
          <a:p>
            <a:pPr>
              <a:defRPr>
                <a:ln>
                  <a:solidFill>
                    <a:schemeClr val="accent2"/>
                  </a:solidFill>
                </a:ln>
                <a:solidFill>
                  <a:schemeClr val="accent2"/>
                </a:solidFill>
              </a:defRPr>
            </a:pPr>
            <a:endParaRPr lang="es-CO"/>
          </a:p>
        </c:txPr>
      </c:legendEntry>
      <c:legendEntry>
        <c:idx val="2"/>
        <c:txPr>
          <a:bodyPr/>
          <a:lstStyle/>
          <a:p>
            <a:pPr>
              <a:defRPr>
                <a:ln>
                  <a:solidFill>
                    <a:schemeClr val="accent3">
                      <a:lumMod val="75000"/>
                    </a:schemeClr>
                  </a:solidFill>
                </a:ln>
                <a:solidFill>
                  <a:schemeClr val="accent3">
                    <a:lumMod val="75000"/>
                  </a:schemeClr>
                </a:solidFill>
              </a:defRPr>
            </a:pPr>
            <a:endParaRPr lang="es-CO"/>
          </a:p>
        </c:txPr>
      </c:legendEntry>
      <c:legendEntry>
        <c:idx val="3"/>
        <c:txPr>
          <a:bodyPr/>
          <a:lstStyle/>
          <a:p>
            <a:pPr>
              <a:defRPr>
                <a:ln>
                  <a:solidFill>
                    <a:schemeClr val="accent4"/>
                  </a:solidFill>
                </a:ln>
                <a:solidFill>
                  <a:schemeClr val="accent4"/>
                </a:solidFill>
              </a:defRPr>
            </a:pPr>
            <a:endParaRPr lang="es-CO"/>
          </a:p>
        </c:txPr>
      </c:legendEntry>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51640419947654"/>
          <c:y val="0.26693487200739585"/>
          <c:w val="0.41388888888889097"/>
          <c:h val="0.6898148148148166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74F-4D2E-AC47-2406D3B460D8}"/>
                </c:ext>
              </c:extLst>
            </c:dLbl>
            <c:dLbl>
              <c:idx val="1"/>
              <c:layout>
                <c:manualLayout>
                  <c:x val="0.18055555555555555"/>
                  <c:y val="6.4453396813770533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74F-4D2E-AC47-2406D3B460D8}"/>
                </c:ext>
              </c:extLst>
            </c:dLbl>
            <c:dLbl>
              <c:idx val="2"/>
              <c:layout>
                <c:manualLayout>
                  <c:x val="-0.11666666666666672"/>
                  <c:y val="-9.259259259259324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74F-4D2E-AC47-2406D3B460D8}"/>
                </c:ext>
              </c:extLst>
            </c:dLbl>
            <c:dLbl>
              <c:idx val="3"/>
              <c:layout>
                <c:manualLayout>
                  <c:x val="-3.6111111111111212E-2"/>
                  <c:y val="-0.18399693965379893"/>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74F-4D2E-AC47-2406D3B460D8}"/>
                </c:ext>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74F-4D2E-AC47-2406D3B460D8}"/>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De alto impacto</c:v>
              </c:pt>
              <c:pt idx="1">
                <c:v>De mediano impacto</c:v>
              </c:pt>
              <c:pt idx="2">
                <c:v>De bajo impacto</c:v>
              </c:pt>
              <c:pt idx="3">
                <c:v>Ningún impacto</c:v>
              </c:pt>
            </c:strLit>
          </c:cat>
          <c:val>
            <c:numLit>
              <c:formatCode>0.00%</c:formatCode>
              <c:ptCount val="4"/>
              <c:pt idx="0">
                <c:v>0.11627906976744186</c:v>
              </c:pt>
              <c:pt idx="1">
                <c:v>0.51162790697674421</c:v>
              </c:pt>
              <c:pt idx="2">
                <c:v>0.2868217054263566</c:v>
              </c:pt>
              <c:pt idx="3">
                <c:v>8.5271317829457363E-2</c:v>
              </c:pt>
            </c:numLit>
          </c:val>
          <c:extLst>
            <c:ext xmlns:c16="http://schemas.microsoft.com/office/drawing/2014/chart" uri="{C3380CC4-5D6E-409C-BE32-E72D297353CC}">
              <c16:uniqueId val="{00000005-B74F-4D2E-AC47-2406D3B460D8}"/>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Educación</a:t>
            </a:r>
            <a:r>
              <a:rPr lang="es-CO" baseline="0"/>
              <a:t> Continuada</a:t>
            </a:r>
            <a:endParaRPr lang="es-CO"/>
          </a:p>
        </c:rich>
      </c:tx>
      <c:overlay val="0"/>
    </c:title>
    <c:autoTitleDeleted val="0"/>
    <c:plotArea>
      <c:layout>
        <c:manualLayout>
          <c:layoutTarget val="inner"/>
          <c:xMode val="edge"/>
          <c:yMode val="edge"/>
          <c:x val="0.23640529308836475"/>
          <c:y val="0.28877978487983225"/>
          <c:w val="0.5083333333333333"/>
          <c:h val="0.683473389355740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39F-4C27-AB7C-98C743E57FDC}"/>
                </c:ext>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39F-4C27-AB7C-98C743E57FDC}"/>
                </c:ext>
              </c:extLst>
            </c:dLbl>
            <c:dLbl>
              <c:idx val="2"/>
              <c:layout>
                <c:manualLayout>
                  <c:x val="-0.11666666666666672"/>
                  <c:y val="-9.259259259259328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39F-4C27-AB7C-98C743E57FDC}"/>
                </c:ext>
              </c:extLst>
            </c:dLbl>
            <c:dLbl>
              <c:idx val="3"/>
              <c:layout>
                <c:manualLayout>
                  <c:x val="-9.4444444444444525E-2"/>
                  <c:y val="-9.8095973297455924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39F-4C27-AB7C-98C743E57FDC}"/>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39F-4C27-AB7C-98C743E57FDC}"/>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0.25531914893617019</c:v>
              </c:pt>
              <c:pt idx="1">
                <c:v>0.27659574468085107</c:v>
              </c:pt>
              <c:pt idx="2">
                <c:v>0.19148936170212766</c:v>
              </c:pt>
              <c:pt idx="3">
                <c:v>0.10638297872340426</c:v>
              </c:pt>
              <c:pt idx="4">
                <c:v>0.1702127659574468</c:v>
              </c:pt>
            </c:numLit>
          </c:val>
          <c:extLst>
            <c:ext xmlns:c16="http://schemas.microsoft.com/office/drawing/2014/chart" uri="{C3380CC4-5D6E-409C-BE32-E72D297353CC}">
              <c16:uniqueId val="{00000005-239F-4C27-AB7C-98C743E57FDC}"/>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Actividades de Bienestar</a:t>
            </a:r>
          </a:p>
        </c:rich>
      </c:tx>
      <c:overlay val="0"/>
    </c:title>
    <c:autoTitleDeleted val="0"/>
    <c:plotArea>
      <c:layout>
        <c:manualLayout>
          <c:layoutTarget val="inner"/>
          <c:xMode val="edge"/>
          <c:yMode val="edge"/>
          <c:x val="0.23640529308836486"/>
          <c:y val="0.28877978487983241"/>
          <c:w val="0.5083333333333333"/>
          <c:h val="0.683473389355740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F9F-4A9B-9EE8-7271E7C0DE09}"/>
                </c:ext>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F9F-4A9B-9EE8-7271E7C0DE09}"/>
                </c:ext>
              </c:extLst>
            </c:dLbl>
            <c:dLbl>
              <c:idx val="2"/>
              <c:layout>
                <c:manualLayout>
                  <c:x val="-0.11666666666666672"/>
                  <c:y val="-9.259259259259335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F9F-4A9B-9EE8-7271E7C0DE09}"/>
                </c:ext>
              </c:extLst>
            </c:dLbl>
            <c:dLbl>
              <c:idx val="3"/>
              <c:layout>
                <c:manualLayout>
                  <c:x val="-9.4444444444444525E-2"/>
                  <c:y val="-9.809597329745599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F9F-4A9B-9EE8-7271E7C0DE09}"/>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F9F-4A9B-9EE8-7271E7C0DE09}"/>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0.21276595744680851</c:v>
              </c:pt>
              <c:pt idx="1">
                <c:v>0.2978723404255319</c:v>
              </c:pt>
              <c:pt idx="2">
                <c:v>0.1702127659574468</c:v>
              </c:pt>
              <c:pt idx="3">
                <c:v>0.1276595744680851</c:v>
              </c:pt>
              <c:pt idx="4">
                <c:v>0.19148936170212766</c:v>
              </c:pt>
            </c:numLit>
          </c:val>
          <c:extLst>
            <c:ext xmlns:c16="http://schemas.microsoft.com/office/drawing/2014/chart" uri="{C3380CC4-5D6E-409C-BE32-E72D297353CC}">
              <c16:uniqueId val="{00000005-2F9F-4A9B-9EE8-7271E7C0DE09}"/>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Eventos Académicos</a:t>
            </a:r>
          </a:p>
        </c:rich>
      </c:tx>
      <c:overlay val="0"/>
    </c:title>
    <c:autoTitleDeleted val="0"/>
    <c:plotArea>
      <c:layout>
        <c:manualLayout>
          <c:layoutTarget val="inner"/>
          <c:xMode val="edge"/>
          <c:yMode val="edge"/>
          <c:x val="0.23640529308836497"/>
          <c:y val="0.28877978487983252"/>
          <c:w val="0.5083333333333333"/>
          <c:h val="0.68347338935573998"/>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3EF-482C-8938-976ACE707887}"/>
                </c:ext>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3EF-482C-8938-976ACE707887}"/>
                </c:ext>
              </c:extLst>
            </c:dLbl>
            <c:dLbl>
              <c:idx val="2"/>
              <c:layout>
                <c:manualLayout>
                  <c:x val="-0.11666666666666672"/>
                  <c:y val="-9.259259259259342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3EF-482C-8938-976ACE707887}"/>
                </c:ext>
              </c:extLst>
            </c:dLbl>
            <c:dLbl>
              <c:idx val="3"/>
              <c:layout>
                <c:manualLayout>
                  <c:x val="-9.4444444444444525E-2"/>
                  <c:y val="-9.809597329745606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3EF-482C-8938-976ACE707887}"/>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3EF-482C-8938-976ACE707887}"/>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0.23404255319148937</c:v>
              </c:pt>
              <c:pt idx="1">
                <c:v>0.34042553191489361</c:v>
              </c:pt>
              <c:pt idx="2">
                <c:v>0.1276595744680851</c:v>
              </c:pt>
              <c:pt idx="3">
                <c:v>0.10638297872340426</c:v>
              </c:pt>
              <c:pt idx="4">
                <c:v>0.19148936170212766</c:v>
              </c:pt>
            </c:numLit>
          </c:val>
          <c:extLst>
            <c:ext xmlns:c16="http://schemas.microsoft.com/office/drawing/2014/chart" uri="{C3380CC4-5D6E-409C-BE32-E72D297353CC}">
              <c16:uniqueId val="{00000005-13EF-482C-8938-976ACE707887}"/>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Bolsa de Empleo</a:t>
            </a:r>
          </a:p>
        </c:rich>
      </c:tx>
      <c:overlay val="0"/>
    </c:title>
    <c:autoTitleDeleted val="0"/>
    <c:plotArea>
      <c:layout>
        <c:manualLayout>
          <c:layoutTarget val="inner"/>
          <c:xMode val="edge"/>
          <c:yMode val="edge"/>
          <c:x val="0.23640529308836508"/>
          <c:y val="0.28877978487983264"/>
          <c:w val="0.5083333333333333"/>
          <c:h val="0.6834733893557397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D45-4AFE-9743-77C83B079334}"/>
                </c:ext>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D45-4AFE-9743-77C83B079334}"/>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D45-4AFE-9743-77C83B079334}"/>
                </c:ext>
              </c:extLst>
            </c:dLbl>
            <c:dLbl>
              <c:idx val="3"/>
              <c:layout>
                <c:manualLayout>
                  <c:x val="-9.4444444444444525E-2"/>
                  <c:y val="-9.8095973297456146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D45-4AFE-9743-77C83B079334}"/>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D45-4AFE-9743-77C83B079334}"/>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8.5106382978723402E-2</c:v>
              </c:pt>
              <c:pt idx="1">
                <c:v>0.25531914893617019</c:v>
              </c:pt>
              <c:pt idx="2">
                <c:v>0.23404255319148937</c:v>
              </c:pt>
              <c:pt idx="3">
                <c:v>0.10638297872340426</c:v>
              </c:pt>
              <c:pt idx="4">
                <c:v>0.31914893617021278</c:v>
              </c:pt>
            </c:numLit>
          </c:val>
          <c:extLst>
            <c:ext xmlns:c16="http://schemas.microsoft.com/office/drawing/2014/chart" uri="{C3380CC4-5D6E-409C-BE32-E72D297353CC}">
              <c16:uniqueId val="{00000005-0D45-4AFE-9743-77C83B079334}"/>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56066421345567"/>
          <c:y val="6.8302163816070502E-2"/>
          <c:w val="0.42031040945551307"/>
          <c:h val="0.8835978835978836"/>
        </c:manualLayout>
      </c:layout>
      <c:barChart>
        <c:barDir val="bar"/>
        <c:grouping val="clustered"/>
        <c:varyColors val="0"/>
        <c:ser>
          <c:idx val="0"/>
          <c:order val="0"/>
          <c:tx>
            <c:v>Especialización</c:v>
          </c:tx>
          <c:invertIfNegative val="0"/>
          <c:dLbls>
            <c:spPr>
              <a:noFill/>
              <a:ln>
                <a:noFill/>
              </a:ln>
              <a:effectLst/>
            </c:spPr>
            <c:txPr>
              <a:bodyPr/>
              <a:lstStyle/>
              <a:p>
                <a:pPr>
                  <a:defRPr sz="20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0.88888888888888884</c:v>
              </c:pt>
              <c:pt idx="1">
                <c:v>0</c:v>
              </c:pt>
            </c:numLit>
          </c:val>
          <c:extLst>
            <c:ext xmlns:c16="http://schemas.microsoft.com/office/drawing/2014/chart" uri="{C3380CC4-5D6E-409C-BE32-E72D297353CC}">
              <c16:uniqueId val="{00000000-F0B4-4AAC-9D0B-CBFB332B92C1}"/>
            </c:ext>
          </c:extLst>
        </c:ser>
        <c:ser>
          <c:idx val="1"/>
          <c:order val="1"/>
          <c:tx>
            <c:v>Maestría</c:v>
          </c:tx>
          <c:invertIfNegative val="0"/>
          <c:dLbls>
            <c:spPr>
              <a:noFill/>
              <a:ln>
                <a:noFill/>
              </a:ln>
              <a:effectLst/>
            </c:spPr>
            <c:txPr>
              <a:bodyPr/>
              <a:lstStyle/>
              <a:p>
                <a:pPr>
                  <a:defRPr sz="20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7.407407407407407E-2</c:v>
              </c:pt>
              <c:pt idx="1">
                <c:v>0</c:v>
              </c:pt>
            </c:numLit>
          </c:val>
          <c:extLst>
            <c:ext xmlns:c16="http://schemas.microsoft.com/office/drawing/2014/chart" uri="{C3380CC4-5D6E-409C-BE32-E72D297353CC}">
              <c16:uniqueId val="{00000001-F0B4-4AAC-9D0B-CBFB332B92C1}"/>
            </c:ext>
          </c:extLst>
        </c:ser>
        <c:ser>
          <c:idx val="2"/>
          <c:order val="2"/>
          <c:tx>
            <c:v>Doctorado</c:v>
          </c:tx>
          <c:invertIfNegative val="0"/>
          <c:dLbls>
            <c:spPr>
              <a:noFill/>
              <a:ln>
                <a:noFill/>
              </a:ln>
              <a:effectLst/>
            </c:spPr>
            <c:txPr>
              <a:bodyPr/>
              <a:lstStyle/>
              <a:p>
                <a:pPr>
                  <a:defRPr sz="18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3.7037037037037035E-2</c:v>
              </c:pt>
              <c:pt idx="1">
                <c:v>0</c:v>
              </c:pt>
            </c:numLit>
          </c:val>
          <c:extLst>
            <c:ext xmlns:c16="http://schemas.microsoft.com/office/drawing/2014/chart" uri="{C3380CC4-5D6E-409C-BE32-E72D297353CC}">
              <c16:uniqueId val="{00000002-F0B4-4AAC-9D0B-CBFB332B92C1}"/>
            </c:ext>
          </c:extLst>
        </c:ser>
        <c:dLbls>
          <c:showLegendKey val="0"/>
          <c:showVal val="0"/>
          <c:showCatName val="0"/>
          <c:showSerName val="0"/>
          <c:showPercent val="0"/>
          <c:showBubbleSize val="0"/>
        </c:dLbls>
        <c:gapWidth val="150"/>
        <c:axId val="447865944"/>
        <c:axId val="447866336"/>
      </c:barChart>
      <c:catAx>
        <c:axId val="447865944"/>
        <c:scaling>
          <c:orientation val="minMax"/>
        </c:scaling>
        <c:delete val="0"/>
        <c:axPos val="l"/>
        <c:numFmt formatCode="General" sourceLinked="0"/>
        <c:majorTickMark val="out"/>
        <c:minorTickMark val="none"/>
        <c:tickLblPos val="nextTo"/>
        <c:txPr>
          <a:bodyPr/>
          <a:lstStyle/>
          <a:p>
            <a:pPr>
              <a:defRPr sz="1800" b="1"/>
            </a:pPr>
            <a:endParaRPr lang="es-CO"/>
          </a:p>
        </c:txPr>
        <c:crossAx val="447866336"/>
        <c:crosses val="autoZero"/>
        <c:auto val="1"/>
        <c:lblAlgn val="ctr"/>
        <c:lblOffset val="100"/>
        <c:noMultiLvlLbl val="0"/>
      </c:catAx>
      <c:valAx>
        <c:axId val="447866336"/>
        <c:scaling>
          <c:orientation val="minMax"/>
        </c:scaling>
        <c:delete val="1"/>
        <c:axPos val="b"/>
        <c:numFmt formatCode="0.00%" sourceLinked="1"/>
        <c:majorTickMark val="out"/>
        <c:minorTickMark val="none"/>
        <c:tickLblPos val="none"/>
        <c:crossAx val="447865944"/>
        <c:crosses val="autoZero"/>
        <c:crossBetween val="between"/>
      </c:valAx>
    </c:plotArea>
    <c:legend>
      <c:legendPos val="r"/>
      <c:layout>
        <c:manualLayout>
          <c:xMode val="edge"/>
          <c:yMode val="edge"/>
          <c:x val="0.70292387556707481"/>
          <c:y val="0.19246344206974184"/>
          <c:w val="0.28383104317715596"/>
          <c:h val="0.6468187309919593"/>
        </c:manualLayout>
      </c:layout>
      <c:overlay val="0"/>
      <c:txPr>
        <a:bodyPr/>
        <a:lstStyle/>
        <a:p>
          <a:pPr>
            <a:defRPr sz="1400" b="1"/>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Biblioteca</a:t>
            </a:r>
          </a:p>
        </c:rich>
      </c:tx>
      <c:overlay val="0"/>
    </c:title>
    <c:autoTitleDeleted val="0"/>
    <c:plotArea>
      <c:layout>
        <c:manualLayout>
          <c:layoutTarget val="inner"/>
          <c:xMode val="edge"/>
          <c:yMode val="edge"/>
          <c:x val="0.23640529308836519"/>
          <c:y val="0.28877978487983286"/>
          <c:w val="0.5083333333333333"/>
          <c:h val="0.683473389355739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579-4138-B30D-30D1FCCE48FD}"/>
                </c:ext>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579-4138-B30D-30D1FCCE48FD}"/>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579-4138-B30D-30D1FCCE48FD}"/>
                </c:ext>
              </c:extLst>
            </c:dLbl>
            <c:dLbl>
              <c:idx val="3"/>
              <c:layout>
                <c:manualLayout>
                  <c:x val="-9.4444444444444525E-2"/>
                  <c:y val="-9.809597329745624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579-4138-B30D-30D1FCCE48FD}"/>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579-4138-B30D-30D1FCCE48FD}"/>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0.19148936170212766</c:v>
              </c:pt>
              <c:pt idx="1">
                <c:v>0.44680851063829785</c:v>
              </c:pt>
              <c:pt idx="2">
                <c:v>8.5106382978723402E-2</c:v>
              </c:pt>
              <c:pt idx="3">
                <c:v>0.10638297872340426</c:v>
              </c:pt>
              <c:pt idx="4">
                <c:v>0.1702127659574468</c:v>
              </c:pt>
            </c:numLit>
          </c:val>
          <c:extLst>
            <c:ext xmlns:c16="http://schemas.microsoft.com/office/drawing/2014/chart" uri="{C3380CC4-5D6E-409C-BE32-E72D297353CC}">
              <c16:uniqueId val="{00000005-2579-4138-B30D-30D1FCCE48FD}"/>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Divulgación de Información</a:t>
            </a:r>
          </a:p>
        </c:rich>
      </c:tx>
      <c:overlay val="0"/>
    </c:title>
    <c:autoTitleDeleted val="0"/>
    <c:plotArea>
      <c:layout>
        <c:manualLayout>
          <c:layoutTarget val="inner"/>
          <c:xMode val="edge"/>
          <c:yMode val="edge"/>
          <c:x val="0.2364052930883653"/>
          <c:y val="0.28877978487983297"/>
          <c:w val="0.5083333333333333"/>
          <c:h val="0.683473389355739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85E-4E61-811C-1034851D3523}"/>
                </c:ext>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85E-4E61-811C-1034851D3523}"/>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85E-4E61-811C-1034851D3523}"/>
                </c:ext>
              </c:extLst>
            </c:dLbl>
            <c:dLbl>
              <c:idx val="3"/>
              <c:layout>
                <c:manualLayout>
                  <c:x val="-9.4444444444444525E-2"/>
                  <c:y val="-9.809597329745631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85E-4E61-811C-1034851D3523}"/>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85E-4E61-811C-1034851D3523}"/>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0.21276595744680851</c:v>
              </c:pt>
              <c:pt idx="1">
                <c:v>0.31914893617021278</c:v>
              </c:pt>
              <c:pt idx="2">
                <c:v>0.21276595744680851</c:v>
              </c:pt>
              <c:pt idx="3">
                <c:v>0.10638297872340426</c:v>
              </c:pt>
              <c:pt idx="4">
                <c:v>0.14893617021276595</c:v>
              </c:pt>
            </c:numLit>
          </c:val>
          <c:extLst>
            <c:ext xmlns:c16="http://schemas.microsoft.com/office/drawing/2014/chart" uri="{C3380CC4-5D6E-409C-BE32-E72D297353CC}">
              <c16:uniqueId val="{00000005-F85E-4E61-811C-1034851D3523}"/>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0529308836541"/>
          <c:y val="0.1858990311396268"/>
          <c:w val="0.53078893263342386"/>
          <c:h val="0.78635397427173459"/>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0ED-4D8C-9CC5-B4D84ED6D606}"/>
                </c:ext>
              </c:extLst>
            </c:dLbl>
            <c:dLbl>
              <c:idx val="1"/>
              <c:layout>
                <c:manualLayout>
                  <c:x val="-0.10277799650043747"/>
                  <c:y val="0.1340144518972174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0ED-4D8C-9CC5-B4D84ED6D606}"/>
                </c:ext>
              </c:extLst>
            </c:dLbl>
            <c:dLbl>
              <c:idx val="2"/>
              <c:layout>
                <c:manualLayout>
                  <c:x val="-8.0555774278215225E-2"/>
                  <c:y val="-0.12767149476685785"/>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0ED-4D8C-9CC5-B4D84ED6D606}"/>
                </c:ext>
              </c:extLst>
            </c:dLbl>
            <c:dLbl>
              <c:idx val="3"/>
              <c:layout>
                <c:manualLayout>
                  <c:x val="3.0555555555555582E-2"/>
                  <c:y val="-0.15159392113022968"/>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0ED-4D8C-9CC5-B4D84ED6D606}"/>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0ED-4D8C-9CC5-B4D84ED6D606}"/>
                </c:ext>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Alto</c:v>
              </c:pt>
              <c:pt idx="1">
                <c:v>Mediano</c:v>
              </c:pt>
              <c:pt idx="2">
                <c:v>Bajo</c:v>
              </c:pt>
              <c:pt idx="3">
                <c:v>Ninguno</c:v>
              </c:pt>
            </c:strLit>
          </c:cat>
          <c:val>
            <c:numLit>
              <c:formatCode>0.00%</c:formatCode>
              <c:ptCount val="4"/>
              <c:pt idx="0">
                <c:v>0.6428571428571429</c:v>
              </c:pt>
              <c:pt idx="1">
                <c:v>0.32142857142857145</c:v>
              </c:pt>
              <c:pt idx="2">
                <c:v>0</c:v>
              </c:pt>
              <c:pt idx="3">
                <c:v>1.1904761904761904E-2</c:v>
              </c:pt>
            </c:numLit>
          </c:val>
          <c:extLst>
            <c:ext xmlns:c16="http://schemas.microsoft.com/office/drawing/2014/chart" uri="{C3380CC4-5D6E-409C-BE32-E72D297353CC}">
              <c16:uniqueId val="{00000005-F0ED-4D8C-9CC5-B4D84ED6D606}"/>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82E-2"/>
          <c:y val="0.13425925925925927"/>
          <c:w val="0.93888888888889044"/>
          <c:h val="0.71538604549431328"/>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extLst>
              <c:ext xmlns:c16="http://schemas.microsoft.com/office/drawing/2014/chart" uri="{C3380CC4-5D6E-409C-BE32-E72D297353CC}">
                <c16:uniqueId val="{00000001-F276-4F6E-BD64-F1E3744E45E3}"/>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3-F276-4F6E-BD64-F1E3744E45E3}"/>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Especialización</c:v>
              </c:pt>
              <c:pt idx="1">
                <c:v>Maestría</c:v>
              </c:pt>
              <c:pt idx="2">
                <c:v>Doctorado</c:v>
              </c:pt>
            </c:strLit>
          </c:cat>
          <c:val>
            <c:numLit>
              <c:formatCode>0.00%</c:formatCode>
              <c:ptCount val="3"/>
              <c:pt idx="0">
                <c:v>0.64864864864864868</c:v>
              </c:pt>
              <c:pt idx="1">
                <c:v>5.4054054054054057E-2</c:v>
              </c:pt>
              <c:pt idx="2">
                <c:v>2.7027027027027029E-2</c:v>
              </c:pt>
            </c:numLit>
          </c:val>
          <c:extLst>
            <c:ext xmlns:c16="http://schemas.microsoft.com/office/drawing/2014/chart" uri="{C3380CC4-5D6E-409C-BE32-E72D297353CC}">
              <c16:uniqueId val="{00000004-F276-4F6E-BD64-F1E3744E45E3}"/>
            </c:ext>
          </c:extLst>
        </c:ser>
        <c:dLbls>
          <c:showLegendKey val="0"/>
          <c:showVal val="0"/>
          <c:showCatName val="0"/>
          <c:showSerName val="0"/>
          <c:showPercent val="0"/>
          <c:showBubbleSize val="0"/>
        </c:dLbls>
        <c:gapWidth val="219"/>
        <c:overlap val="-27"/>
        <c:axId val="450339768"/>
        <c:axId val="450969320"/>
      </c:barChart>
      <c:catAx>
        <c:axId val="450339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crossAx val="450969320"/>
        <c:crosses val="autoZero"/>
        <c:auto val="1"/>
        <c:lblAlgn val="ctr"/>
        <c:lblOffset val="100"/>
        <c:noMultiLvlLbl val="0"/>
      </c:catAx>
      <c:valAx>
        <c:axId val="450969320"/>
        <c:scaling>
          <c:orientation val="minMax"/>
        </c:scaling>
        <c:delete val="1"/>
        <c:axPos val="l"/>
        <c:numFmt formatCode="0.00%" sourceLinked="1"/>
        <c:majorTickMark val="none"/>
        <c:minorTickMark val="none"/>
        <c:tickLblPos val="none"/>
        <c:crossAx val="4503397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167" l="0.70000000000000062" r="0.70000000000000062" t="0.75000000000000167"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39876548864948E-2"/>
          <c:y val="0.24021760291711922"/>
          <c:w val="0.95312024690227015"/>
          <c:h val="0.5221553529324474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7"/>
              <c:pt idx="0">
                <c:v>0</c:v>
              </c:pt>
              <c:pt idx="1">
                <c:v>1</c:v>
              </c:pt>
              <c:pt idx="2">
                <c:v>2</c:v>
              </c:pt>
              <c:pt idx="3">
                <c:v>3</c:v>
              </c:pt>
              <c:pt idx="4">
                <c:v>4</c:v>
              </c:pt>
              <c:pt idx="5">
                <c:v>5</c:v>
              </c:pt>
              <c:pt idx="6">
                <c:v>6</c:v>
              </c:pt>
            </c:numLit>
          </c:cat>
          <c:val>
            <c:numLit>
              <c:formatCode>0.0%</c:formatCode>
              <c:ptCount val="7"/>
              <c:pt idx="0">
                <c:v>0.91198044009779955</c:v>
              </c:pt>
              <c:pt idx="1">
                <c:v>5.8679706601466992E-2</c:v>
              </c:pt>
              <c:pt idx="2">
                <c:v>2.2004889975550123E-2</c:v>
              </c:pt>
              <c:pt idx="3">
                <c:v>0</c:v>
              </c:pt>
              <c:pt idx="4">
                <c:v>0</c:v>
              </c:pt>
              <c:pt idx="5">
                <c:v>0</c:v>
              </c:pt>
              <c:pt idx="6">
                <c:v>0</c:v>
              </c:pt>
            </c:numLit>
          </c:val>
          <c:extLst>
            <c:ext xmlns:c16="http://schemas.microsoft.com/office/drawing/2014/chart" uri="{C3380CC4-5D6E-409C-BE32-E72D297353CC}">
              <c16:uniqueId val="{00000000-B062-4DC8-8159-F969B116204B}"/>
            </c:ext>
          </c:extLst>
        </c:ser>
        <c:dLbls>
          <c:showLegendKey val="0"/>
          <c:showVal val="0"/>
          <c:showCatName val="0"/>
          <c:showSerName val="0"/>
          <c:showPercent val="0"/>
          <c:showBubbleSize val="0"/>
        </c:dLbls>
        <c:gapWidth val="219"/>
        <c:overlap val="-27"/>
        <c:axId val="450970104"/>
        <c:axId val="450970496"/>
      </c:barChart>
      <c:catAx>
        <c:axId val="450970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s-CO"/>
          </a:p>
        </c:txPr>
        <c:crossAx val="450970496"/>
        <c:crosses val="autoZero"/>
        <c:auto val="1"/>
        <c:lblAlgn val="ctr"/>
        <c:lblOffset val="100"/>
        <c:noMultiLvlLbl val="0"/>
      </c:catAx>
      <c:valAx>
        <c:axId val="450970496"/>
        <c:scaling>
          <c:orientation val="minMax"/>
        </c:scaling>
        <c:delete val="1"/>
        <c:axPos val="l"/>
        <c:numFmt formatCode="0.0%" sourceLinked="1"/>
        <c:majorTickMark val="none"/>
        <c:minorTickMark val="none"/>
        <c:tickLblPos val="none"/>
        <c:crossAx val="4509701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307377479454413"/>
                  <c:y val="-0.2217760384950230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626-4428-974C-F91E41F32B42}"/>
                </c:ext>
              </c:extLst>
            </c:dLbl>
            <c:dLbl>
              <c:idx val="1"/>
              <c:layout>
                <c:manualLayout>
                  <c:x val="0.11721302869928152"/>
                  <c:y val="-0.1458724168363928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626-4428-974C-F91E41F32B42}"/>
                </c:ext>
              </c:extLst>
            </c:dLbl>
            <c:dLbl>
              <c:idx val="2"/>
              <c:layout>
                <c:manualLayout>
                  <c:x val="0.19335157695452002"/>
                  <c:y val="6.3353514532477742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626-4428-974C-F91E41F32B42}"/>
                </c:ext>
              </c:extLst>
            </c:dLbl>
            <c:dLbl>
              <c:idx val="3"/>
              <c:layout>
                <c:manualLayout>
                  <c:x val="-0.20104728712189665"/>
                  <c:y val="-3.304319954240896E-2"/>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626-4428-974C-F91E41F32B42}"/>
                </c:ext>
              </c:extLst>
            </c:dLbl>
            <c:dLbl>
              <c:idx val="4"/>
              <c:layout>
                <c:manualLayout>
                  <c:x val="-0.1493852420403044"/>
                  <c:y val="-0.20065759312254905"/>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626-4428-974C-F91E41F32B42}"/>
                </c:ext>
              </c:extLst>
            </c:dLbl>
            <c:dLbl>
              <c:idx val="5"/>
              <c:delete val="1"/>
              <c:extLst>
                <c:ext xmlns:c15="http://schemas.microsoft.com/office/drawing/2012/chart" uri="{CE6537A1-D6FC-4f65-9D91-7224C49458BB}"/>
                <c:ext xmlns:c16="http://schemas.microsoft.com/office/drawing/2014/chart" uri="{C3380CC4-5D6E-409C-BE32-E72D297353CC}">
                  <c16:uniqueId val="{00000005-6626-4428-974C-F91E41F32B42}"/>
                </c:ext>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Si, tengo una empresa/negocio/finca</c:v>
              </c:pt>
              <c:pt idx="1">
                <c:v>Si, trabajo como empleado</c:v>
              </c:pt>
              <c:pt idx="2">
                <c:v>Si, trabajo en un negocio familiar sin remuneración</c:v>
              </c:pt>
              <c:pt idx="3">
                <c:v>No</c:v>
              </c:pt>
            </c:strLit>
          </c:cat>
          <c:val>
            <c:numLit>
              <c:formatCode>0%</c:formatCode>
              <c:ptCount val="4"/>
              <c:pt idx="0">
                <c:v>6.082725060827251E-3</c:v>
              </c:pt>
              <c:pt idx="1">
                <c:v>2.5547445255474453E-2</c:v>
              </c:pt>
              <c:pt idx="2">
                <c:v>7.2992700729927005E-3</c:v>
              </c:pt>
              <c:pt idx="3">
                <c:v>0.71411192214111918</c:v>
              </c:pt>
            </c:numLit>
          </c:val>
          <c:extLst>
            <c:ext xmlns:c16="http://schemas.microsoft.com/office/drawing/2014/chart" uri="{C3380CC4-5D6E-409C-BE32-E72D297353CC}">
              <c16:uniqueId val="{00000006-6626-4428-974C-F91E41F32B42}"/>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8838793511466803"/>
                  <c:y val="-0.2030470427315974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664-46A2-852A-D77FDEE6AD90}"/>
                </c:ext>
              </c:extLst>
            </c:dLbl>
            <c:dLbl>
              <c:idx val="1"/>
              <c:layout>
                <c:manualLayout>
                  <c:x val="0.17404362979217761"/>
                  <c:y val="-5.2226907228277615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664-46A2-852A-D77FDEE6AD90}"/>
                </c:ext>
              </c:extLst>
            </c:dLbl>
            <c:dLbl>
              <c:idx val="2"/>
              <c:layout>
                <c:manualLayout>
                  <c:x val="0.20875452110130269"/>
                  <c:y val="5.1286555815321551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664-46A2-852A-D77FDEE6AD90}"/>
                </c:ext>
              </c:extLst>
            </c:dLbl>
            <c:dLbl>
              <c:idx val="3"/>
              <c:layout>
                <c:manualLayout>
                  <c:x val="0.13293502845858168"/>
                  <c:y val="0.18235733624699713"/>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64-46A2-852A-D77FDEE6AD90}"/>
                </c:ext>
              </c:extLst>
            </c:dLbl>
            <c:dLbl>
              <c:idx val="4"/>
              <c:layout>
                <c:manualLayout>
                  <c:x val="-0.19255465441257624"/>
                  <c:y val="0.14540861369761274"/>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664-46A2-852A-D77FDEE6AD90}"/>
                </c:ext>
              </c:extLst>
            </c:dLbl>
            <c:dLbl>
              <c:idx val="5"/>
              <c:delete val="1"/>
              <c:extLst>
                <c:ext xmlns:c15="http://schemas.microsoft.com/office/drawing/2012/chart" uri="{CE6537A1-D6FC-4f65-9D91-7224C49458BB}"/>
                <c:ext xmlns:c16="http://schemas.microsoft.com/office/drawing/2014/chart" uri="{C3380CC4-5D6E-409C-BE32-E72D297353CC}">
                  <c16:uniqueId val="{00000005-0664-46A2-852A-D77FDEE6AD90}"/>
                </c:ext>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Empleado de empresa familiar sin remuneración</c:v>
              </c:pt>
              <c:pt idx="1">
                <c:v>Empleado de empresa particular</c:v>
              </c:pt>
              <c:pt idx="2">
                <c:v>Empleado del gobierno</c:v>
              </c:pt>
              <c:pt idx="3">
                <c:v>Empresario/Empleador</c:v>
              </c:pt>
              <c:pt idx="4">
                <c:v>Trabajador independiente (Sector público o privado)</c:v>
              </c:pt>
            </c:strLit>
          </c:cat>
          <c:val>
            <c:numLit>
              <c:formatCode>0%</c:formatCode>
              <c:ptCount val="5"/>
              <c:pt idx="0">
                <c:v>1.1995637949836423E-2</c:v>
              </c:pt>
              <c:pt idx="1">
                <c:v>9.4874591057797164E-2</c:v>
              </c:pt>
              <c:pt idx="2">
                <c:v>5.0163576881134132E-2</c:v>
              </c:pt>
              <c:pt idx="3">
                <c:v>1.0905125408942203E-3</c:v>
              </c:pt>
              <c:pt idx="4">
                <c:v>3.271537622682661E-2</c:v>
              </c:pt>
            </c:numLit>
          </c:val>
          <c:extLst>
            <c:ext xmlns:c16="http://schemas.microsoft.com/office/drawing/2014/chart" uri="{C3380CC4-5D6E-409C-BE32-E72D297353CC}">
              <c16:uniqueId val="{00000006-0664-46A2-852A-D77FDEE6AD90}"/>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29330596790155328"/>
                  <c:y val="-0.1374951917582127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397-4E99-BD67-A65396501981}"/>
                </c:ext>
              </c:extLst>
            </c:dLbl>
            <c:dLbl>
              <c:idx val="1"/>
              <c:layout>
                <c:manualLayout>
                  <c:x val="-0.20409844671055463"/>
                  <c:y val="-0.1864521258880654"/>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397-4E99-BD67-A65396501981}"/>
                </c:ext>
              </c:extLst>
            </c:dLbl>
            <c:dLbl>
              <c:idx val="2"/>
              <c:layout>
                <c:manualLayout>
                  <c:x val="8.1876167118454454E-2"/>
                  <c:y val="-0.20509692063605209"/>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397-4E99-BD67-A65396501981}"/>
                </c:ext>
              </c:extLst>
            </c:dLbl>
            <c:dLbl>
              <c:idx val="3"/>
              <c:layout>
                <c:manualLayout>
                  <c:x val="-0.20104728712189665"/>
                  <c:y val="-3.304319954240896E-2"/>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397-4E99-BD67-A65396501981}"/>
                </c:ext>
              </c:extLst>
            </c:dLbl>
            <c:dLbl>
              <c:idx val="4"/>
              <c:layout>
                <c:manualLayout>
                  <c:x val="-0.14521853620756422"/>
                  <c:y val="-0.23324267826133976"/>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397-4E99-BD67-A65396501981}"/>
                </c:ext>
              </c:extLst>
            </c:dLbl>
            <c:dLbl>
              <c:idx val="5"/>
              <c:delete val="1"/>
              <c:extLst>
                <c:ext xmlns:c15="http://schemas.microsoft.com/office/drawing/2012/chart" uri="{CE6537A1-D6FC-4f65-9D91-7224C49458BB}"/>
                <c:ext xmlns:c16="http://schemas.microsoft.com/office/drawing/2014/chart" uri="{C3380CC4-5D6E-409C-BE32-E72D297353CC}">
                  <c16:uniqueId val="{00000005-8397-4E99-BD67-A65396501981}"/>
                </c:ext>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3"/>
              <c:pt idx="0">
                <c:v>0 y menos de 1 año</c:v>
              </c:pt>
              <c:pt idx="1">
                <c:v>Entre 1 año y menos de 2</c:v>
              </c:pt>
              <c:pt idx="2">
                <c:v>Mayor a 2 años</c:v>
              </c:pt>
            </c:strLit>
          </c:cat>
          <c:val>
            <c:numLit>
              <c:formatCode>0.00%</c:formatCode>
              <c:ptCount val="3"/>
              <c:pt idx="0">
                <c:v>0.1417910447761194</c:v>
              </c:pt>
              <c:pt idx="1">
                <c:v>0</c:v>
              </c:pt>
              <c:pt idx="2">
                <c:v>0</c:v>
              </c:pt>
            </c:numLit>
          </c:val>
          <c:extLst>
            <c:ext xmlns:c16="http://schemas.microsoft.com/office/drawing/2014/chart" uri="{C3380CC4-5D6E-409C-BE32-E72D297353CC}">
              <c16:uniqueId val="{00000006-8397-4E99-BD67-A65396501981}"/>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27390989968233342"/>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DA6A-4AAA-95C8-68BE9C81710A}"/>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DA6A-4AAA-95C8-68BE9C81710A}"/>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DA6A-4AAA-95C8-68BE9C81710A}"/>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DA6A-4AAA-95C8-68BE9C81710A}"/>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DA6A-4AAA-95C8-68BE9C81710A}"/>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DA6A-4AAA-95C8-68BE9C81710A}"/>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DA6A-4AAA-95C8-68BE9C81710A}"/>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DA6A-4AAA-95C8-68BE9C81710A}"/>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DA6A-4AAA-95C8-68BE9C81710A}"/>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DA6A-4AAA-95C8-68BE9C81710A}"/>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DA6A-4AAA-95C8-68BE9C81710A}"/>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DA6A-4AAA-95C8-68BE9C81710A}"/>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DA6A-4AAA-95C8-68BE9C81710A}"/>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DA6A-4AAA-95C8-68BE9C81710A}"/>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DA6A-4AAA-95C8-68BE9C81710A}"/>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DA6A-4AAA-95C8-68BE9C81710A}"/>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DA6A-4AAA-95C8-68BE9C81710A}"/>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Pesca</c:v>
              </c:pt>
              <c:pt idx="1">
                <c:v>Comercio; Reparación de Automotores, Motocicletas, Efectos Personales y Enseres Domésticos</c:v>
              </c:pt>
              <c:pt idx="2">
                <c:v>Actividades Inmobiliarias de Alquiler y Empresariales y de Alquiler</c:v>
              </c:pt>
              <c:pt idx="3">
                <c:v>Hogares Privados con Servicio Doméstico</c:v>
              </c:pt>
              <c:pt idx="4">
                <c:v>Hoteles y Restaurantes</c:v>
              </c:pt>
              <c:pt idx="5">
                <c:v>Organizaciones y Órganos Extraterritoriales</c:v>
              </c:pt>
              <c:pt idx="6">
                <c:v>Explotación de Minas y Canteras</c:v>
              </c:pt>
              <c:pt idx="7">
                <c:v>Suministros de Electricidad, Gas y Agua</c:v>
              </c:pt>
              <c:pt idx="8">
                <c:v>Construcción</c:v>
              </c:pt>
              <c:pt idx="9">
                <c:v>Transporte, Almacenamiento y Comunicaciones</c:v>
              </c:pt>
              <c:pt idx="10">
                <c:v>Intermediación Financiera</c:v>
              </c:pt>
              <c:pt idx="11">
                <c:v>Administración Pública y Defensa; Seguridad Social de Afiliación Obligatoria</c:v>
              </c:pt>
              <c:pt idx="12">
                <c:v>Industrias Manufactureras</c:v>
              </c:pt>
              <c:pt idx="13">
                <c:v>Servicios Sociales y de Salud</c:v>
              </c:pt>
              <c:pt idx="14">
                <c:v>Otras Actividades de Servicios Comunitarios, Sociales y Personales</c:v>
              </c:pt>
              <c:pt idx="15">
                <c:v>Agricultura, Ganadería, Caza y Silvicultura</c:v>
              </c:pt>
              <c:pt idx="16">
                <c:v>Educación</c:v>
              </c:pt>
            </c:strLit>
          </c:cat>
          <c:val>
            <c:numLit>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70</c:v>
              </c:pt>
              <c:pt idx="14">
                <c:v>0</c:v>
              </c:pt>
              <c:pt idx="15">
                <c:v>1</c:v>
              </c:pt>
              <c:pt idx="16">
                <c:v>3</c:v>
              </c:pt>
            </c:numLit>
          </c:val>
          <c:extLst>
            <c:ext xmlns:c16="http://schemas.microsoft.com/office/drawing/2014/chart" uri="{C3380CC4-5D6E-409C-BE32-E72D297353CC}">
              <c16:uniqueId val="{00000022-DA6A-4AAA-95C8-68BE9C81710A}"/>
            </c:ext>
          </c:extLst>
        </c:ser>
        <c:dLbls>
          <c:showLegendKey val="0"/>
          <c:showVal val="0"/>
          <c:showCatName val="0"/>
          <c:showSerName val="0"/>
          <c:showPercent val="0"/>
          <c:showBubbleSize val="0"/>
        </c:dLbls>
        <c:gapWidth val="182"/>
        <c:axId val="450972456"/>
        <c:axId val="450972848"/>
      </c:barChart>
      <c:catAx>
        <c:axId val="4509724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450972848"/>
        <c:crosses val="autoZero"/>
        <c:auto val="1"/>
        <c:lblAlgn val="ctr"/>
        <c:lblOffset val="100"/>
        <c:noMultiLvlLbl val="0"/>
      </c:catAx>
      <c:valAx>
        <c:axId val="450972848"/>
        <c:scaling>
          <c:orientation val="minMax"/>
        </c:scaling>
        <c:delete val="1"/>
        <c:axPos val="b"/>
        <c:numFmt formatCode="#,##0" sourceLinked="1"/>
        <c:majorTickMark val="none"/>
        <c:minorTickMark val="none"/>
        <c:tickLblPos val="nextTo"/>
        <c:crossAx val="4509724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71855772126845"/>
          <c:y val="7.9493232822133747E-2"/>
          <c:w val="0.60617030248268144"/>
          <c:h val="0.86566810903679092"/>
        </c:manualLayout>
      </c:layout>
      <c:doughnutChart>
        <c:varyColors val="1"/>
        <c:ser>
          <c:idx val="0"/>
          <c:order val="0"/>
          <c:explosion val="8"/>
          <c:dLbls>
            <c:dLbl>
              <c:idx val="0"/>
              <c:layout>
                <c:manualLayout>
                  <c:x val="0.20806006626220902"/>
                  <c:y val="-6.882182407180963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9F46-4261-BD04-61FF1D5AE9B2}"/>
                </c:ext>
              </c:extLst>
            </c:dLbl>
            <c:dLbl>
              <c:idx val="1"/>
              <c:layout>
                <c:manualLayout>
                  <c:x val="0.15726666132775605"/>
                  <c:y val="3.9311558874424904E-2"/>
                </c:manualLayout>
              </c:layout>
              <c:spPr/>
              <c:txPr>
                <a:bodyPr/>
                <a:lstStyle/>
                <a:p>
                  <a:pPr>
                    <a:defRPr sz="20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F46-4261-BD04-61FF1D5AE9B2}"/>
                </c:ext>
              </c:extLst>
            </c:dLbl>
            <c:dLbl>
              <c:idx val="2"/>
              <c:layout>
                <c:manualLayout>
                  <c:x val="0.3670846852702494"/>
                  <c:y val="-3.9879538026125483E-2"/>
                </c:manualLayout>
              </c:layout>
              <c:spPr/>
              <c:txPr>
                <a:bodyPr/>
                <a:lstStyle/>
                <a:p>
                  <a:pPr>
                    <a:defRPr sz="20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F46-4261-BD04-61FF1D5AE9B2}"/>
                </c:ext>
              </c:extLst>
            </c:dLbl>
            <c:dLbl>
              <c:idx val="3"/>
              <c:layout>
                <c:manualLayout>
                  <c:x val="-0.20104728712189665"/>
                  <c:y val="-3.304319954240896E-2"/>
                </c:manualLayout>
              </c:layout>
              <c:spPr/>
              <c:txPr>
                <a:bodyPr/>
                <a:lstStyle/>
                <a:p>
                  <a:pPr>
                    <a:defRPr sz="20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F46-4261-BD04-61FF1D5AE9B2}"/>
                </c:ext>
              </c:extLst>
            </c:dLbl>
            <c:dLbl>
              <c:idx val="4"/>
              <c:layout>
                <c:manualLayout>
                  <c:x val="-0.14521853620756422"/>
                  <c:y val="-0.23324267826133976"/>
                </c:manualLayout>
              </c:layout>
              <c:spPr/>
              <c:txPr>
                <a:bodyPr/>
                <a:lstStyle/>
                <a:p>
                  <a:pPr>
                    <a:defRPr sz="20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F46-4261-BD04-61FF1D5AE9B2}"/>
                </c:ext>
              </c:extLst>
            </c:dLbl>
            <c:dLbl>
              <c:idx val="5"/>
              <c:delete val="1"/>
              <c:extLst>
                <c:ext xmlns:c15="http://schemas.microsoft.com/office/drawing/2012/chart" uri="{CE6537A1-D6FC-4f65-9D91-7224C49458BB}"/>
                <c:ext xmlns:c16="http://schemas.microsoft.com/office/drawing/2014/chart" uri="{C3380CC4-5D6E-409C-BE32-E72D297353CC}">
                  <c16:uniqueId val="{00000005-9F46-4261-BD04-61FF1D5AE9B2}"/>
                </c:ext>
              </c:extLst>
            </c:dLbl>
            <c:spPr>
              <a:noFill/>
              <a:ln>
                <a:noFill/>
              </a:ln>
              <a:effectLst/>
            </c:spPr>
            <c:txPr>
              <a:bodyPr/>
              <a:lstStyle/>
              <a:p>
                <a:pPr>
                  <a:defRPr sz="2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7.4626865671641784E-2</c:v>
              </c:pt>
              <c:pt idx="1">
                <c:v>0</c:v>
              </c:pt>
            </c:numLit>
          </c:val>
          <c:extLst>
            <c:ext xmlns:c16="http://schemas.microsoft.com/office/drawing/2014/chart" uri="{C3380CC4-5D6E-409C-BE32-E72D297353CC}">
              <c16:uniqueId val="{00000006-9F46-4261-BD04-61FF1D5AE9B2}"/>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60908225584253E-2"/>
          <c:y val="2.555158036549671E-2"/>
          <c:w val="0.49175554922091086"/>
          <c:h val="0.94889664117046812"/>
        </c:manualLayout>
      </c:layout>
      <c:barChart>
        <c:barDir val="bar"/>
        <c:grouping val="clustered"/>
        <c:varyColors val="0"/>
        <c:ser>
          <c:idx val="0"/>
          <c:order val="0"/>
          <c:tx>
            <c:v>Comunidades Académicas reconocidas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6.3856960408684551E-3</c:v>
              </c:pt>
              <c:pt idx="1">
                <c:v>0</c:v>
              </c:pt>
              <c:pt idx="2">
                <c:v>0</c:v>
              </c:pt>
              <c:pt idx="3">
                <c:v>0</c:v>
              </c:pt>
            </c:numLit>
          </c:val>
          <c:extLst>
            <c:ext xmlns:c16="http://schemas.microsoft.com/office/drawing/2014/chart" uri="{C3380CC4-5D6E-409C-BE32-E72D297353CC}">
              <c16:uniqueId val="{00000000-C321-46A0-9A1E-59F030EE4B3A}"/>
            </c:ext>
          </c:extLst>
        </c:ser>
        <c:ser>
          <c:idx val="1"/>
          <c:order val="1"/>
          <c:tx>
            <c:v>Asociaciones Científicas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7.2796934865900387E-2</c:v>
              </c:pt>
              <c:pt idx="1">
                <c:v>5.9523809523809521E-2</c:v>
              </c:pt>
              <c:pt idx="2">
                <c:v>2.7027027027027029E-2</c:v>
              </c:pt>
              <c:pt idx="3">
                <c:v>0</c:v>
              </c:pt>
            </c:numLit>
          </c:val>
          <c:extLst>
            <c:ext xmlns:c16="http://schemas.microsoft.com/office/drawing/2014/chart" uri="{C3380CC4-5D6E-409C-BE32-E72D297353CC}">
              <c16:uniqueId val="{00000001-C321-46A0-9A1E-59F030EE4B3A}"/>
            </c:ext>
          </c:extLst>
        </c:ser>
        <c:ser>
          <c:idx val="2"/>
          <c:order val="2"/>
          <c:tx>
            <c:v>Profesionales/ Tecnológicas/Técnicas/artísticas y culturales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2.0434227330779056E-2</c:v>
              </c:pt>
              <c:pt idx="1">
                <c:v>7.1428571428571425E-2</c:v>
              </c:pt>
              <c:pt idx="2">
                <c:v>8.1081081081081086E-2</c:v>
              </c:pt>
              <c:pt idx="3">
                <c:v>0</c:v>
              </c:pt>
            </c:numLit>
          </c:val>
          <c:extLst>
            <c:ext xmlns:c16="http://schemas.microsoft.com/office/drawing/2014/chart" uri="{C3380CC4-5D6E-409C-BE32-E72D297353CC}">
              <c16:uniqueId val="{00000002-C321-46A0-9A1E-59F030EE4B3A}"/>
            </c:ext>
          </c:extLst>
        </c:ser>
        <c:ser>
          <c:idx val="3"/>
          <c:order val="3"/>
          <c:tx>
            <c:v>Políticas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5.108556832694764E-3</c:v>
              </c:pt>
              <c:pt idx="1">
                <c:v>0</c:v>
              </c:pt>
              <c:pt idx="2">
                <c:v>0</c:v>
              </c:pt>
              <c:pt idx="3">
                <c:v>0</c:v>
              </c:pt>
            </c:numLit>
          </c:val>
          <c:extLst>
            <c:ext xmlns:c16="http://schemas.microsoft.com/office/drawing/2014/chart" uri="{C3380CC4-5D6E-409C-BE32-E72D297353CC}">
              <c16:uniqueId val="{00000003-C321-46A0-9A1E-59F030EE4B3A}"/>
            </c:ext>
          </c:extLst>
        </c:ser>
        <c:ser>
          <c:idx val="4"/>
          <c:order val="4"/>
          <c:tx>
            <c:v>Religiosas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1.277139208173691E-2</c:v>
              </c:pt>
              <c:pt idx="1">
                <c:v>2.3809523809523808E-2</c:v>
              </c:pt>
              <c:pt idx="2">
                <c:v>0</c:v>
              </c:pt>
              <c:pt idx="3">
                <c:v>0</c:v>
              </c:pt>
            </c:numLit>
          </c:val>
          <c:extLst>
            <c:ext xmlns:c16="http://schemas.microsoft.com/office/drawing/2014/chart" uri="{C3380CC4-5D6E-409C-BE32-E72D297353CC}">
              <c16:uniqueId val="{00000004-C321-46A0-9A1E-59F030EE4B3A}"/>
            </c:ext>
          </c:extLst>
        </c:ser>
        <c:ser>
          <c:idx val="5"/>
          <c:order val="5"/>
          <c:tx>
            <c:v>Sector Productivo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3.8314176245210726E-3</c:v>
              </c:pt>
              <c:pt idx="1">
                <c:v>0</c:v>
              </c:pt>
              <c:pt idx="2">
                <c:v>0</c:v>
              </c:pt>
              <c:pt idx="3">
                <c:v>0</c:v>
              </c:pt>
            </c:numLit>
          </c:val>
          <c:extLst>
            <c:ext xmlns:c16="http://schemas.microsoft.com/office/drawing/2014/chart" uri="{C3380CC4-5D6E-409C-BE32-E72D297353CC}">
              <c16:uniqueId val="{00000005-C321-46A0-9A1E-59F030EE4B3A}"/>
            </c:ext>
          </c:extLst>
        </c:ser>
        <c:ser>
          <c:idx val="6"/>
          <c:order val="6"/>
          <c:tx>
            <c:v>Otras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1.1494252873563218E-2</c:v>
              </c:pt>
              <c:pt idx="1">
                <c:v>4.7619047619047616E-2</c:v>
              </c:pt>
              <c:pt idx="2">
                <c:v>8.1081081081081086E-2</c:v>
              </c:pt>
              <c:pt idx="3">
                <c:v>0</c:v>
              </c:pt>
            </c:numLit>
          </c:val>
          <c:extLst>
            <c:ext xmlns:c16="http://schemas.microsoft.com/office/drawing/2014/chart" uri="{C3380CC4-5D6E-409C-BE32-E72D297353CC}">
              <c16:uniqueId val="{00000006-C321-46A0-9A1E-59F030EE4B3A}"/>
            </c:ext>
          </c:extLst>
        </c:ser>
        <c:ser>
          <c:idx val="7"/>
          <c:order val="7"/>
          <c:tx>
            <c:v>Ninguna</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0.2950191570881226</c:v>
              </c:pt>
              <c:pt idx="1">
                <c:v>0.6785714285714286</c:v>
              </c:pt>
              <c:pt idx="2">
                <c:v>0.59459459459459463</c:v>
              </c:pt>
              <c:pt idx="3">
                <c:v>0</c:v>
              </c:pt>
            </c:numLit>
          </c:val>
          <c:extLst>
            <c:ext xmlns:c16="http://schemas.microsoft.com/office/drawing/2014/chart" uri="{C3380CC4-5D6E-409C-BE32-E72D297353CC}">
              <c16:uniqueId val="{00000007-C321-46A0-9A1E-59F030EE4B3A}"/>
            </c:ext>
          </c:extLst>
        </c:ser>
        <c:dLbls>
          <c:showLegendKey val="0"/>
          <c:showVal val="0"/>
          <c:showCatName val="0"/>
          <c:showSerName val="0"/>
          <c:showPercent val="0"/>
          <c:showBubbleSize val="0"/>
        </c:dLbls>
        <c:gapWidth val="150"/>
        <c:axId val="447867512"/>
        <c:axId val="447867904"/>
      </c:barChart>
      <c:catAx>
        <c:axId val="447867512"/>
        <c:scaling>
          <c:orientation val="minMax"/>
        </c:scaling>
        <c:delete val="0"/>
        <c:axPos val="l"/>
        <c:numFmt formatCode="General" sourceLinked="0"/>
        <c:majorTickMark val="out"/>
        <c:minorTickMark val="none"/>
        <c:tickLblPos val="nextTo"/>
        <c:txPr>
          <a:bodyPr/>
          <a:lstStyle/>
          <a:p>
            <a:pPr>
              <a:defRPr b="1"/>
            </a:pPr>
            <a:endParaRPr lang="es-CO"/>
          </a:p>
        </c:txPr>
        <c:crossAx val="447867904"/>
        <c:crosses val="autoZero"/>
        <c:auto val="1"/>
        <c:lblAlgn val="ctr"/>
        <c:lblOffset val="100"/>
        <c:noMultiLvlLbl val="0"/>
      </c:catAx>
      <c:valAx>
        <c:axId val="447867904"/>
        <c:scaling>
          <c:orientation val="minMax"/>
        </c:scaling>
        <c:delete val="1"/>
        <c:axPos val="b"/>
        <c:numFmt formatCode="0.00%" sourceLinked="1"/>
        <c:majorTickMark val="out"/>
        <c:minorTickMark val="none"/>
        <c:tickLblPos val="none"/>
        <c:crossAx val="447867512"/>
        <c:crosses val="autoZero"/>
        <c:crossBetween val="between"/>
      </c:valAx>
    </c:plotArea>
    <c:legend>
      <c:legendPos val="r"/>
      <c:layout>
        <c:manualLayout>
          <c:xMode val="edge"/>
          <c:yMode val="edge"/>
          <c:x val="0.63055555555555565"/>
          <c:y val="0.10744490339105721"/>
          <c:w val="0.35277777777777902"/>
          <c:h val="0.78511001031395278"/>
        </c:manualLayout>
      </c:layout>
      <c:overlay val="0"/>
      <c:txPr>
        <a:bodyPr/>
        <a:lstStyle/>
        <a:p>
          <a:pPr>
            <a:defRPr sz="105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71BE-4E1D-ADFD-06385ACD1F3D}"/>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71BE-4E1D-ADFD-06385ACD1F3D}"/>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71BE-4E1D-ADFD-06385ACD1F3D}"/>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71BE-4E1D-ADFD-06385ACD1F3D}"/>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71BE-4E1D-ADFD-06385ACD1F3D}"/>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71BE-4E1D-ADFD-06385ACD1F3D}"/>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71BE-4E1D-ADFD-06385ACD1F3D}"/>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71BE-4E1D-ADFD-06385ACD1F3D}"/>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71BE-4E1D-ADFD-06385ACD1F3D}"/>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71BE-4E1D-ADFD-06385ACD1F3D}"/>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71BE-4E1D-ADFD-06385ACD1F3D}"/>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71BE-4E1D-ADFD-06385ACD1F3D}"/>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71BE-4E1D-ADFD-06385ACD1F3D}"/>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71BE-4E1D-ADFD-06385ACD1F3D}"/>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71BE-4E1D-ADFD-06385ACD1F3D}"/>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71BE-4E1D-ADFD-06385ACD1F3D}"/>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71BE-4E1D-ADFD-06385ACD1F3D}"/>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Agricultura, Ganadería, Caza y Silvicultura</c:v>
              </c:pt>
              <c:pt idx="1">
                <c:v>Pesca</c:v>
              </c:pt>
              <c:pt idx="2">
                <c:v>Explotación de Minas y Canteras</c:v>
              </c:pt>
              <c:pt idx="3">
                <c:v>Industrias Manufactureras</c:v>
              </c:pt>
              <c:pt idx="4">
                <c:v>Suministros de Electricidad, Gas y Agua</c:v>
              </c:pt>
              <c:pt idx="5">
                <c:v>Construcción</c:v>
              </c:pt>
              <c:pt idx="6">
                <c:v>Comercio; Reparación de Automotores, Motocicletas, Efectos Personales y Enseres Domésticos</c:v>
              </c:pt>
              <c:pt idx="7">
                <c:v>Hoteles y Restaurantes</c:v>
              </c:pt>
              <c:pt idx="8">
                <c:v>Transporte, Almacenamiento y Comunicaciones</c:v>
              </c:pt>
              <c:pt idx="9">
                <c:v>Intermediación Financiera</c:v>
              </c:pt>
              <c:pt idx="10">
                <c:v>Actividades Inmobiliarias de Alquiler y Empresariales y de Alquiler</c:v>
              </c:pt>
              <c:pt idx="11">
                <c:v>Administración Pública y Defensa; Seguridad Social de Afiliación Obligatoria</c:v>
              </c:pt>
              <c:pt idx="12">
                <c:v>Educación</c:v>
              </c:pt>
              <c:pt idx="13">
                <c:v>Servicios Sociales y de Salud</c:v>
              </c:pt>
              <c:pt idx="14">
                <c:v>Otras Actividades de Servicios Comunitarios, Sociales y Personales</c:v>
              </c:pt>
              <c:pt idx="15">
                <c:v>Hogares Privados con Servicio Doméstico</c:v>
              </c:pt>
              <c:pt idx="16">
                <c:v>Organizaciones y Órganos Extraterritoriales</c:v>
              </c:pt>
            </c:strLit>
          </c:cat>
          <c:val>
            <c:numLit>
              <c:formatCode>#,##0</c:formatCode>
              <c:ptCount val="17"/>
              <c:pt idx="0">
                <c:v>1</c:v>
              </c:pt>
              <c:pt idx="1">
                <c:v>0</c:v>
              </c:pt>
              <c:pt idx="2">
                <c:v>0</c:v>
              </c:pt>
              <c:pt idx="3">
                <c:v>0</c:v>
              </c:pt>
              <c:pt idx="4">
                <c:v>0</c:v>
              </c:pt>
              <c:pt idx="5">
                <c:v>0</c:v>
              </c:pt>
              <c:pt idx="6">
                <c:v>0</c:v>
              </c:pt>
              <c:pt idx="7">
                <c:v>0</c:v>
              </c:pt>
              <c:pt idx="8">
                <c:v>0</c:v>
              </c:pt>
              <c:pt idx="9">
                <c:v>0</c:v>
              </c:pt>
              <c:pt idx="10">
                <c:v>0</c:v>
              </c:pt>
              <c:pt idx="11">
                <c:v>0</c:v>
              </c:pt>
              <c:pt idx="12">
                <c:v>0</c:v>
              </c:pt>
              <c:pt idx="13">
                <c:v>10</c:v>
              </c:pt>
              <c:pt idx="14">
                <c:v>0</c:v>
              </c:pt>
              <c:pt idx="15">
                <c:v>0</c:v>
              </c:pt>
              <c:pt idx="16">
                <c:v>0</c:v>
              </c:pt>
            </c:numLit>
          </c:val>
          <c:extLst>
            <c:ext xmlns:c16="http://schemas.microsoft.com/office/drawing/2014/chart" uri="{C3380CC4-5D6E-409C-BE32-E72D297353CC}">
              <c16:uniqueId val="{00000022-71BE-4E1D-ADFD-06385ACD1F3D}"/>
            </c:ext>
          </c:extLst>
        </c:ser>
        <c:dLbls>
          <c:showLegendKey val="0"/>
          <c:showVal val="0"/>
          <c:showCatName val="0"/>
          <c:showSerName val="0"/>
          <c:showPercent val="0"/>
          <c:showBubbleSize val="0"/>
        </c:dLbls>
        <c:gapWidth val="182"/>
        <c:axId val="451518984"/>
        <c:axId val="451519376"/>
      </c:barChart>
      <c:catAx>
        <c:axId val="4515189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451519376"/>
        <c:crosses val="autoZero"/>
        <c:auto val="1"/>
        <c:lblAlgn val="ctr"/>
        <c:lblOffset val="100"/>
        <c:noMultiLvlLbl val="0"/>
      </c:catAx>
      <c:valAx>
        <c:axId val="451519376"/>
        <c:scaling>
          <c:orientation val="minMax"/>
        </c:scaling>
        <c:delete val="1"/>
        <c:axPos val="b"/>
        <c:numFmt formatCode="#,##0" sourceLinked="1"/>
        <c:majorTickMark val="none"/>
        <c:minorTickMark val="none"/>
        <c:tickLblPos val="nextTo"/>
        <c:crossAx val="4515189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71317829457363E-3"/>
          <c:y val="0.14950350936419046"/>
          <c:w val="0.98294573643410854"/>
          <c:h val="0.47373093849242592"/>
        </c:manualLayout>
      </c:layout>
      <c:barChart>
        <c:barDir val="col"/>
        <c:grouping val="clustered"/>
        <c:varyColors val="0"/>
        <c:ser>
          <c:idx val="0"/>
          <c:order val="0"/>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8"/>
              <c:pt idx="0">
                <c:v>1</c:v>
              </c:pt>
              <c:pt idx="1">
                <c:v>2</c:v>
              </c:pt>
              <c:pt idx="2">
                <c:v>3</c:v>
              </c:pt>
              <c:pt idx="3">
                <c:v>4</c:v>
              </c:pt>
              <c:pt idx="4">
                <c:v>5</c:v>
              </c:pt>
              <c:pt idx="5">
                <c:v>6</c:v>
              </c:pt>
              <c:pt idx="6">
                <c:v>7</c:v>
              </c:pt>
              <c:pt idx="7">
                <c:v>8</c:v>
              </c:pt>
            </c:numLit>
          </c:cat>
          <c:val>
            <c:numLit>
              <c:formatCode>0.00</c:formatCode>
              <c:ptCount val="8"/>
              <c:pt idx="0">
                <c:v>4.1507936507936511</c:v>
              </c:pt>
              <c:pt idx="1">
                <c:v>3.9206349206349205</c:v>
              </c:pt>
              <c:pt idx="2">
                <c:v>3.8968253968253967</c:v>
              </c:pt>
              <c:pt idx="3">
                <c:v>4.1587301587301591</c:v>
              </c:pt>
              <c:pt idx="4">
                <c:v>4.2063492063492065</c:v>
              </c:pt>
              <c:pt idx="5">
                <c:v>4.4047619047619051</c:v>
              </c:pt>
              <c:pt idx="6">
                <c:v>4.2936507936507935</c:v>
              </c:pt>
              <c:pt idx="7">
                <c:v>4.1746031746031749</c:v>
              </c:pt>
            </c:numLit>
          </c:val>
          <c:extLst>
            <c:ext xmlns:c16="http://schemas.microsoft.com/office/drawing/2014/chart" uri="{C3380CC4-5D6E-409C-BE32-E72D297353CC}">
              <c16:uniqueId val="{00000000-A613-4C0C-822D-217AB31B5C49}"/>
            </c:ext>
          </c:extLst>
        </c:ser>
        <c:dLbls>
          <c:showLegendKey val="0"/>
          <c:showVal val="0"/>
          <c:showCatName val="0"/>
          <c:showSerName val="0"/>
          <c:showPercent val="0"/>
          <c:showBubbleSize val="0"/>
        </c:dLbls>
        <c:gapWidth val="80"/>
        <c:overlap val="25"/>
        <c:axId val="451520160"/>
        <c:axId val="451520552"/>
      </c:barChart>
      <c:catAx>
        <c:axId val="451520160"/>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cap="none" spc="20" normalizeH="0" baseline="0">
                <a:solidFill>
                  <a:schemeClr val="tx1">
                    <a:lumMod val="65000"/>
                    <a:lumOff val="35000"/>
                  </a:schemeClr>
                </a:solidFill>
                <a:latin typeface="+mn-lt"/>
                <a:ea typeface="+mn-ea"/>
                <a:cs typeface="+mn-cs"/>
              </a:defRPr>
            </a:pPr>
            <a:endParaRPr lang="es-CO"/>
          </a:p>
        </c:txPr>
        <c:crossAx val="451520552"/>
        <c:crosses val="autoZero"/>
        <c:auto val="1"/>
        <c:lblAlgn val="ctr"/>
        <c:lblOffset val="100"/>
        <c:noMultiLvlLbl val="0"/>
      </c:catAx>
      <c:valAx>
        <c:axId val="45152055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s-CO"/>
          </a:p>
        </c:txPr>
        <c:crossAx val="451520160"/>
        <c:crosses val="autoZero"/>
        <c:crossBetween val="between"/>
      </c:valAx>
      <c:spPr>
        <a:noFill/>
        <a:ln w="25400">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Calificación Promedio de  Competencias Generales</a:t>
            </a:r>
          </a:p>
        </c:rich>
      </c:tx>
      <c:layout>
        <c:manualLayout>
          <c:xMode val="edge"/>
          <c:yMode val="edge"/>
          <c:x val="0.33239987726329107"/>
          <c:y val="2.045200542380742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spPr>
            <a:gradFill rotWithShape="1">
              <a:gsLst>
                <a:gs pos="0">
                  <a:schemeClr val="accent1">
                    <a:tint val="77000"/>
                    <a:shade val="51000"/>
                    <a:satMod val="130000"/>
                  </a:schemeClr>
                </a:gs>
                <a:gs pos="80000">
                  <a:schemeClr val="accent1">
                    <a:tint val="77000"/>
                    <a:shade val="93000"/>
                    <a:satMod val="130000"/>
                  </a:schemeClr>
                </a:gs>
                <a:gs pos="100000">
                  <a:schemeClr val="accent1">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0.0</c:formatCode>
              <c:ptCount val="16"/>
              <c:pt idx="0">
                <c:v>4.3429811866859627</c:v>
              </c:pt>
              <c:pt idx="1">
                <c:v>4.3617945007235894</c:v>
              </c:pt>
              <c:pt idx="2">
                <c:v>4.2706222865412444</c:v>
              </c:pt>
              <c:pt idx="3">
                <c:v>4.062228654124457</c:v>
              </c:pt>
              <c:pt idx="4">
                <c:v>4.4862518089725034</c:v>
              </c:pt>
              <c:pt idx="5">
                <c:v>4.4327062228654128</c:v>
              </c:pt>
              <c:pt idx="6">
                <c:v>4.5962373371924743</c:v>
              </c:pt>
              <c:pt idx="7">
                <c:v>4.1968162083936322</c:v>
              </c:pt>
              <c:pt idx="8">
                <c:v>4.4544138929088275</c:v>
              </c:pt>
              <c:pt idx="9">
                <c:v>4.1085383502170769</c:v>
              </c:pt>
              <c:pt idx="10">
                <c:v>3.4471780028943559</c:v>
              </c:pt>
              <c:pt idx="11">
                <c:v>3.8031837916063678</c:v>
              </c:pt>
              <c:pt idx="12">
                <c:v>3.8248914616497829</c:v>
              </c:pt>
              <c:pt idx="13">
                <c:v>3.8885672937771347</c:v>
              </c:pt>
              <c:pt idx="14">
                <c:v>3.9059334298118666</c:v>
              </c:pt>
              <c:pt idx="15">
                <c:v>3.9725036179450073</c:v>
              </c:pt>
            </c:numLit>
          </c:val>
          <c:extLst>
            <c:ext xmlns:c16="http://schemas.microsoft.com/office/drawing/2014/chart" uri="{C3380CC4-5D6E-409C-BE32-E72D297353CC}">
              <c16:uniqueId val="{00000000-63B3-462F-A8DB-84B64750CCA3}"/>
            </c:ext>
          </c:extLst>
        </c:ser>
        <c:dLbls>
          <c:showLegendKey val="0"/>
          <c:showVal val="0"/>
          <c:showCatName val="0"/>
          <c:showSerName val="0"/>
          <c:showPercent val="0"/>
          <c:showBubbleSize val="0"/>
        </c:dLbls>
        <c:gapWidth val="100"/>
        <c:overlap val="-24"/>
        <c:axId val="451521336"/>
        <c:axId val="451521728"/>
      </c:barChart>
      <c:catAx>
        <c:axId val="451521336"/>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O"/>
          </a:p>
        </c:txPr>
        <c:crossAx val="451521728"/>
        <c:crosses val="autoZero"/>
        <c:auto val="1"/>
        <c:lblAlgn val="ctr"/>
        <c:lblOffset val="100"/>
        <c:noMultiLvlLbl val="0"/>
      </c:catAx>
      <c:valAx>
        <c:axId val="451521728"/>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152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Cognitiva</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0.15570934256055363</c:v>
              </c:pt>
              <c:pt idx="1">
                <c:v>2.6528258362168398E-2</c:v>
              </c:pt>
              <c:pt idx="2">
                <c:v>4.61361014994233E-3</c:v>
              </c:pt>
              <c:pt idx="3">
                <c:v>1.1534025374855825E-3</c:v>
              </c:pt>
              <c:pt idx="4">
                <c:v>1.6147635524798153E-2</c:v>
              </c:pt>
            </c:numLit>
          </c:val>
          <c:extLst>
            <c:ext xmlns:c16="http://schemas.microsoft.com/office/drawing/2014/chart" uri="{C3380CC4-5D6E-409C-BE32-E72D297353CC}">
              <c16:uniqueId val="{00000000-555A-460B-9C10-328F06DACF9F}"/>
            </c:ext>
          </c:extLst>
        </c:ser>
        <c:dLbls>
          <c:dLblPos val="outEnd"/>
          <c:showLegendKey val="0"/>
          <c:showVal val="1"/>
          <c:showCatName val="0"/>
          <c:showSerName val="0"/>
          <c:showPercent val="0"/>
          <c:showBubbleSize val="0"/>
        </c:dLbls>
        <c:gapWidth val="150"/>
        <c:axId val="451411032"/>
        <c:axId val="451411424"/>
      </c:barChart>
      <c:catAx>
        <c:axId val="451411032"/>
        <c:scaling>
          <c:orientation val="minMax"/>
        </c:scaling>
        <c:delete val="0"/>
        <c:axPos val="l"/>
        <c:numFmt formatCode="General" sourceLinked="0"/>
        <c:majorTickMark val="out"/>
        <c:minorTickMark val="none"/>
        <c:tickLblPos val="nextTo"/>
        <c:txPr>
          <a:bodyPr/>
          <a:lstStyle/>
          <a:p>
            <a:pPr>
              <a:defRPr b="1"/>
            </a:pPr>
            <a:endParaRPr lang="es-CO"/>
          </a:p>
        </c:txPr>
        <c:crossAx val="451411424"/>
        <c:crosses val="autoZero"/>
        <c:auto val="1"/>
        <c:lblAlgn val="ctr"/>
        <c:lblOffset val="100"/>
        <c:noMultiLvlLbl val="0"/>
      </c:catAx>
      <c:valAx>
        <c:axId val="451411424"/>
        <c:scaling>
          <c:orientation val="minMax"/>
        </c:scaling>
        <c:delete val="1"/>
        <c:axPos val="b"/>
        <c:numFmt formatCode="0.00%" sourceLinked="1"/>
        <c:majorTickMark val="out"/>
        <c:minorTickMark val="none"/>
        <c:tickLblPos val="none"/>
        <c:crossAx val="451411032"/>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Afectiva</a:t>
            </a:r>
          </a:p>
        </c:rich>
      </c:tx>
      <c:overlay val="0"/>
    </c:title>
    <c:autoTitleDeleted val="0"/>
    <c:plotArea>
      <c:layout>
        <c:manualLayout>
          <c:layoutTarget val="inner"/>
          <c:xMode val="edge"/>
          <c:yMode val="edge"/>
          <c:x val="0.13344704317156739"/>
          <c:y val="0.15118845248067364"/>
          <c:w val="0.84186160360423767"/>
          <c:h val="0.82579211824063203"/>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0.18223760092272204</c:v>
              </c:pt>
              <c:pt idx="1">
                <c:v>0.15109573241061131</c:v>
              </c:pt>
              <c:pt idx="2">
                <c:v>8.5351787773933097E-2</c:v>
              </c:pt>
              <c:pt idx="3">
                <c:v>3.5755478662053058E-2</c:v>
              </c:pt>
              <c:pt idx="4">
                <c:v>1.1534025374855825E-3</c:v>
              </c:pt>
            </c:numLit>
          </c:val>
          <c:extLst>
            <c:ext xmlns:c16="http://schemas.microsoft.com/office/drawing/2014/chart" uri="{C3380CC4-5D6E-409C-BE32-E72D297353CC}">
              <c16:uniqueId val="{00000000-7190-4432-A687-004870BE14AB}"/>
            </c:ext>
          </c:extLst>
        </c:ser>
        <c:dLbls>
          <c:showLegendKey val="0"/>
          <c:showVal val="0"/>
          <c:showCatName val="0"/>
          <c:showSerName val="0"/>
          <c:showPercent val="0"/>
          <c:showBubbleSize val="0"/>
        </c:dLbls>
        <c:gapWidth val="150"/>
        <c:axId val="451412208"/>
        <c:axId val="451412600"/>
      </c:barChart>
      <c:catAx>
        <c:axId val="451412208"/>
        <c:scaling>
          <c:orientation val="minMax"/>
        </c:scaling>
        <c:delete val="0"/>
        <c:axPos val="l"/>
        <c:numFmt formatCode="General" sourceLinked="0"/>
        <c:majorTickMark val="out"/>
        <c:minorTickMark val="none"/>
        <c:tickLblPos val="nextTo"/>
        <c:txPr>
          <a:bodyPr/>
          <a:lstStyle/>
          <a:p>
            <a:pPr>
              <a:defRPr b="1"/>
            </a:pPr>
            <a:endParaRPr lang="es-CO"/>
          </a:p>
        </c:txPr>
        <c:crossAx val="451412600"/>
        <c:crosses val="autoZero"/>
        <c:auto val="1"/>
        <c:lblAlgn val="ctr"/>
        <c:lblOffset val="100"/>
        <c:noMultiLvlLbl val="0"/>
      </c:catAx>
      <c:valAx>
        <c:axId val="451412600"/>
        <c:scaling>
          <c:orientation val="minMax"/>
        </c:scaling>
        <c:delete val="1"/>
        <c:axPos val="b"/>
        <c:numFmt formatCode="0.00%" sourceLinked="1"/>
        <c:majorTickMark val="out"/>
        <c:minorTickMark val="none"/>
        <c:tickLblPos val="none"/>
        <c:crossAx val="451412208"/>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524793092506967"/>
          <c:y val="0.11946679710810393"/>
          <c:w val="0.82025085044162882"/>
          <c:h val="0.7446526555787526"/>
        </c:manualLayout>
      </c:layout>
      <c:bar3DChart>
        <c:barDir val="col"/>
        <c:grouping val="clustered"/>
        <c:varyColors val="0"/>
        <c:ser>
          <c:idx val="0"/>
          <c:order val="0"/>
          <c:tx>
            <c:v>% MG</c:v>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Excelente</c:v>
              </c:pt>
              <c:pt idx="1">
                <c:v>Buena</c:v>
              </c:pt>
              <c:pt idx="2">
                <c:v>Regular</c:v>
              </c:pt>
              <c:pt idx="3">
                <c:v>Mala</c:v>
              </c:pt>
            </c:strLit>
          </c:cat>
          <c:val>
            <c:numLit>
              <c:formatCode>0.00%</c:formatCode>
              <c:ptCount val="4"/>
              <c:pt idx="0">
                <c:v>0.15070242656449553</c:v>
              </c:pt>
              <c:pt idx="1">
                <c:v>0.10855683269476372</c:v>
              </c:pt>
              <c:pt idx="2">
                <c:v>7.6628352490421452E-3</c:v>
              </c:pt>
              <c:pt idx="3">
                <c:v>0</c:v>
              </c:pt>
            </c:numLit>
          </c:val>
          <c:extLst>
            <c:ext xmlns:c16="http://schemas.microsoft.com/office/drawing/2014/chart" uri="{C3380CC4-5D6E-409C-BE32-E72D297353CC}">
              <c16:uniqueId val="{00000000-43E8-4842-BD00-B6B07A4BB9AE}"/>
            </c:ext>
          </c:extLst>
        </c:ser>
        <c:dLbls>
          <c:showLegendKey val="0"/>
          <c:showVal val="0"/>
          <c:showCatName val="0"/>
          <c:showSerName val="0"/>
          <c:showPercent val="0"/>
          <c:showBubbleSize val="0"/>
        </c:dLbls>
        <c:gapWidth val="150"/>
        <c:shape val="box"/>
        <c:axId val="451413384"/>
        <c:axId val="451413776"/>
        <c:axId val="0"/>
      </c:bar3DChart>
      <c:catAx>
        <c:axId val="45141338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CO"/>
          </a:p>
        </c:txPr>
        <c:crossAx val="451413776"/>
        <c:crosses val="autoZero"/>
        <c:auto val="1"/>
        <c:lblAlgn val="ctr"/>
        <c:lblOffset val="100"/>
        <c:noMultiLvlLbl val="0"/>
      </c:catAx>
      <c:valAx>
        <c:axId val="451413776"/>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14133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dLbls>
          <c:showLegendKey val="0"/>
          <c:showVal val="0"/>
          <c:showCatName val="0"/>
          <c:showSerName val="0"/>
          <c:showPercent val="0"/>
          <c:showBubbleSize val="0"/>
          <c:showLeaderLines val="0"/>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dLbls>
          <c:showLegendKey val="0"/>
          <c:showVal val="0"/>
          <c:showCatName val="0"/>
          <c:showSerName val="0"/>
          <c:showPercent val="0"/>
          <c:showBubbleSize val="0"/>
          <c:showLeaderLines val="0"/>
        </c:dLbls>
        <c:firstSliceAng val="0"/>
      </c:pieChart>
    </c:plotArea>
    <c:legend>
      <c:legendPos val="r"/>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0.30944625407166126</c:v>
              </c:pt>
              <c:pt idx="1">
                <c:v>0.57328990228013033</c:v>
              </c:pt>
              <c:pt idx="2">
                <c:v>8.4690553745928335E-2</c:v>
              </c:pt>
              <c:pt idx="3">
                <c:v>2.2801302931596091E-2</c:v>
              </c:pt>
              <c:pt idx="4">
                <c:v>9.7719869706840382E-3</c:v>
              </c:pt>
            </c:numLit>
          </c:val>
          <c:extLst>
            <c:ext xmlns:c16="http://schemas.microsoft.com/office/drawing/2014/chart" uri="{C3380CC4-5D6E-409C-BE32-E72D297353CC}">
              <c16:uniqueId val="{00000000-29B2-470D-9D05-732D7B4F32D1}"/>
            </c:ext>
          </c:extLst>
        </c:ser>
        <c:dLbls>
          <c:showLegendKey val="0"/>
          <c:showVal val="0"/>
          <c:showCatName val="0"/>
          <c:showSerName val="0"/>
          <c:showPercent val="0"/>
          <c:showBubbleSize val="0"/>
        </c:dLbls>
        <c:gapWidth val="150"/>
        <c:axId val="459684728"/>
        <c:axId val="459685120"/>
      </c:barChart>
      <c:catAx>
        <c:axId val="459684728"/>
        <c:scaling>
          <c:orientation val="minMax"/>
        </c:scaling>
        <c:delete val="0"/>
        <c:axPos val="l"/>
        <c:numFmt formatCode="General" sourceLinked="0"/>
        <c:majorTickMark val="out"/>
        <c:minorTickMark val="none"/>
        <c:tickLblPos val="nextTo"/>
        <c:txPr>
          <a:bodyPr/>
          <a:lstStyle/>
          <a:p>
            <a:pPr>
              <a:defRPr sz="1800"/>
            </a:pPr>
            <a:endParaRPr lang="es-CO"/>
          </a:p>
        </c:txPr>
        <c:crossAx val="459685120"/>
        <c:crosses val="autoZero"/>
        <c:auto val="1"/>
        <c:lblAlgn val="ctr"/>
        <c:lblOffset val="100"/>
        <c:noMultiLvlLbl val="0"/>
      </c:catAx>
      <c:valAx>
        <c:axId val="459685120"/>
        <c:scaling>
          <c:orientation val="minMax"/>
        </c:scaling>
        <c:delete val="1"/>
        <c:axPos val="b"/>
        <c:numFmt formatCode="0.00%" sourceLinked="1"/>
        <c:majorTickMark val="out"/>
        <c:minorTickMark val="none"/>
        <c:tickLblPos val="none"/>
        <c:crossAx val="459684728"/>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0.12334801762114538</c:v>
              </c:pt>
              <c:pt idx="1">
                <c:v>0.23127753303964757</c:v>
              </c:pt>
              <c:pt idx="2">
                <c:v>0.11453744493392071</c:v>
              </c:pt>
              <c:pt idx="3">
                <c:v>3.3039647577092511E-2</c:v>
              </c:pt>
              <c:pt idx="4">
                <c:v>4.4052863436123352E-3</c:v>
              </c:pt>
            </c:numLit>
          </c:val>
          <c:extLst>
            <c:ext xmlns:c16="http://schemas.microsoft.com/office/drawing/2014/chart" uri="{C3380CC4-5D6E-409C-BE32-E72D297353CC}">
              <c16:uniqueId val="{00000000-0752-4B57-8003-6FDDB202D25E}"/>
            </c:ext>
          </c:extLst>
        </c:ser>
        <c:dLbls>
          <c:showLegendKey val="0"/>
          <c:showVal val="0"/>
          <c:showCatName val="0"/>
          <c:showSerName val="0"/>
          <c:showPercent val="0"/>
          <c:showBubbleSize val="0"/>
        </c:dLbls>
        <c:gapWidth val="150"/>
        <c:axId val="459906824"/>
        <c:axId val="459907216"/>
      </c:barChart>
      <c:catAx>
        <c:axId val="459906824"/>
        <c:scaling>
          <c:orientation val="minMax"/>
        </c:scaling>
        <c:delete val="0"/>
        <c:axPos val="l"/>
        <c:numFmt formatCode="General" sourceLinked="0"/>
        <c:majorTickMark val="out"/>
        <c:minorTickMark val="none"/>
        <c:tickLblPos val="nextTo"/>
        <c:txPr>
          <a:bodyPr/>
          <a:lstStyle/>
          <a:p>
            <a:pPr>
              <a:defRPr b="1"/>
            </a:pPr>
            <a:endParaRPr lang="es-CO"/>
          </a:p>
        </c:txPr>
        <c:crossAx val="459907216"/>
        <c:crosses val="autoZero"/>
        <c:auto val="1"/>
        <c:lblAlgn val="ctr"/>
        <c:lblOffset val="100"/>
        <c:noMultiLvlLbl val="0"/>
      </c:catAx>
      <c:valAx>
        <c:axId val="459907216"/>
        <c:scaling>
          <c:orientation val="minMax"/>
        </c:scaling>
        <c:delete val="1"/>
        <c:axPos val="b"/>
        <c:numFmt formatCode="0.00%" sourceLinked="1"/>
        <c:majorTickMark val="out"/>
        <c:minorTickMark val="none"/>
        <c:tickLblPos val="none"/>
        <c:crossAx val="459906824"/>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Si</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0.1728395061728395</c:v>
              </c:pt>
              <c:pt idx="1">
                <c:v>5.5555555555555552E-2</c:v>
              </c:pt>
              <c:pt idx="2">
                <c:v>9.0909090909090912E-2</c:v>
              </c:pt>
            </c:numLit>
          </c:val>
          <c:extLst>
            <c:ext xmlns:c16="http://schemas.microsoft.com/office/drawing/2014/chart" uri="{C3380CC4-5D6E-409C-BE32-E72D297353CC}">
              <c16:uniqueId val="{00000000-D3E4-4E93-9EE0-784C7AAB9731}"/>
            </c:ext>
          </c:extLst>
        </c:ser>
        <c:ser>
          <c:idx val="1"/>
          <c:order val="1"/>
          <c:tx>
            <c:v>No</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0.8271604938271605</c:v>
              </c:pt>
              <c:pt idx="1">
                <c:v>0.94444444444444442</c:v>
              </c:pt>
              <c:pt idx="2">
                <c:v>0.90909090909090906</c:v>
              </c:pt>
            </c:numLit>
          </c:val>
          <c:extLst>
            <c:ext xmlns:c16="http://schemas.microsoft.com/office/drawing/2014/chart" uri="{C3380CC4-5D6E-409C-BE32-E72D297353CC}">
              <c16:uniqueId val="{00000001-D3E4-4E93-9EE0-784C7AAB9731}"/>
            </c:ext>
          </c:extLst>
        </c:ser>
        <c:dLbls>
          <c:showLegendKey val="0"/>
          <c:showVal val="0"/>
          <c:showCatName val="0"/>
          <c:showSerName val="0"/>
          <c:showPercent val="0"/>
          <c:showBubbleSize val="0"/>
        </c:dLbls>
        <c:gapWidth val="150"/>
        <c:axId val="447868688"/>
        <c:axId val="447869080"/>
      </c:barChart>
      <c:catAx>
        <c:axId val="447868688"/>
        <c:scaling>
          <c:orientation val="minMax"/>
        </c:scaling>
        <c:delete val="0"/>
        <c:axPos val="b"/>
        <c:numFmt formatCode="General" sourceLinked="0"/>
        <c:majorTickMark val="out"/>
        <c:minorTickMark val="none"/>
        <c:tickLblPos val="nextTo"/>
        <c:txPr>
          <a:bodyPr/>
          <a:lstStyle/>
          <a:p>
            <a:pPr>
              <a:defRPr b="1"/>
            </a:pPr>
            <a:endParaRPr lang="es-CO"/>
          </a:p>
        </c:txPr>
        <c:crossAx val="447869080"/>
        <c:crosses val="autoZero"/>
        <c:auto val="1"/>
        <c:lblAlgn val="ctr"/>
        <c:lblOffset val="100"/>
        <c:noMultiLvlLbl val="0"/>
      </c:catAx>
      <c:valAx>
        <c:axId val="447869080"/>
        <c:scaling>
          <c:orientation val="minMax"/>
        </c:scaling>
        <c:delete val="1"/>
        <c:axPos val="l"/>
        <c:numFmt formatCode="0.00%" sourceLinked="1"/>
        <c:majorTickMark val="out"/>
        <c:minorTickMark val="none"/>
        <c:tickLblPos val="none"/>
        <c:crossAx val="447868688"/>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33C-47A5-B88E-77F30371D085}"/>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33C-47A5-B88E-77F30371D085}"/>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A33C-47A5-B88E-77F30371D085}"/>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A33C-47A5-B88E-77F30371D085}"/>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2020'!$C$52:$C$53</c:f>
              <c:strCache>
                <c:ptCount val="2"/>
                <c:pt idx="0">
                  <c:v>Masculino</c:v>
                </c:pt>
                <c:pt idx="1">
                  <c:v>Femenino</c:v>
                </c:pt>
              </c:strCache>
            </c:strRef>
          </c:cat>
          <c:val>
            <c:numRef>
              <c:f>'Egresados 2020'!$H$52:$H$53</c:f>
              <c:numCache>
                <c:formatCode>0.00%</c:formatCode>
                <c:ptCount val="2"/>
                <c:pt idx="0">
                  <c:v>0.62318840579710144</c:v>
                </c:pt>
                <c:pt idx="1">
                  <c:v>0.37681159420289856</c:v>
                </c:pt>
              </c:numCache>
            </c:numRef>
          </c:val>
          <c:extLst>
            <c:ext xmlns:c16="http://schemas.microsoft.com/office/drawing/2014/chart" uri="{C3380CC4-5D6E-409C-BE32-E72D297353CC}">
              <c16:uniqueId val="{00000000-A33C-47A5-B88E-77F30371D085}"/>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F34E-4CFB-B489-097DC372DB0B}"/>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F34E-4CFB-B489-097DC372DB0B}"/>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F34E-4CFB-B489-097DC372DB0B}"/>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F34E-4CFB-B489-097DC372DB0B}"/>
                </c:ext>
              </c:extLst>
            </c:dLbl>
            <c:dLbl>
              <c:idx val="1"/>
              <c:layout>
                <c:manualLayout>
                  <c:x val="-0.24531430767239099"/>
                  <c:y val="0"/>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layout>
                    <c:manualLayout>
                      <c:w val="0.21920844269466314"/>
                      <c:h val="0.18340296004666085"/>
                    </c:manualLayout>
                  </c15:layout>
                </c:ext>
                <c:ext xmlns:c16="http://schemas.microsoft.com/office/drawing/2014/chart" uri="{C3380CC4-5D6E-409C-BE32-E72D297353CC}">
                  <c16:uniqueId val="{00000002-F34E-4CFB-B489-097DC372DB0B}"/>
                </c:ext>
              </c:extLst>
            </c:dLbl>
            <c:dLbl>
              <c:idx val="2"/>
              <c:layout>
                <c:manualLayout>
                  <c:x val="0.11221824712673202"/>
                  <c:y val="8.29614493822474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34E-4CFB-B489-097DC372DB0B}"/>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'Egresados 2020'!$C$64:$C$66</c:f>
              <c:strCache>
                <c:ptCount val="3"/>
                <c:pt idx="0">
                  <c:v>Soltero(a)</c:v>
                </c:pt>
                <c:pt idx="1">
                  <c:v>Casado(a)/unión libre</c:v>
                </c:pt>
                <c:pt idx="2">
                  <c:v>Otro</c:v>
                </c:pt>
              </c:strCache>
            </c:strRef>
          </c:cat>
          <c:val>
            <c:numRef>
              <c:f>'Egresados 2020'!$H$64:$H$66</c:f>
              <c:numCache>
                <c:formatCode>0.00%</c:formatCode>
                <c:ptCount val="3"/>
                <c:pt idx="0">
                  <c:v>0.92753623188405798</c:v>
                </c:pt>
                <c:pt idx="1">
                  <c:v>5.0724637681159424E-2</c:v>
                </c:pt>
                <c:pt idx="2">
                  <c:v>2.1739130434782608E-2</c:v>
                </c:pt>
              </c:numCache>
            </c:numRef>
          </c:val>
          <c:extLst>
            <c:ext xmlns:c16="http://schemas.microsoft.com/office/drawing/2014/chart" uri="{C3380CC4-5D6E-409C-BE32-E72D297353CC}">
              <c16:uniqueId val="{00000000-F34E-4CFB-B489-097DC372DB0B}"/>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'Egresados 2020'!$C$70:$C$72</c:f>
              <c:numCache>
                <c:formatCode>General</c:formatCode>
                <c:ptCount val="3"/>
                <c:pt idx="0">
                  <c:v>0</c:v>
                </c:pt>
                <c:pt idx="1">
                  <c:v>1</c:v>
                </c:pt>
                <c:pt idx="2">
                  <c:v>2</c:v>
                </c:pt>
              </c:numCache>
            </c:numRef>
          </c:cat>
          <c:val>
            <c:numRef>
              <c:f>'Egresados 2020'!$E$70:$E$72</c:f>
              <c:numCache>
                <c:formatCode>0.0%</c:formatCode>
                <c:ptCount val="3"/>
                <c:pt idx="0">
                  <c:v>0.97101449275362317</c:v>
                </c:pt>
                <c:pt idx="1">
                  <c:v>7.246376811594203E-3</c:v>
                </c:pt>
                <c:pt idx="2">
                  <c:v>1.4492753623188406E-2</c:v>
                </c:pt>
              </c:numCache>
            </c:numRef>
          </c:val>
          <c:extLst>
            <c:ext xmlns:c16="http://schemas.microsoft.com/office/drawing/2014/chart" uri="{C3380CC4-5D6E-409C-BE32-E72D297353CC}">
              <c16:uniqueId val="{00000000-1022-4C7B-A98C-C4E29041C366}"/>
            </c:ext>
          </c:extLst>
        </c:ser>
        <c:dLbls>
          <c:dLblPos val="outEnd"/>
          <c:showLegendKey val="0"/>
          <c:showVal val="1"/>
          <c:showCatName val="0"/>
          <c:showSerName val="0"/>
          <c:showPercent val="0"/>
          <c:showBubbleSize val="0"/>
        </c:dLbls>
        <c:gapWidth val="444"/>
        <c:overlap val="-90"/>
        <c:axId val="779566968"/>
        <c:axId val="779561392"/>
      </c:barChart>
      <c:catAx>
        <c:axId val="7795669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779561392"/>
        <c:crosses val="autoZero"/>
        <c:auto val="1"/>
        <c:lblAlgn val="ctr"/>
        <c:lblOffset val="100"/>
        <c:noMultiLvlLbl val="0"/>
      </c:catAx>
      <c:valAx>
        <c:axId val="779561392"/>
        <c:scaling>
          <c:orientation val="minMax"/>
        </c:scaling>
        <c:delete val="1"/>
        <c:axPos val="l"/>
        <c:numFmt formatCode="0.0%" sourceLinked="1"/>
        <c:majorTickMark val="none"/>
        <c:minorTickMark val="none"/>
        <c:tickLblPos val="nextTo"/>
        <c:crossAx val="779566968"/>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5"/>
          <c:order val="5"/>
          <c:tx>
            <c:strRef>
              <c:f>'Egresados 2020'!$I$103</c:f>
              <c:strCache>
                <c:ptCount val="1"/>
              </c:strCache>
            </c:strRef>
          </c:tx>
          <c:spPr>
            <a:solidFill>
              <a:schemeClr val="accent6"/>
            </a:solidFill>
            <a:ln>
              <a:noFill/>
            </a:ln>
            <a:effectLst/>
          </c:spPr>
          <c:invertIfNegative val="0"/>
          <c:cat>
            <c:strRef>
              <c:f>'Egresados 2020'!$C$104:$C$110</c:f>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f>'Egresados 2020'!$I$104:$I$110</c:f>
            </c:numRef>
          </c:val>
          <c:extLst>
            <c:ext xmlns:c16="http://schemas.microsoft.com/office/drawing/2014/chart" uri="{C3380CC4-5D6E-409C-BE32-E72D297353CC}">
              <c16:uniqueId val="{00000005-1BD4-48E7-8070-3CE87E4B9D9D}"/>
            </c:ext>
          </c:extLst>
        </c:ser>
        <c:ser>
          <c:idx val="6"/>
          <c:order val="6"/>
          <c:tx>
            <c:strRef>
              <c:f>'Egresados 2020'!$J$103</c:f>
              <c:strCache>
                <c:ptCount val="1"/>
                <c:pt idx="0">
                  <c:v>Promedio</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 2020'!$C$104:$C$110</c:f>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f>'Egresados 2020'!$J$104:$J$110</c:f>
              <c:numCache>
                <c:formatCode>0.0</c:formatCode>
                <c:ptCount val="7"/>
                <c:pt idx="0">
                  <c:v>4.4000000000000004</c:v>
                </c:pt>
                <c:pt idx="1">
                  <c:v>4.5999999999999996</c:v>
                </c:pt>
                <c:pt idx="2">
                  <c:v>4.2</c:v>
                </c:pt>
                <c:pt idx="3">
                  <c:v>4.5</c:v>
                </c:pt>
                <c:pt idx="4">
                  <c:v>4.0999999999999996</c:v>
                </c:pt>
                <c:pt idx="5">
                  <c:v>4.4000000000000004</c:v>
                </c:pt>
                <c:pt idx="6">
                  <c:v>4.5999999999999996</c:v>
                </c:pt>
              </c:numCache>
            </c:numRef>
          </c:val>
          <c:extLst>
            <c:ext xmlns:c16="http://schemas.microsoft.com/office/drawing/2014/chart" uri="{C3380CC4-5D6E-409C-BE32-E72D297353CC}">
              <c16:uniqueId val="{00000006-1BD4-48E7-8070-3CE87E4B9D9D}"/>
            </c:ext>
          </c:extLst>
        </c:ser>
        <c:dLbls>
          <c:showLegendKey val="0"/>
          <c:showVal val="0"/>
          <c:showCatName val="0"/>
          <c:showSerName val="0"/>
          <c:showPercent val="0"/>
          <c:showBubbleSize val="0"/>
        </c:dLbls>
        <c:gapWidth val="182"/>
        <c:axId val="765536576"/>
        <c:axId val="765536904"/>
        <c:extLst>
          <c:ext xmlns:c15="http://schemas.microsoft.com/office/drawing/2012/chart" uri="{02D57815-91ED-43cb-92C2-25804820EDAC}">
            <c15:filteredBarSeries>
              <c15:ser>
                <c:idx val="0"/>
                <c:order val="0"/>
                <c:tx>
                  <c:strRef>
                    <c:extLst>
                      <c:ext uri="{02D57815-91ED-43cb-92C2-25804820EDAC}">
                        <c15:formulaRef>
                          <c15:sqref>'Egresados 2020'!$D$103</c15:sqref>
                        </c15:formulaRef>
                      </c:ext>
                    </c:extLst>
                    <c:strCache>
                      <c:ptCount val="1"/>
                    </c:strCache>
                  </c:strRef>
                </c:tx>
                <c:spPr>
                  <a:solidFill>
                    <a:schemeClr val="accent1"/>
                  </a:solidFill>
                  <a:ln>
                    <a:noFill/>
                  </a:ln>
                  <a:effectLst/>
                </c:spPr>
                <c:invertIfNegative val="0"/>
                <c:cat>
                  <c:strRef>
                    <c:extLst>
                      <c:ext uri="{02D57815-91ED-43cb-92C2-25804820EDAC}">
                        <c15:formulaRef>
                          <c15:sqref>'Egresados 2020'!$C$104:$C$110</c15:sqref>
                        </c15:formulaRef>
                      </c:ext>
                    </c:extLst>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extLst>
                      <c:ext uri="{02D57815-91ED-43cb-92C2-25804820EDAC}">
                        <c15:formulaRef>
                          <c15:sqref>'Egresados 2020'!$D$104:$D$110</c15:sqref>
                        </c15:formulaRef>
                      </c:ext>
                    </c:extLst>
                    <c:numCache>
                      <c:formatCode>General</c:formatCode>
                      <c:ptCount val="7"/>
                    </c:numCache>
                  </c:numRef>
                </c:val>
                <c:extLst>
                  <c:ext xmlns:c16="http://schemas.microsoft.com/office/drawing/2014/chart" uri="{C3380CC4-5D6E-409C-BE32-E72D297353CC}">
                    <c16:uniqueId val="{00000000-1BD4-48E7-8070-3CE87E4B9D9D}"/>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'Egresados 2020'!$E$103</c15:sqref>
                        </c15:formulaRef>
                      </c:ext>
                    </c:extLst>
                    <c:strCache>
                      <c:ptCount val="1"/>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'Egresados 2020'!$C$104:$C$110</c15:sqref>
                        </c15:formulaRef>
                      </c:ext>
                    </c:extLst>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extLst xmlns:c15="http://schemas.microsoft.com/office/drawing/2012/chart">
                      <c:ext xmlns:c15="http://schemas.microsoft.com/office/drawing/2012/chart" uri="{02D57815-91ED-43cb-92C2-25804820EDAC}">
                        <c15:formulaRef>
                          <c15:sqref>'Egresados 2020'!$E$104:$E$110</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1BD4-48E7-8070-3CE87E4B9D9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'Egresados 2020'!$F$103</c15:sqref>
                        </c15:formulaRef>
                      </c:ext>
                    </c:extLst>
                    <c:strCache>
                      <c:ptCount val="1"/>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'Egresados 2020'!$C$104:$C$110</c15:sqref>
                        </c15:formulaRef>
                      </c:ext>
                    </c:extLst>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extLst xmlns:c15="http://schemas.microsoft.com/office/drawing/2012/chart">
                      <c:ext xmlns:c15="http://schemas.microsoft.com/office/drawing/2012/chart" uri="{02D57815-91ED-43cb-92C2-25804820EDAC}">
                        <c15:formulaRef>
                          <c15:sqref>'Egresados 2020'!$F$104:$F$110</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2-1BD4-48E7-8070-3CE87E4B9D9D}"/>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'Egresados 2020'!$G$103</c15:sqref>
                        </c15:formulaRef>
                      </c:ext>
                    </c:extLst>
                    <c:strCache>
                      <c:ptCount val="1"/>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'Egresados 2020'!$C$104:$C$110</c15:sqref>
                        </c15:formulaRef>
                      </c:ext>
                    </c:extLst>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extLst xmlns:c15="http://schemas.microsoft.com/office/drawing/2012/chart">
                      <c:ext xmlns:c15="http://schemas.microsoft.com/office/drawing/2012/chart" uri="{02D57815-91ED-43cb-92C2-25804820EDAC}">
                        <c15:formulaRef>
                          <c15:sqref>'Egresados 2020'!$G$104:$G$110</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3-1BD4-48E7-8070-3CE87E4B9D9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'Egresados 2020'!$H$103</c15:sqref>
                        </c15:formulaRef>
                      </c:ext>
                    </c:extLst>
                    <c:strCache>
                      <c:ptCount val="1"/>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'Egresados 2020'!$C$104:$C$110</c15:sqref>
                        </c15:formulaRef>
                      </c:ext>
                    </c:extLst>
                    <c:strCache>
                      <c:ptCount val="7"/>
                      <c:pt idx="0">
                        <c:v>Comunicar sus ideas y propuestas con claridad</c:v>
                      </c:pt>
                      <c:pt idx="1">
                        <c:v>Aprender y mantenerse actualizado </c:v>
                      </c:pt>
                      <c:pt idx="2">
                        <c:v>Ser creativo e innovador </c:v>
                      </c:pt>
                      <c:pt idx="3">
                        <c:v>Buscar, analizar, administrar y compartir información </c:v>
                      </c:pt>
                      <c:pt idx="4">
                        <c:v>Crear, investigar y adoptar tecnología </c:v>
                      </c:pt>
                      <c:pt idx="5">
                        <c:v>Capacidad de aprender a relacionarse con los demás </c:v>
                      </c:pt>
                      <c:pt idx="6">
                        <c:v>Aceptar las diferencias y trabajar en contexto multiculturales </c:v>
                      </c:pt>
                    </c:strCache>
                  </c:strRef>
                </c:cat>
                <c:val>
                  <c:numRef>
                    <c:extLst xmlns:c15="http://schemas.microsoft.com/office/drawing/2012/chart">
                      <c:ext xmlns:c15="http://schemas.microsoft.com/office/drawing/2012/chart" uri="{02D57815-91ED-43cb-92C2-25804820EDAC}">
                        <c15:formulaRef>
                          <c15:sqref>'Egresados 2020'!$H$104:$H$110</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4-1BD4-48E7-8070-3CE87E4B9D9D}"/>
                  </c:ext>
                </c:extLst>
              </c15:ser>
            </c15:filteredBarSeries>
          </c:ext>
        </c:extLst>
      </c:barChart>
      <c:catAx>
        <c:axId val="7655365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5536904"/>
        <c:crosses val="autoZero"/>
        <c:auto val="1"/>
        <c:lblAlgn val="ctr"/>
        <c:lblOffset val="100"/>
        <c:noMultiLvlLbl val="0"/>
      </c:catAx>
      <c:valAx>
        <c:axId val="76553690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55365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'Egresados 2020'!$C$141:$C$145</c:f>
              <c:numCache>
                <c:formatCode>General</c:formatCode>
                <c:ptCount val="5"/>
                <c:pt idx="0">
                  <c:v>1</c:v>
                </c:pt>
                <c:pt idx="1">
                  <c:v>2</c:v>
                </c:pt>
                <c:pt idx="2">
                  <c:v>3</c:v>
                </c:pt>
                <c:pt idx="3">
                  <c:v>4</c:v>
                </c:pt>
                <c:pt idx="4">
                  <c:v>5</c:v>
                </c:pt>
              </c:numCache>
            </c:numRef>
          </c:cat>
          <c:val>
            <c:numRef>
              <c:f>'Egresados 2020'!$D$141:$D$145</c:f>
              <c:numCache>
                <c:formatCode>0.00%</c:formatCode>
                <c:ptCount val="5"/>
                <c:pt idx="0">
                  <c:v>7.246376811594203E-3</c:v>
                </c:pt>
                <c:pt idx="1">
                  <c:v>2.8985507246376812E-2</c:v>
                </c:pt>
                <c:pt idx="2">
                  <c:v>0.12318840579710146</c:v>
                </c:pt>
                <c:pt idx="3">
                  <c:v>0.39130434782608697</c:v>
                </c:pt>
                <c:pt idx="4">
                  <c:v>0.44927536231884058</c:v>
                </c:pt>
              </c:numCache>
            </c:numRef>
          </c:val>
          <c:extLst>
            <c:ext xmlns:c16="http://schemas.microsoft.com/office/drawing/2014/chart" uri="{C3380CC4-5D6E-409C-BE32-E72D297353CC}">
              <c16:uniqueId val="{00000000-692D-475D-9AB5-73BB9B51CD75}"/>
            </c:ext>
          </c:extLst>
        </c:ser>
        <c:dLbls>
          <c:dLblPos val="outEnd"/>
          <c:showLegendKey val="0"/>
          <c:showVal val="1"/>
          <c:showCatName val="0"/>
          <c:showSerName val="0"/>
          <c:showPercent val="0"/>
          <c:showBubbleSize val="0"/>
        </c:dLbls>
        <c:gapWidth val="164"/>
        <c:overlap val="-22"/>
        <c:axId val="935273240"/>
        <c:axId val="935279800"/>
      </c:barChart>
      <c:catAx>
        <c:axId val="935273240"/>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35279800"/>
        <c:crosses val="autoZero"/>
        <c:auto val="1"/>
        <c:lblAlgn val="ctr"/>
        <c:lblOffset val="100"/>
        <c:noMultiLvlLbl val="0"/>
      </c:catAx>
      <c:valAx>
        <c:axId val="935279800"/>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35273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04F6-484C-99FE-ECFF63F393E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04F6-484C-99FE-ECFF63F393E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'Egresados 2020'!$C$159:$C$160</c:f>
              <c:strCache>
                <c:ptCount val="2"/>
                <c:pt idx="0">
                  <c:v>Si</c:v>
                </c:pt>
                <c:pt idx="1">
                  <c:v>No</c:v>
                </c:pt>
              </c:strCache>
            </c:strRef>
          </c:cat>
          <c:val>
            <c:numRef>
              <c:f>'Egresados 2020'!$H$159:$H$160</c:f>
              <c:numCache>
                <c:formatCode>0.00%</c:formatCode>
                <c:ptCount val="2"/>
                <c:pt idx="0">
                  <c:v>0.85507246376811596</c:v>
                </c:pt>
                <c:pt idx="1">
                  <c:v>0.14492753623188406</c:v>
                </c:pt>
              </c:numCache>
            </c:numRef>
          </c:val>
          <c:extLst>
            <c:ext xmlns:c16="http://schemas.microsoft.com/office/drawing/2014/chart" uri="{C3380CC4-5D6E-409C-BE32-E72D297353CC}">
              <c16:uniqueId val="{00000000-5EA1-432D-A92C-4ACFDD3A3CE7}"/>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'Egresados 2020'!$C$174:$C$176</c:f>
              <c:strCache>
                <c:ptCount val="3"/>
                <c:pt idx="0">
                  <c:v>Especialización</c:v>
                </c:pt>
                <c:pt idx="1">
                  <c:v>Maestría</c:v>
                </c:pt>
                <c:pt idx="2">
                  <c:v>Doctorado</c:v>
                </c:pt>
              </c:strCache>
            </c:strRef>
          </c:cat>
          <c:val>
            <c:numRef>
              <c:f>'Egresados 2020'!$H$174:$H$176</c:f>
              <c:numCache>
                <c:formatCode>0.00%</c:formatCode>
                <c:ptCount val="3"/>
                <c:pt idx="0">
                  <c:v>0.9173553719008265</c:v>
                </c:pt>
                <c:pt idx="1">
                  <c:v>6.6115702479338845E-2</c:v>
                </c:pt>
                <c:pt idx="2">
                  <c:v>1.6528925619834711E-2</c:v>
                </c:pt>
              </c:numCache>
            </c:numRef>
          </c:val>
          <c:extLst>
            <c:ext xmlns:c16="http://schemas.microsoft.com/office/drawing/2014/chart" uri="{C3380CC4-5D6E-409C-BE32-E72D297353CC}">
              <c16:uniqueId val="{00000000-BBEA-4649-BB31-0B3E11BA6ECD}"/>
            </c:ext>
          </c:extLst>
        </c:ser>
        <c:dLbls>
          <c:dLblPos val="inEnd"/>
          <c:showLegendKey val="0"/>
          <c:showVal val="1"/>
          <c:showCatName val="0"/>
          <c:showSerName val="0"/>
          <c:showPercent val="0"/>
          <c:showBubbleSize val="0"/>
        </c:dLbls>
        <c:gapWidth val="65"/>
        <c:axId val="900500672"/>
        <c:axId val="900506576"/>
      </c:barChart>
      <c:catAx>
        <c:axId val="900500672"/>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900506576"/>
        <c:crosses val="autoZero"/>
        <c:auto val="1"/>
        <c:lblAlgn val="ctr"/>
        <c:lblOffset val="100"/>
        <c:noMultiLvlLbl val="0"/>
      </c:catAx>
      <c:valAx>
        <c:axId val="900506576"/>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9005006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 2020'!$C$191:$C$196</c:f>
              <c:strCache>
                <c:ptCount val="6"/>
                <c:pt idx="0">
                  <c:v>Comunidades Académicas reconocidas</c:v>
                </c:pt>
                <c:pt idx="1">
                  <c:v>Asociaciones Científicas</c:v>
                </c:pt>
                <c:pt idx="2">
                  <c:v>Profesionales/ Tecnológicas/Técnicas/artísticas y culturales</c:v>
                </c:pt>
                <c:pt idx="3">
                  <c:v>Sector Productivo Financiero</c:v>
                </c:pt>
                <c:pt idx="4">
                  <c:v>Otras</c:v>
                </c:pt>
                <c:pt idx="5">
                  <c:v>Ninguna</c:v>
                </c:pt>
              </c:strCache>
            </c:strRef>
          </c:cat>
          <c:val>
            <c:numRef>
              <c:f>'Egresados 2020'!$D$191:$D$196</c:f>
              <c:numCache>
                <c:formatCode>0.00%</c:formatCode>
                <c:ptCount val="6"/>
                <c:pt idx="0">
                  <c:v>7.0422535211267609E-2</c:v>
                </c:pt>
                <c:pt idx="1">
                  <c:v>0.21126760563380281</c:v>
                </c:pt>
                <c:pt idx="2">
                  <c:v>5.6338028169014086E-2</c:v>
                </c:pt>
                <c:pt idx="3">
                  <c:v>7.0422535211267607E-3</c:v>
                </c:pt>
                <c:pt idx="4">
                  <c:v>0</c:v>
                </c:pt>
                <c:pt idx="5">
                  <c:v>0.65492957746478875</c:v>
                </c:pt>
              </c:numCache>
            </c:numRef>
          </c:val>
          <c:extLst>
            <c:ext xmlns:c16="http://schemas.microsoft.com/office/drawing/2014/chart" uri="{C3380CC4-5D6E-409C-BE32-E72D297353CC}">
              <c16:uniqueId val="{00000000-2D2A-40DD-B601-10CCD45F2E78}"/>
            </c:ext>
          </c:extLst>
        </c:ser>
        <c: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 2020'!$C$191:$C$196</c:f>
              <c:strCache>
                <c:ptCount val="6"/>
                <c:pt idx="0">
                  <c:v>Comunidades Académicas reconocidas</c:v>
                </c:pt>
                <c:pt idx="1">
                  <c:v>Asociaciones Científicas</c:v>
                </c:pt>
                <c:pt idx="2">
                  <c:v>Profesionales/ Tecnológicas/Técnicas/artísticas y culturales</c:v>
                </c:pt>
                <c:pt idx="3">
                  <c:v>Sector Productivo Financiero</c:v>
                </c:pt>
                <c:pt idx="4">
                  <c:v>Otras</c:v>
                </c:pt>
                <c:pt idx="5">
                  <c:v>Ninguna</c:v>
                </c:pt>
              </c:strCache>
            </c:strRef>
          </c:cat>
          <c:val>
            <c:numRef>
              <c:f>'Egresados 2020'!$E$191:$E$196</c:f>
              <c:numCache>
                <c:formatCode>0.00%</c:formatCode>
                <c:ptCount val="6"/>
                <c:pt idx="0">
                  <c:v>0</c:v>
                </c:pt>
                <c:pt idx="1">
                  <c:v>0.5</c:v>
                </c:pt>
                <c:pt idx="2">
                  <c:v>0</c:v>
                </c:pt>
                <c:pt idx="3">
                  <c:v>0</c:v>
                </c:pt>
                <c:pt idx="4">
                  <c:v>0</c:v>
                </c:pt>
                <c:pt idx="5">
                  <c:v>0.5</c:v>
                </c:pt>
              </c:numCache>
            </c:numRef>
          </c:val>
          <c:extLst>
            <c:ext xmlns:c16="http://schemas.microsoft.com/office/drawing/2014/chart" uri="{C3380CC4-5D6E-409C-BE32-E72D297353CC}">
              <c16:uniqueId val="{00000001-2D2A-40DD-B601-10CCD45F2E78}"/>
            </c:ext>
          </c:extLst>
        </c:ser>
        <c:ser>
          <c:idx val="2"/>
          <c:order val="2"/>
          <c:spPr>
            <a:solidFill>
              <a:schemeClr val="accent3"/>
            </a:solidFill>
            <a:ln>
              <a:noFill/>
            </a:ln>
            <a:effectLst/>
          </c:spPr>
          <c:invertIfNegative val="0"/>
          <c:cat>
            <c:strRef>
              <c:f>'Egresados 2020'!$C$191:$C$196</c:f>
              <c:strCache>
                <c:ptCount val="6"/>
                <c:pt idx="0">
                  <c:v>Comunidades Académicas reconocidas</c:v>
                </c:pt>
                <c:pt idx="1">
                  <c:v>Asociaciones Científicas</c:v>
                </c:pt>
                <c:pt idx="2">
                  <c:v>Profesionales/ Tecnológicas/Técnicas/artísticas y culturales</c:v>
                </c:pt>
                <c:pt idx="3">
                  <c:v>Sector Productivo Financiero</c:v>
                </c:pt>
                <c:pt idx="4">
                  <c:v>Otras</c:v>
                </c:pt>
                <c:pt idx="5">
                  <c:v>Ninguna</c:v>
                </c:pt>
              </c:strCache>
            </c:strRef>
          </c:cat>
          <c:val>
            <c:numRef>
              <c:f>'Egresados 2020'!$F$191:$F$196</c:f>
              <c:numCache>
                <c:formatCode>0.00%</c:formatCode>
                <c:ptCount val="6"/>
                <c:pt idx="0">
                  <c:v>0</c:v>
                </c:pt>
                <c:pt idx="1">
                  <c:v>0</c:v>
                </c:pt>
                <c:pt idx="2">
                  <c:v>0</c:v>
                </c:pt>
                <c:pt idx="3">
                  <c:v>0</c:v>
                </c:pt>
                <c:pt idx="4">
                  <c:v>0</c:v>
                </c:pt>
                <c:pt idx="5">
                  <c:v>1</c:v>
                </c:pt>
              </c:numCache>
            </c:numRef>
          </c:val>
          <c:extLst>
            <c:ext xmlns:c16="http://schemas.microsoft.com/office/drawing/2014/chart" uri="{C3380CC4-5D6E-409C-BE32-E72D297353CC}">
              <c16:uniqueId val="{00000002-2D2A-40DD-B601-10CCD45F2E78}"/>
            </c:ext>
          </c:extLst>
        </c:ser>
        <c:ser>
          <c:idx val="3"/>
          <c:order val="3"/>
          <c:spPr>
            <a:solidFill>
              <a:schemeClr val="accent4"/>
            </a:solidFill>
            <a:ln>
              <a:noFill/>
            </a:ln>
            <a:effectLst/>
          </c:spPr>
          <c:invertIfNegative val="0"/>
          <c:cat>
            <c:strRef>
              <c:f>'Egresados 2020'!$C$191:$C$196</c:f>
              <c:strCache>
                <c:ptCount val="6"/>
                <c:pt idx="0">
                  <c:v>Comunidades Académicas reconocidas</c:v>
                </c:pt>
                <c:pt idx="1">
                  <c:v>Asociaciones Científicas</c:v>
                </c:pt>
                <c:pt idx="2">
                  <c:v>Profesionales/ Tecnológicas/Técnicas/artísticas y culturales</c:v>
                </c:pt>
                <c:pt idx="3">
                  <c:v>Sector Productivo Financiero</c:v>
                </c:pt>
                <c:pt idx="4">
                  <c:v>Otras</c:v>
                </c:pt>
                <c:pt idx="5">
                  <c:v>Ninguna</c:v>
                </c:pt>
              </c:strCache>
            </c:strRef>
          </c:cat>
          <c:val>
            <c:numRef>
              <c:f>'Egresados 2020'!$G$191:$G$196</c:f>
              <c:numCache>
                <c:formatCode>0.00%</c:formatCode>
                <c:ptCount val="6"/>
                <c:pt idx="0">
                  <c:v>0.5</c:v>
                </c:pt>
                <c:pt idx="1">
                  <c:v>0.5</c:v>
                </c:pt>
                <c:pt idx="2">
                  <c:v>0</c:v>
                </c:pt>
                <c:pt idx="3">
                  <c:v>0</c:v>
                </c:pt>
                <c:pt idx="4">
                  <c:v>0</c:v>
                </c:pt>
                <c:pt idx="5">
                  <c:v>0</c:v>
                </c:pt>
              </c:numCache>
            </c:numRef>
          </c:val>
          <c:extLst>
            <c:ext xmlns:c16="http://schemas.microsoft.com/office/drawing/2014/chart" uri="{C3380CC4-5D6E-409C-BE32-E72D297353CC}">
              <c16:uniqueId val="{00000003-2D2A-40DD-B601-10CCD45F2E78}"/>
            </c:ext>
          </c:extLst>
        </c:ser>
        <c:dLbls>
          <c:showLegendKey val="0"/>
          <c:showVal val="0"/>
          <c:showCatName val="0"/>
          <c:showSerName val="0"/>
          <c:showPercent val="0"/>
          <c:showBubbleSize val="0"/>
        </c:dLbls>
        <c:gapWidth val="182"/>
        <c:axId val="900344152"/>
        <c:axId val="900345464"/>
      </c:barChart>
      <c:catAx>
        <c:axId val="9003441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0345464"/>
        <c:crosses val="autoZero"/>
        <c:auto val="1"/>
        <c:lblAlgn val="ctr"/>
        <c:lblOffset val="100"/>
        <c:noMultiLvlLbl val="0"/>
      </c:catAx>
      <c:valAx>
        <c:axId val="90034546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03441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'Egresados 2020'!$C$208</c:f>
              <c:strCache>
                <c:ptCount val="1"/>
                <c:pt idx="0">
                  <c:v>Si</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val>
            <c:numRef>
              <c:f>'Egresados 2020'!$D$208:$F$208</c:f>
              <c:numCache>
                <c:formatCode>0.00%</c:formatCode>
                <c:ptCount val="3"/>
                <c:pt idx="0">
                  <c:v>0.75</c:v>
                </c:pt>
                <c:pt idx="1">
                  <c:v>1</c:v>
                </c:pt>
                <c:pt idx="2">
                  <c:v>0.5</c:v>
                </c:pt>
              </c:numCache>
            </c:numRef>
          </c:val>
          <c:extLst>
            <c:ext xmlns:c16="http://schemas.microsoft.com/office/drawing/2014/chart" uri="{C3380CC4-5D6E-409C-BE32-E72D297353CC}">
              <c16:uniqueId val="{00000000-40F5-474F-B073-BC325C51F274}"/>
            </c:ext>
          </c:extLst>
        </c:ser>
        <c:ser>
          <c:idx val="1"/>
          <c:order val="1"/>
          <c:tx>
            <c:strRef>
              <c:f>'Egresados 2020'!$C$209</c:f>
              <c:strCache>
                <c:ptCount val="1"/>
                <c:pt idx="0">
                  <c:v>No</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val>
            <c:numRef>
              <c:f>'Egresados 2020'!$D$209:$F$209</c:f>
              <c:numCache>
                <c:formatCode>0.00%</c:formatCode>
                <c:ptCount val="3"/>
                <c:pt idx="0">
                  <c:v>0.25</c:v>
                </c:pt>
                <c:pt idx="1">
                  <c:v>0</c:v>
                </c:pt>
                <c:pt idx="2">
                  <c:v>0.5</c:v>
                </c:pt>
              </c:numCache>
            </c:numRef>
          </c:val>
          <c:extLst>
            <c:ext xmlns:c16="http://schemas.microsoft.com/office/drawing/2014/chart" uri="{C3380CC4-5D6E-409C-BE32-E72D297353CC}">
              <c16:uniqueId val="{00000001-40F5-474F-B073-BC325C51F274}"/>
            </c:ext>
          </c:extLst>
        </c:ser>
        <c:dLbls>
          <c:showLegendKey val="0"/>
          <c:showVal val="1"/>
          <c:showCatName val="0"/>
          <c:showSerName val="0"/>
          <c:showPercent val="0"/>
          <c:showBubbleSize val="0"/>
        </c:dLbls>
        <c:gapWidth val="150"/>
        <c:shape val="box"/>
        <c:axId val="578954992"/>
        <c:axId val="578951384"/>
        <c:axId val="0"/>
      </c:bar3DChart>
      <c:catAx>
        <c:axId val="578954992"/>
        <c:scaling>
          <c:orientation val="minMax"/>
        </c:scaling>
        <c:delete val="0"/>
        <c:axPos val="b"/>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578951384"/>
        <c:crosses val="autoZero"/>
        <c:auto val="1"/>
        <c:lblAlgn val="ctr"/>
        <c:lblOffset val="100"/>
        <c:noMultiLvlLbl val="0"/>
      </c:catAx>
      <c:valAx>
        <c:axId val="578951384"/>
        <c:scaling>
          <c:orientation val="minMax"/>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578954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2020'!$C$224</c:f>
              <c:strCache>
                <c:ptCount val="1"/>
                <c:pt idx="0">
                  <c:v>Buscando empleo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 2020'!$D$224:$F$224</c:f>
              <c:numCache>
                <c:formatCode>0.00%</c:formatCode>
                <c:ptCount val="3"/>
                <c:pt idx="0">
                  <c:v>0.25</c:v>
                </c:pt>
                <c:pt idx="1">
                  <c:v>0</c:v>
                </c:pt>
                <c:pt idx="2">
                  <c:v>0</c:v>
                </c:pt>
              </c:numCache>
            </c:numRef>
          </c:val>
          <c:extLst>
            <c:ext xmlns:c16="http://schemas.microsoft.com/office/drawing/2014/chart" uri="{C3380CC4-5D6E-409C-BE32-E72D297353CC}">
              <c16:uniqueId val="{00000000-B230-46F8-B60D-632E7407EE3B}"/>
            </c:ext>
          </c:extLst>
        </c:ser>
        <c:ser>
          <c:idx val="1"/>
          <c:order val="1"/>
          <c:tx>
            <c:strRef>
              <c:f>'Egresados 2020'!$C$225</c:f>
              <c:strCache>
                <c:ptCount val="1"/>
                <c:pt idx="0">
                  <c:v>Estudiando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 2020'!$D$225:$F$225</c:f>
              <c:numCache>
                <c:formatCode>0.00%</c:formatCode>
                <c:ptCount val="3"/>
                <c:pt idx="0">
                  <c:v>0</c:v>
                </c:pt>
                <c:pt idx="1">
                  <c:v>0</c:v>
                </c:pt>
                <c:pt idx="2">
                  <c:v>0</c:v>
                </c:pt>
              </c:numCache>
            </c:numRef>
          </c:val>
          <c:extLst>
            <c:ext xmlns:c16="http://schemas.microsoft.com/office/drawing/2014/chart" uri="{C3380CC4-5D6E-409C-BE32-E72D297353CC}">
              <c16:uniqueId val="{00000001-B230-46F8-B60D-632E7407EE3B}"/>
            </c:ext>
          </c:extLst>
        </c:ser>
        <c:ser>
          <c:idx val="2"/>
          <c:order val="2"/>
          <c:tx>
            <c:strRef>
              <c:f>'Egresados 2020'!$C$226</c:f>
              <c:strCache>
                <c:ptCount val="1"/>
                <c:pt idx="0">
                  <c:v>Otra actividad</c:v>
                </c:pt>
              </c:strCache>
            </c:strRef>
          </c:tx>
          <c:spPr>
            <a:solidFill>
              <a:schemeClr val="accent3"/>
            </a:solidFill>
            <a:ln>
              <a:noFill/>
            </a:ln>
            <a:effectLst/>
          </c:spPr>
          <c:invertIfNegative val="0"/>
          <c:val>
            <c:numRef>
              <c:f>'Egresados 2020'!$D$226:$F$226</c:f>
              <c:numCache>
                <c:formatCode>0.00%</c:formatCode>
                <c:ptCount val="3"/>
                <c:pt idx="0">
                  <c:v>0</c:v>
                </c:pt>
                <c:pt idx="1">
                  <c:v>0</c:v>
                </c:pt>
                <c:pt idx="2">
                  <c:v>0</c:v>
                </c:pt>
              </c:numCache>
            </c:numRef>
          </c:val>
          <c:extLst>
            <c:ext xmlns:c16="http://schemas.microsoft.com/office/drawing/2014/chart" uri="{C3380CC4-5D6E-409C-BE32-E72D297353CC}">
              <c16:uniqueId val="{00000002-B230-46F8-B60D-632E7407EE3B}"/>
            </c:ext>
          </c:extLst>
        </c:ser>
        <c:ser>
          <c:idx val="3"/>
          <c:order val="3"/>
          <c:tx>
            <c:strRef>
              <c:f>'Egresados 2020'!$C$227</c:f>
              <c:strCache>
                <c:ptCount val="1"/>
                <c:pt idx="0">
                  <c:v>Trabajando         </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 2020'!$D$227:$F$227</c:f>
              <c:numCache>
                <c:formatCode>0.00%</c:formatCode>
                <c:ptCount val="3"/>
                <c:pt idx="0">
                  <c:v>0.75</c:v>
                </c:pt>
                <c:pt idx="1">
                  <c:v>1</c:v>
                </c:pt>
                <c:pt idx="2">
                  <c:v>1</c:v>
                </c:pt>
              </c:numCache>
            </c:numRef>
          </c:val>
          <c:extLst>
            <c:ext xmlns:c16="http://schemas.microsoft.com/office/drawing/2014/chart" uri="{C3380CC4-5D6E-409C-BE32-E72D297353CC}">
              <c16:uniqueId val="{00000003-B230-46F8-B60D-632E7407EE3B}"/>
            </c:ext>
          </c:extLst>
        </c:ser>
        <c:dLbls>
          <c:showLegendKey val="0"/>
          <c:showVal val="0"/>
          <c:showCatName val="0"/>
          <c:showSerName val="0"/>
          <c:showPercent val="0"/>
          <c:showBubbleSize val="0"/>
        </c:dLbls>
        <c:gapWidth val="219"/>
        <c:overlap val="-27"/>
        <c:axId val="901457200"/>
        <c:axId val="901450968"/>
      </c:barChart>
      <c:catAx>
        <c:axId val="901457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1450968"/>
        <c:crosses val="autoZero"/>
        <c:auto val="1"/>
        <c:lblAlgn val="ctr"/>
        <c:lblOffset val="100"/>
        <c:noMultiLvlLbl val="0"/>
      </c:catAx>
      <c:valAx>
        <c:axId val="90145096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1457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26426426426432E-2"/>
          <c:y val="8.6274509803921484E-2"/>
          <c:w val="0.76744517746092744"/>
          <c:h val="0.71724193299367411"/>
        </c:manualLayout>
      </c:layout>
      <c:barChart>
        <c:barDir val="col"/>
        <c:grouping val="clustered"/>
        <c:varyColors val="0"/>
        <c:ser>
          <c:idx val="0"/>
          <c:order val="0"/>
          <c:tx>
            <c:v>Si</c:v>
          </c:tx>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0.40476190476190477</c:v>
              </c:pt>
              <c:pt idx="1">
                <c:v>0.93548387096774188</c:v>
              </c:pt>
              <c:pt idx="2">
                <c:v>0.69230769230769229</c:v>
              </c:pt>
            </c:numLit>
          </c:val>
          <c:extLst>
            <c:ext xmlns:c16="http://schemas.microsoft.com/office/drawing/2014/chart" uri="{C3380CC4-5D6E-409C-BE32-E72D297353CC}">
              <c16:uniqueId val="{00000000-9840-4E81-9096-231A3FADEAA1}"/>
            </c:ext>
          </c:extLst>
        </c:ser>
        <c:ser>
          <c:idx val="1"/>
          <c:order val="1"/>
          <c:tx>
            <c:v>No</c:v>
          </c:tx>
          <c:invertIfNegative val="0"/>
          <c:dLbls>
            <c:dLbl>
              <c:idx val="0"/>
              <c:layout>
                <c:manualLayout>
                  <c:x val="0"/>
                  <c:y val="-4.28724544480173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840-4E81-9096-231A3FADEAA1}"/>
                </c:ext>
              </c:extLst>
            </c:dLbl>
            <c:dLbl>
              <c:idx val="1"/>
              <c:layout>
                <c:manualLayout>
                  <c:x val="0"/>
                  <c:y val="-4.28724544480173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840-4E81-9096-231A3FADEAA1}"/>
                </c:ext>
              </c:extLst>
            </c:dLbl>
            <c:dLbl>
              <c:idx val="2"/>
              <c:layout>
                <c:manualLayout>
                  <c:x val="7.8979522014212272E-17"/>
                  <c:y val="-8.57449088960346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840-4E81-9096-231A3FADEAA1}"/>
                </c:ext>
              </c:extLst>
            </c:dLbl>
            <c:spPr>
              <a:noFill/>
              <a:ln>
                <a:noFill/>
              </a:ln>
              <a:effectLst/>
            </c:spPr>
            <c:txPr>
              <a:bodyPr/>
              <a:lstStyle/>
              <a:p>
                <a:pPr>
                  <a:defRPr sz="18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4-9840-4E81-9096-231A3FADEAA1}"/>
            </c:ext>
          </c:extLst>
        </c:ser>
        <c:dLbls>
          <c:showLegendKey val="0"/>
          <c:showVal val="0"/>
          <c:showCatName val="0"/>
          <c:showSerName val="0"/>
          <c:showPercent val="0"/>
          <c:showBubbleSize val="0"/>
        </c:dLbls>
        <c:gapWidth val="150"/>
        <c:overlap val="-35"/>
        <c:axId val="447697696"/>
        <c:axId val="447697304"/>
      </c:barChart>
      <c:catAx>
        <c:axId val="447697696"/>
        <c:scaling>
          <c:orientation val="minMax"/>
        </c:scaling>
        <c:delete val="0"/>
        <c:axPos val="b"/>
        <c:numFmt formatCode="General" sourceLinked="0"/>
        <c:majorTickMark val="out"/>
        <c:minorTickMark val="none"/>
        <c:tickLblPos val="nextTo"/>
        <c:txPr>
          <a:bodyPr/>
          <a:lstStyle/>
          <a:p>
            <a:pPr>
              <a:defRPr b="1"/>
            </a:pPr>
            <a:endParaRPr lang="es-CO"/>
          </a:p>
        </c:txPr>
        <c:crossAx val="447697304"/>
        <c:crosses val="autoZero"/>
        <c:auto val="1"/>
        <c:lblAlgn val="ctr"/>
        <c:lblOffset val="100"/>
        <c:noMultiLvlLbl val="0"/>
      </c:catAx>
      <c:valAx>
        <c:axId val="447697304"/>
        <c:scaling>
          <c:orientation val="minMax"/>
        </c:scaling>
        <c:delete val="1"/>
        <c:axPos val="l"/>
        <c:numFmt formatCode="0.00%" sourceLinked="1"/>
        <c:majorTickMark val="out"/>
        <c:minorTickMark val="none"/>
        <c:tickLblPos val="none"/>
        <c:crossAx val="447697696"/>
        <c:crosses val="autoZero"/>
        <c:crossBetween val="between"/>
      </c:valAx>
    </c:plotArea>
    <c:legend>
      <c:legendPos val="r"/>
      <c:layout>
        <c:manualLayout>
          <c:xMode val="edge"/>
          <c:yMode val="edge"/>
          <c:x val="0.75468672652081725"/>
          <c:y val="0.15080159372317517"/>
          <c:w val="0.22542062405495455"/>
          <c:h val="0.32750236062955096"/>
        </c:manualLayout>
      </c:layout>
      <c:overlay val="0"/>
      <c:txPr>
        <a:bodyPr/>
        <a:lstStyle/>
        <a:p>
          <a:pPr>
            <a:defRPr sz="16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C381-47A1-8CA0-3C85C9E99AF8}"/>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C381-47A1-8CA0-3C85C9E99AF8}"/>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C381-47A1-8CA0-3C85C9E99AF8}"/>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showLegendKey val="0"/>
              <c:showVal val="0"/>
              <c:showCatName val="1"/>
              <c:showSerName val="0"/>
              <c:showPercent val="1"/>
              <c:showBubbleSize val="0"/>
              <c:extLst>
                <c:ext xmlns:c16="http://schemas.microsoft.com/office/drawing/2014/chart" uri="{C3380CC4-5D6E-409C-BE32-E72D297353CC}">
                  <c16:uniqueId val="{00000001-C381-47A1-8CA0-3C85C9E99AF8}"/>
                </c:ext>
              </c:extLst>
            </c:dLbl>
            <c:dLbl>
              <c:idx val="1"/>
              <c:layout>
                <c:manualLayout>
                  <c:x val="-8.9245715590769742E-2"/>
                  <c:y val="-9.1921985409605556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381-47A1-8CA0-3C85C9E99AF8}"/>
                </c:ext>
              </c:extLst>
            </c:dLbl>
            <c:dLbl>
              <c:idx val="2"/>
              <c:layout>
                <c:manualLayout>
                  <c:x val="0.30120429011884786"/>
                  <c:y val="-6.6852353025167677E-2"/>
                </c:manualLayout>
              </c:layout>
              <c:tx>
                <c:rich>
                  <a:bodyPr/>
                  <a:lstStyle/>
                  <a:p>
                    <a:fld id="{ECEB7CB9-384A-41E6-886C-06D43A67C7B8}" type="CATEGORYNAME">
                      <a:rPr lang="en-US">
                        <a:solidFill>
                          <a:schemeClr val="tx1"/>
                        </a:solidFill>
                      </a:rPr>
                      <a:pPr/>
                      <a:t>[NOMBRE DE CATEGORÍA]</a:t>
                    </a:fld>
                    <a:r>
                      <a:rPr lang="en-US" baseline="0"/>
                      <a:t>
</a:t>
                    </a:r>
                    <a:fld id="{1C35A131-9942-4D18-B239-4FBB08AA22A3}" type="PERCENTAGE">
                      <a:rPr lang="en-US" baseline="0">
                        <a:solidFill>
                          <a:schemeClr val="tx1"/>
                        </a:solidFill>
                      </a:rPr>
                      <a:pPr/>
                      <a:t>[PORCENTAJE]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C381-47A1-8CA0-3C85C9E99AF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'Egresados 2020'!$C$243:$C$245</c:f>
              <c:strCache>
                <c:ptCount val="3"/>
                <c:pt idx="0">
                  <c:v>Si</c:v>
                </c:pt>
                <c:pt idx="1">
                  <c:v>No</c:v>
                </c:pt>
                <c:pt idx="2">
                  <c:v>Ya tengo un emprendimiento</c:v>
                </c:pt>
              </c:strCache>
            </c:strRef>
          </c:cat>
          <c:val>
            <c:numRef>
              <c:f>'Egresados 2020'!$H$243:$H$245</c:f>
              <c:numCache>
                <c:formatCode>0.00%</c:formatCode>
                <c:ptCount val="3"/>
                <c:pt idx="0">
                  <c:v>0.68840579710144922</c:v>
                </c:pt>
                <c:pt idx="1">
                  <c:v>0.28260869565217389</c:v>
                </c:pt>
                <c:pt idx="2">
                  <c:v>2.8985507246376812E-2</c:v>
                </c:pt>
              </c:numCache>
            </c:numRef>
          </c:val>
          <c:extLst>
            <c:ext xmlns:c16="http://schemas.microsoft.com/office/drawing/2014/chart" uri="{C3380CC4-5D6E-409C-BE32-E72D297353CC}">
              <c16:uniqueId val="{00000000-BE63-4BE0-9A90-40577D4DDDCD}"/>
            </c:ext>
          </c:extLst>
        </c:ser>
        <c:dLbls>
          <c:showLegendKey val="0"/>
          <c:showVal val="0"/>
          <c:showCatName val="1"/>
          <c:showSerName val="0"/>
          <c:showPercent val="1"/>
          <c:showBubbleSize val="0"/>
          <c:showLeaderLines val="1"/>
        </c:dLbls>
        <c:firstSliceAng val="0"/>
        <c:holeSize val="70"/>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2020'!$C$263:$C$267</c:f>
              <c:numCache>
                <c:formatCode>General</c:formatCode>
                <c:ptCount val="5"/>
                <c:pt idx="0">
                  <c:v>1</c:v>
                </c:pt>
                <c:pt idx="1">
                  <c:v>2</c:v>
                </c:pt>
                <c:pt idx="2">
                  <c:v>3</c:v>
                </c:pt>
                <c:pt idx="3">
                  <c:v>4</c:v>
                </c:pt>
                <c:pt idx="4">
                  <c:v>5</c:v>
                </c:pt>
              </c:numCache>
            </c:numRef>
          </c:val>
          <c:extLst>
            <c:ext xmlns:c16="http://schemas.microsoft.com/office/drawing/2014/chart" uri="{C3380CC4-5D6E-409C-BE32-E72D297353CC}">
              <c16:uniqueId val="{00000000-159C-4570-B20A-B8140B06D99D}"/>
            </c:ext>
          </c:extLst>
        </c:ser>
        <c: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'Egresados 2020'!$H$263:$H$267</c:f>
              <c:numCache>
                <c:formatCode>0.00%</c:formatCode>
                <c:ptCount val="5"/>
                <c:pt idx="0">
                  <c:v>0</c:v>
                </c:pt>
                <c:pt idx="1">
                  <c:v>1.4492753623188406E-2</c:v>
                </c:pt>
                <c:pt idx="2">
                  <c:v>0.13043478260869565</c:v>
                </c:pt>
                <c:pt idx="3">
                  <c:v>0.55797101449275366</c:v>
                </c:pt>
                <c:pt idx="4">
                  <c:v>0.29710144927536231</c:v>
                </c:pt>
              </c:numCache>
            </c:numRef>
          </c:val>
          <c:extLst>
            <c:ext xmlns:c16="http://schemas.microsoft.com/office/drawing/2014/chart" uri="{C3380CC4-5D6E-409C-BE32-E72D297353CC}">
              <c16:uniqueId val="{00000001-159C-4570-B20A-B8140B06D99D}"/>
            </c:ext>
          </c:extLst>
        </c:ser>
        <c:dLbls>
          <c:dLblPos val="outEnd"/>
          <c:showLegendKey val="0"/>
          <c:showVal val="1"/>
          <c:showCatName val="0"/>
          <c:showSerName val="0"/>
          <c:showPercent val="0"/>
          <c:showBubbleSize val="0"/>
        </c:dLbls>
        <c:gapWidth val="444"/>
        <c:overlap val="-90"/>
        <c:axId val="755595448"/>
        <c:axId val="755591840"/>
      </c:barChart>
      <c:catAx>
        <c:axId val="755595448"/>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755591840"/>
        <c:crosses val="autoZero"/>
        <c:auto val="1"/>
        <c:lblAlgn val="ctr"/>
        <c:lblOffset val="100"/>
        <c:noMultiLvlLbl val="0"/>
      </c:catAx>
      <c:valAx>
        <c:axId val="755591840"/>
        <c:scaling>
          <c:orientation val="minMax"/>
        </c:scaling>
        <c:delete val="1"/>
        <c:axPos val="l"/>
        <c:numFmt formatCode="General" sourceLinked="1"/>
        <c:majorTickMark val="none"/>
        <c:minorTickMark val="none"/>
        <c:tickLblPos val="nextTo"/>
        <c:crossAx val="7555954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 2020'!$C$274:$C$277</c:f>
              <c:strCache>
                <c:ptCount val="4"/>
                <c:pt idx="0">
                  <c:v>Excelente</c:v>
                </c:pt>
                <c:pt idx="1">
                  <c:v>Buena</c:v>
                </c:pt>
                <c:pt idx="2">
                  <c:v>Regular</c:v>
                </c:pt>
                <c:pt idx="3">
                  <c:v>Mala</c:v>
                </c:pt>
              </c:strCache>
            </c:strRef>
          </c:cat>
          <c:val>
            <c:numRef>
              <c:f>'Egresados 2020'!$E$274:$E$277</c:f>
              <c:numCache>
                <c:formatCode>0.00%</c:formatCode>
                <c:ptCount val="4"/>
                <c:pt idx="0">
                  <c:v>0.59541984732824427</c:v>
                </c:pt>
                <c:pt idx="1">
                  <c:v>0.38167938931297712</c:v>
                </c:pt>
                <c:pt idx="2">
                  <c:v>2.2900763358778626E-2</c:v>
                </c:pt>
                <c:pt idx="3">
                  <c:v>0</c:v>
                </c:pt>
              </c:numCache>
            </c:numRef>
          </c:val>
          <c:extLst>
            <c:ext xmlns:c16="http://schemas.microsoft.com/office/drawing/2014/chart" uri="{C3380CC4-5D6E-409C-BE32-E72D297353CC}">
              <c16:uniqueId val="{00000000-6ED0-46B7-AFD7-CC7ADCFBAC90}"/>
            </c:ext>
          </c:extLst>
        </c:ser>
        <c:dLbls>
          <c:showLegendKey val="0"/>
          <c:showVal val="1"/>
          <c:showCatName val="0"/>
          <c:showSerName val="0"/>
          <c:showPercent val="0"/>
          <c:showBubbleSize val="0"/>
        </c:dLbls>
        <c:gapWidth val="150"/>
        <c:shape val="box"/>
        <c:axId val="901501152"/>
        <c:axId val="901509352"/>
        <c:axId val="780180328"/>
      </c:bar3DChart>
      <c:catAx>
        <c:axId val="90150115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1509352"/>
        <c:crosses val="autoZero"/>
        <c:auto val="1"/>
        <c:lblAlgn val="ctr"/>
        <c:lblOffset val="100"/>
        <c:noMultiLvlLbl val="0"/>
      </c:catAx>
      <c:valAx>
        <c:axId val="90150935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1501152"/>
        <c:crosses val="autoZero"/>
        <c:crossBetween val="between"/>
      </c:valAx>
      <c:serAx>
        <c:axId val="780180328"/>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1509352"/>
        <c:crosses val="autoZero"/>
      </c:ser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'Egresados 2020'!$C$95</c:f>
              <c:strCache>
                <c:ptCount val="1"/>
                <c:pt idx="0">
                  <c:v>Habla</c:v>
                </c:pt>
              </c:strCache>
            </c:strRef>
          </c:tx>
          <c:spPr>
            <a:solidFill>
              <a:schemeClr val="accent1"/>
            </a:solidFill>
            <a:ln>
              <a:noFill/>
            </a:ln>
            <a:effectLst/>
          </c:spPr>
          <c:invertIfNegative val="0"/>
          <c:dLbls>
            <c:dLbl>
              <c:idx val="4"/>
              <c:layout>
                <c:manualLayout>
                  <c:x val="-5.5716783255133438E-3"/>
                  <c:y val="4.60299194476408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C59-4034-94CA-E8939571251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 2020'!$D$95:$H$95</c:f>
              <c:numCache>
                <c:formatCode>0.00%</c:formatCode>
                <c:ptCount val="5"/>
                <c:pt idx="0">
                  <c:v>0.16666666666666666</c:v>
                </c:pt>
                <c:pt idx="1">
                  <c:v>0.42857142857142855</c:v>
                </c:pt>
                <c:pt idx="2">
                  <c:v>0.32828282828282829</c:v>
                </c:pt>
                <c:pt idx="3">
                  <c:v>0.22388059701492538</c:v>
                </c:pt>
                <c:pt idx="4">
                  <c:v>0.10714285714285714</c:v>
                </c:pt>
              </c:numCache>
            </c:numRef>
          </c:val>
          <c:extLst>
            <c:ext xmlns:c16="http://schemas.microsoft.com/office/drawing/2014/chart" uri="{C3380CC4-5D6E-409C-BE32-E72D297353CC}">
              <c16:uniqueId val="{00000000-8F50-4656-804A-8E89319D9CCC}"/>
            </c:ext>
          </c:extLst>
        </c:ser>
        <c:ser>
          <c:idx val="1"/>
          <c:order val="1"/>
          <c:tx>
            <c:strRef>
              <c:f>'Egresados 2020'!$C$96</c:f>
              <c:strCache>
                <c:ptCount val="1"/>
                <c:pt idx="0">
                  <c:v>Escucha</c:v>
                </c:pt>
              </c:strCache>
            </c:strRef>
          </c:tx>
          <c:spPr>
            <a:solidFill>
              <a:schemeClr val="accent2"/>
            </a:solidFill>
            <a:ln>
              <a:noFill/>
            </a:ln>
            <a:effectLst/>
          </c:spPr>
          <c:invertIfNegative val="0"/>
          <c:dLbls>
            <c:dLbl>
              <c:idx val="0"/>
              <c:layout>
                <c:manualLayout>
                  <c:x val="1.1143356651026483E-2"/>
                  <c:y val="-5.06329113924050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59-4034-94CA-E8939571251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 2020'!$D$96:$H$96</c:f>
              <c:numCache>
                <c:formatCode>0.00%</c:formatCode>
                <c:ptCount val="5"/>
                <c:pt idx="0">
                  <c:v>0.5</c:v>
                </c:pt>
                <c:pt idx="1">
                  <c:v>0.2857142857142857</c:v>
                </c:pt>
                <c:pt idx="2">
                  <c:v>0.29292929292929293</c:v>
                </c:pt>
                <c:pt idx="3">
                  <c:v>0.19402985074626866</c:v>
                </c:pt>
                <c:pt idx="4">
                  <c:v>0.25</c:v>
                </c:pt>
              </c:numCache>
            </c:numRef>
          </c:val>
          <c:extLst>
            <c:ext xmlns:c16="http://schemas.microsoft.com/office/drawing/2014/chart" uri="{C3380CC4-5D6E-409C-BE32-E72D297353CC}">
              <c16:uniqueId val="{00000001-8F50-4656-804A-8E89319D9CCC}"/>
            </c:ext>
          </c:extLst>
        </c:ser>
        <c:ser>
          <c:idx val="2"/>
          <c:order val="2"/>
          <c:tx>
            <c:strRef>
              <c:f>'Egresados 2020'!$C$97</c:f>
              <c:strCache>
                <c:ptCount val="1"/>
                <c:pt idx="0">
                  <c:v>Lectura</c:v>
                </c:pt>
              </c:strCache>
            </c:strRef>
          </c:tx>
          <c:spPr>
            <a:solidFill>
              <a:schemeClr val="accent3"/>
            </a:solidFill>
            <a:ln>
              <a:noFill/>
            </a:ln>
            <a:effectLst/>
          </c:spPr>
          <c:invertIfNegative val="0"/>
          <c:dLbls>
            <c:dLbl>
              <c:idx val="4"/>
              <c:layout>
                <c:manualLayout>
                  <c:x val="-2.7858391627567231E-3"/>
                  <c:y val="-3.22209436133486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59-4034-94CA-E8939571251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 2020'!$D$97:$H$97</c:f>
              <c:numCache>
                <c:formatCode>0.00%</c:formatCode>
                <c:ptCount val="5"/>
                <c:pt idx="0">
                  <c:v>0.16666666666666666</c:v>
                </c:pt>
                <c:pt idx="1">
                  <c:v>2.8571428571428571E-2</c:v>
                </c:pt>
                <c:pt idx="2">
                  <c:v>0.13636363636363635</c:v>
                </c:pt>
                <c:pt idx="3">
                  <c:v>0.29353233830845771</c:v>
                </c:pt>
                <c:pt idx="4">
                  <c:v>0.44642857142857145</c:v>
                </c:pt>
              </c:numCache>
            </c:numRef>
          </c:val>
          <c:extLst>
            <c:ext xmlns:c16="http://schemas.microsoft.com/office/drawing/2014/chart" uri="{C3380CC4-5D6E-409C-BE32-E72D297353CC}">
              <c16:uniqueId val="{00000002-8F50-4656-804A-8E89319D9CCC}"/>
            </c:ext>
          </c:extLst>
        </c:ser>
        <c:ser>
          <c:idx val="3"/>
          <c:order val="3"/>
          <c:tx>
            <c:strRef>
              <c:f>'Egresados 2020'!$C$98</c:f>
              <c:strCache>
                <c:ptCount val="1"/>
                <c:pt idx="0">
                  <c:v>Escritura</c:v>
                </c:pt>
              </c:strCache>
            </c:strRef>
          </c:tx>
          <c:spPr>
            <a:solidFill>
              <a:schemeClr val="accent4"/>
            </a:solidFill>
            <a:ln>
              <a:noFill/>
            </a:ln>
            <a:effectLst/>
          </c:spPr>
          <c:invertIfNegative val="0"/>
          <c:dLbls>
            <c:dLbl>
              <c:idx val="0"/>
              <c:layout>
                <c:manualLayout>
                  <c:x val="8.3575174882698621E-3"/>
                  <c:y val="-1.38089758342922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59-4034-94CA-E8939571251F}"/>
                </c:ext>
              </c:extLst>
            </c:dLbl>
            <c:dLbl>
              <c:idx val="4"/>
              <c:layout>
                <c:manualLayout>
                  <c:x val="2.7858391627566002E-2"/>
                  <c:y val="1.38089758342922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C59-4034-94CA-E8939571251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 2020'!$D$98:$H$98</c:f>
              <c:numCache>
                <c:formatCode>0.00%</c:formatCode>
                <c:ptCount val="5"/>
                <c:pt idx="0">
                  <c:v>0.16666666666666666</c:v>
                </c:pt>
                <c:pt idx="1">
                  <c:v>0.25714285714285712</c:v>
                </c:pt>
                <c:pt idx="2">
                  <c:v>0.24242424242424243</c:v>
                </c:pt>
                <c:pt idx="3">
                  <c:v>0.28855721393034828</c:v>
                </c:pt>
                <c:pt idx="4">
                  <c:v>0.19642857142857142</c:v>
                </c:pt>
              </c:numCache>
            </c:numRef>
          </c:val>
          <c:extLst>
            <c:ext xmlns:c16="http://schemas.microsoft.com/office/drawing/2014/chart" uri="{C3380CC4-5D6E-409C-BE32-E72D297353CC}">
              <c16:uniqueId val="{00000003-8F50-4656-804A-8E89319D9CCC}"/>
            </c:ext>
          </c:extLst>
        </c:ser>
        <c:dLbls>
          <c:showLegendKey val="0"/>
          <c:showVal val="0"/>
          <c:showCatName val="0"/>
          <c:showSerName val="0"/>
          <c:showPercent val="0"/>
          <c:showBubbleSize val="0"/>
        </c:dLbls>
        <c:gapWidth val="219"/>
        <c:overlap val="-27"/>
        <c:axId val="901422104"/>
        <c:axId val="901417512"/>
      </c:barChart>
      <c:catAx>
        <c:axId val="9014221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1417512"/>
        <c:crosses val="autoZero"/>
        <c:auto val="1"/>
        <c:lblAlgn val="ctr"/>
        <c:lblOffset val="100"/>
        <c:noMultiLvlLbl val="0"/>
      </c:catAx>
      <c:valAx>
        <c:axId val="90141751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1422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Contrato a término fijo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0.19047619047619047</c:v>
              </c:pt>
              <c:pt idx="1">
                <c:v>0.29729729729729731</c:v>
              </c:pt>
              <c:pt idx="2">
                <c:v>0.15384615384615385</c:v>
              </c:pt>
            </c:numLit>
          </c:val>
          <c:extLst>
            <c:ext xmlns:c16="http://schemas.microsoft.com/office/drawing/2014/chart" uri="{C3380CC4-5D6E-409C-BE32-E72D297353CC}">
              <c16:uniqueId val="{00000000-AF04-4AF0-8F03-22ED377FE1AF}"/>
            </c:ext>
          </c:extLst>
        </c:ser>
        <c:ser>
          <c:idx val="1"/>
          <c:order val="1"/>
          <c:tx>
            <c:v>Contrato a término indefinido</c:v>
          </c:tx>
          <c:invertIfNegative val="0"/>
          <c:dLbls>
            <c:spPr>
              <a:noFill/>
              <a:ln>
                <a:noFill/>
              </a:ln>
              <a:effectLst/>
            </c:spPr>
            <c:txPr>
              <a:bodyPr/>
              <a:lstStyle/>
              <a:p>
                <a:pPr>
                  <a:defRPr sz="1100" b="0">
                    <a:solidFill>
                      <a:sysClr val="windowText" lastClr="00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0.16666666666666666</c:v>
              </c:pt>
              <c:pt idx="1">
                <c:v>0.32432432432432434</c:v>
              </c:pt>
              <c:pt idx="2">
                <c:v>0.30769230769230771</c:v>
              </c:pt>
            </c:numLit>
          </c:val>
          <c:extLst>
            <c:ext xmlns:c16="http://schemas.microsoft.com/office/drawing/2014/chart" uri="{C3380CC4-5D6E-409C-BE32-E72D297353CC}">
              <c16:uniqueId val="{00000001-AF04-4AF0-8F03-22ED377FE1AF}"/>
            </c:ext>
          </c:extLst>
        </c:ser>
        <c:ser>
          <c:idx val="2"/>
          <c:order val="2"/>
          <c:tx>
            <c:v>Contrato de prestación de servicios</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4.7619047619047616E-2</c:v>
              </c:pt>
              <c:pt idx="1">
                <c:v>0.13513513513513514</c:v>
              </c:pt>
              <c:pt idx="2">
                <c:v>0</c:v>
              </c:pt>
            </c:numLit>
          </c:val>
          <c:extLst>
            <c:ext xmlns:c16="http://schemas.microsoft.com/office/drawing/2014/chart" uri="{C3380CC4-5D6E-409C-BE32-E72D297353CC}">
              <c16:uniqueId val="{00000002-AF04-4AF0-8F03-22ED377FE1AF}"/>
            </c:ext>
          </c:extLst>
        </c:ser>
        <c:ser>
          <c:idx val="3"/>
          <c:order val="3"/>
          <c:tx>
            <c:v>Otro tipo de contrato</c:v>
          </c:tx>
          <c:invertIfNegative val="0"/>
          <c:dLbls>
            <c:dLbl>
              <c:idx val="0"/>
              <c:layout>
                <c:manualLayout>
                  <c:x val="4.75482838158309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F04-4AF0-8F03-22ED377FE1AF}"/>
                </c:ext>
              </c:extLst>
            </c:dLbl>
            <c:dLbl>
              <c:idx val="1"/>
              <c:layout>
                <c:manualLayout>
                  <c:x val="4.55671053235046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F04-4AF0-8F03-22ED377FE1AF}"/>
                </c:ext>
              </c:extLst>
            </c:dLbl>
            <c:dLbl>
              <c:idx val="2"/>
              <c:layout>
                <c:manualLayout>
                  <c:x val="4.952946230815715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F04-4AF0-8F03-22ED377FE1AF}"/>
                </c:ext>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1.1904761904761904E-2</c:v>
              </c:pt>
              <c:pt idx="1">
                <c:v>2.7027027027027029E-2</c:v>
              </c:pt>
              <c:pt idx="2">
                <c:v>0</c:v>
              </c:pt>
            </c:numLit>
          </c:val>
          <c:extLst>
            <c:ext xmlns:c16="http://schemas.microsoft.com/office/drawing/2014/chart" uri="{C3380CC4-5D6E-409C-BE32-E72D297353CC}">
              <c16:uniqueId val="{00000006-AF04-4AF0-8F03-22ED377FE1AF}"/>
            </c:ext>
          </c:extLst>
        </c:ser>
        <c:dLbls>
          <c:showLegendKey val="0"/>
          <c:showVal val="0"/>
          <c:showCatName val="0"/>
          <c:showSerName val="0"/>
          <c:showPercent val="0"/>
          <c:showBubbleSize val="0"/>
        </c:dLbls>
        <c:gapWidth val="150"/>
        <c:overlap val="100"/>
        <c:axId val="447867120"/>
        <c:axId val="447696520"/>
      </c:barChart>
      <c:catAx>
        <c:axId val="447867120"/>
        <c:scaling>
          <c:orientation val="minMax"/>
        </c:scaling>
        <c:delete val="0"/>
        <c:axPos val="l"/>
        <c:numFmt formatCode="General" sourceLinked="0"/>
        <c:majorTickMark val="out"/>
        <c:minorTickMark val="none"/>
        <c:tickLblPos val="nextTo"/>
        <c:txPr>
          <a:bodyPr/>
          <a:lstStyle/>
          <a:p>
            <a:pPr>
              <a:defRPr sz="1400" b="1"/>
            </a:pPr>
            <a:endParaRPr lang="es-CO"/>
          </a:p>
        </c:txPr>
        <c:crossAx val="447696520"/>
        <c:crosses val="autoZero"/>
        <c:auto val="1"/>
        <c:lblAlgn val="ctr"/>
        <c:lblOffset val="100"/>
        <c:noMultiLvlLbl val="0"/>
      </c:catAx>
      <c:valAx>
        <c:axId val="447696520"/>
        <c:scaling>
          <c:orientation val="minMax"/>
        </c:scaling>
        <c:delete val="1"/>
        <c:axPos val="b"/>
        <c:numFmt formatCode="0%" sourceLinked="1"/>
        <c:majorTickMark val="out"/>
        <c:minorTickMark val="none"/>
        <c:tickLblPos val="none"/>
        <c:crossAx val="447867120"/>
        <c:crosses val="autoZero"/>
        <c:crossBetween val="between"/>
      </c:valAx>
      <c:spPr>
        <a:noFill/>
      </c:spPr>
    </c:plotArea>
    <c:legend>
      <c:legendPos val="r"/>
      <c:layout>
        <c:manualLayout>
          <c:xMode val="edge"/>
          <c:yMode val="edge"/>
          <c:x val="0.7681086810269111"/>
          <c:y val="0.3087904051547507"/>
          <c:w val="0.23189131897308887"/>
          <c:h val="0.28012540908884559"/>
        </c:manualLayout>
      </c:layout>
      <c:overlay val="0"/>
      <c:txPr>
        <a:bodyPr/>
        <a:lstStyle/>
        <a:p>
          <a:pPr>
            <a:defRPr sz="1200" b="1"/>
          </a:pPr>
          <a:endParaRPr lang="es-CO"/>
        </a:p>
      </c:txPr>
    </c:legend>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c:v>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0.39285714285714285</c:v>
              </c:pt>
              <c:pt idx="1">
                <c:v>0.64864864864864868</c:v>
              </c:pt>
              <c:pt idx="2">
                <c:v>0.53846153846153844</c:v>
              </c:pt>
            </c:numLit>
          </c:val>
          <c:extLst>
            <c:ext xmlns:c16="http://schemas.microsoft.com/office/drawing/2014/chart" uri="{C3380CC4-5D6E-409C-BE32-E72D297353CC}">
              <c16:uniqueId val="{00000000-606B-40D2-A166-192C6588B10B}"/>
            </c:ext>
          </c:extLst>
        </c:ser>
        <c:ser>
          <c:idx val="1"/>
          <c:order val="1"/>
          <c:tx>
            <c:v>No</c:v>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3.5714285714285712E-2</c:v>
              </c:pt>
              <c:pt idx="1">
                <c:v>0.16216216216216217</c:v>
              </c:pt>
              <c:pt idx="2">
                <c:v>0.15384615384615385</c:v>
              </c:pt>
            </c:numLit>
          </c:val>
          <c:extLst>
            <c:ext xmlns:c16="http://schemas.microsoft.com/office/drawing/2014/chart" uri="{C3380CC4-5D6E-409C-BE32-E72D297353CC}">
              <c16:uniqueId val="{00000001-606B-40D2-A166-192C6588B10B}"/>
            </c:ext>
          </c:extLst>
        </c:ser>
        <c:dLbls>
          <c:dLblPos val="ctr"/>
          <c:showLegendKey val="0"/>
          <c:showVal val="1"/>
          <c:showCatName val="0"/>
          <c:showSerName val="0"/>
          <c:showPercent val="0"/>
          <c:showBubbleSize val="0"/>
        </c:dLbls>
        <c:gapWidth val="150"/>
        <c:overlap val="100"/>
        <c:axId val="448443640"/>
        <c:axId val="448444032"/>
      </c:barChart>
      <c:catAx>
        <c:axId val="448443640"/>
        <c:scaling>
          <c:orientation val="minMax"/>
        </c:scaling>
        <c:delete val="0"/>
        <c:axPos val="b"/>
        <c:numFmt formatCode="General" sourceLinked="0"/>
        <c:majorTickMark val="out"/>
        <c:minorTickMark val="none"/>
        <c:tickLblPos val="nextTo"/>
        <c:txPr>
          <a:bodyPr/>
          <a:lstStyle/>
          <a:p>
            <a:pPr>
              <a:defRPr sz="1600" b="1"/>
            </a:pPr>
            <a:endParaRPr lang="es-CO"/>
          </a:p>
        </c:txPr>
        <c:crossAx val="448444032"/>
        <c:crosses val="autoZero"/>
        <c:auto val="1"/>
        <c:lblAlgn val="ctr"/>
        <c:lblOffset val="100"/>
        <c:noMultiLvlLbl val="0"/>
      </c:catAx>
      <c:valAx>
        <c:axId val="448444032"/>
        <c:scaling>
          <c:orientation val="minMax"/>
        </c:scaling>
        <c:delete val="1"/>
        <c:axPos val="l"/>
        <c:numFmt formatCode="0%" sourceLinked="1"/>
        <c:majorTickMark val="out"/>
        <c:minorTickMark val="none"/>
        <c:tickLblPos val="none"/>
        <c:crossAx val="448443640"/>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54" Type="http://schemas.openxmlformats.org/officeDocument/2006/relationships/chart" Target="../charts/chart54.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image" Target="../media/image4.png"/><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image" Target="../media/image1.jpeg"/><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s>
</file>

<file path=xl/drawings/_rels/drawing3.xml.rels><?xml version="1.0" encoding="UTF-8" standalone="yes"?>
<Relationships xmlns="http://schemas.openxmlformats.org/package/2006/relationships"><Relationship Id="rId8" Type="http://schemas.openxmlformats.org/officeDocument/2006/relationships/chart" Target="../charts/chart62.xml"/><Relationship Id="rId13" Type="http://schemas.openxmlformats.org/officeDocument/2006/relationships/chart" Target="../charts/chart67.xml"/><Relationship Id="rId18" Type="http://schemas.openxmlformats.org/officeDocument/2006/relationships/chart" Target="../charts/chart72.xml"/><Relationship Id="rId3" Type="http://schemas.openxmlformats.org/officeDocument/2006/relationships/chart" Target="../charts/chart58.xml"/><Relationship Id="rId7" Type="http://schemas.openxmlformats.org/officeDocument/2006/relationships/chart" Target="../charts/chart61.xml"/><Relationship Id="rId12" Type="http://schemas.openxmlformats.org/officeDocument/2006/relationships/chart" Target="../charts/chart66.xml"/><Relationship Id="rId17" Type="http://schemas.openxmlformats.org/officeDocument/2006/relationships/chart" Target="../charts/chart71.xml"/><Relationship Id="rId2" Type="http://schemas.openxmlformats.org/officeDocument/2006/relationships/chart" Target="../charts/chart57.xml"/><Relationship Id="rId16" Type="http://schemas.openxmlformats.org/officeDocument/2006/relationships/chart" Target="../charts/chart70.xml"/><Relationship Id="rId20" Type="http://schemas.openxmlformats.org/officeDocument/2006/relationships/image" Target="../media/image5.png"/><Relationship Id="rId1" Type="http://schemas.openxmlformats.org/officeDocument/2006/relationships/chart" Target="../charts/chart56.xml"/><Relationship Id="rId6" Type="http://schemas.openxmlformats.org/officeDocument/2006/relationships/chart" Target="../charts/chart60.xml"/><Relationship Id="rId11" Type="http://schemas.openxmlformats.org/officeDocument/2006/relationships/chart" Target="../charts/chart65.xml"/><Relationship Id="rId5" Type="http://schemas.openxmlformats.org/officeDocument/2006/relationships/image" Target="../media/image1.jpeg"/><Relationship Id="rId15" Type="http://schemas.openxmlformats.org/officeDocument/2006/relationships/chart" Target="../charts/chart69.xml"/><Relationship Id="rId10" Type="http://schemas.openxmlformats.org/officeDocument/2006/relationships/chart" Target="../charts/chart64.xml"/><Relationship Id="rId19" Type="http://schemas.openxmlformats.org/officeDocument/2006/relationships/chart" Target="../charts/chart73.xml"/><Relationship Id="rId4" Type="http://schemas.openxmlformats.org/officeDocument/2006/relationships/chart" Target="../charts/chart59.xml"/><Relationship Id="rId9" Type="http://schemas.openxmlformats.org/officeDocument/2006/relationships/chart" Target="../charts/chart63.xml"/><Relationship Id="rId14" Type="http://schemas.openxmlformats.org/officeDocument/2006/relationships/chart" Target="../charts/chart68.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732118</xdr:colOff>
      <xdr:row>0</xdr:row>
      <xdr:rowOff>65741</xdr:rowOff>
    </xdr:from>
    <xdr:to>
      <xdr:col>14</xdr:col>
      <xdr:colOff>536015</xdr:colOff>
      <xdr:row>10</xdr:row>
      <xdr:rowOff>150906</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2118" y="65741"/>
          <a:ext cx="10471897" cy="19901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Medicina </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0</xdr:col>
      <xdr:colOff>720725</xdr:colOff>
      <xdr:row>0</xdr:row>
      <xdr:rowOff>0</xdr:rowOff>
    </xdr:from>
    <xdr:to>
      <xdr:col>2</xdr:col>
      <xdr:colOff>498475</xdr:colOff>
      <xdr:row>10</xdr:row>
      <xdr:rowOff>38100</xdr:rowOff>
    </xdr:to>
    <xdr:pic>
      <xdr:nvPicPr>
        <xdr:cNvPr id="3" name="Imagen 8">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7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12</xdr:row>
      <xdr:rowOff>110677</xdr:rowOff>
    </xdr:from>
    <xdr:to>
      <xdr:col>7</xdr:col>
      <xdr:colOff>247650</xdr:colOff>
      <xdr:row>28</xdr:row>
      <xdr:rowOff>142875</xdr:rowOff>
    </xdr:to>
    <xdr:pic>
      <xdr:nvPicPr>
        <xdr:cNvPr id="4" name="Imagen 3" descr="La imagen puede contener: una o varias personas, personas sentadas, tabla e interior">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2152650" y="2396677"/>
          <a:ext cx="3429000" cy="308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554567</xdr:colOff>
      <xdr:row>12</xdr:row>
      <xdr:rowOff>105832</xdr:rowOff>
    </xdr:from>
    <xdr:to>
      <xdr:col>13</xdr:col>
      <xdr:colOff>561975</xdr:colOff>
      <xdr:row>28</xdr:row>
      <xdr:rowOff>110771</xdr:rowOff>
    </xdr:to>
    <xdr:pic>
      <xdr:nvPicPr>
        <xdr:cNvPr id="5" name="Imagen 4" descr="La imagen puede contener: 23 personas, personas sentadas y multitud">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88567" y="2391832"/>
          <a:ext cx="4579408" cy="3052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56283</xdr:colOff>
      <xdr:row>293</xdr:row>
      <xdr:rowOff>9525</xdr:rowOff>
    </xdr:from>
    <xdr:to>
      <xdr:col>14</xdr:col>
      <xdr:colOff>628649</xdr:colOff>
      <xdr:row>302</xdr:row>
      <xdr:rowOff>247649</xdr:rowOff>
    </xdr:to>
    <xdr:graphicFrame macro="">
      <xdr:nvGraphicFramePr>
        <xdr:cNvPr id="2" name="3 Gráfico">
          <a:extLst>
            <a:ext uri="{FF2B5EF4-FFF2-40B4-BE49-F238E27FC236}">
              <a16:creationId xmlns:a16="http://schemas.microsoft.com/office/drawing/2014/main" id="{553BE1FB-1DB6-437A-BAA6-F93C0A8947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352</xdr:row>
      <xdr:rowOff>238126</xdr:rowOff>
    </xdr:from>
    <xdr:to>
      <xdr:col>13</xdr:col>
      <xdr:colOff>266699</xdr:colOff>
      <xdr:row>374</xdr:row>
      <xdr:rowOff>342900</xdr:rowOff>
    </xdr:to>
    <xdr:graphicFrame macro="">
      <xdr:nvGraphicFramePr>
        <xdr:cNvPr id="3" name="4 Gráfico">
          <a:extLst>
            <a:ext uri="{FF2B5EF4-FFF2-40B4-BE49-F238E27FC236}">
              <a16:creationId xmlns:a16="http://schemas.microsoft.com/office/drawing/2014/main" id="{3D3F9E3A-FFF5-42B8-A1AF-A47D8B0A80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194582</xdr:colOff>
      <xdr:row>376</xdr:row>
      <xdr:rowOff>220436</xdr:rowOff>
    </xdr:from>
    <xdr:to>
      <xdr:col>15</xdr:col>
      <xdr:colOff>346982</xdr:colOff>
      <xdr:row>384</xdr:row>
      <xdr:rowOff>277586</xdr:rowOff>
    </xdr:to>
    <xdr:graphicFrame macro="">
      <xdr:nvGraphicFramePr>
        <xdr:cNvPr id="4" name="5 Gráfico">
          <a:extLst>
            <a:ext uri="{FF2B5EF4-FFF2-40B4-BE49-F238E27FC236}">
              <a16:creationId xmlns:a16="http://schemas.microsoft.com/office/drawing/2014/main" id="{A784FC65-AA2E-4A3D-9D6F-2AABB80DEF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37605</xdr:colOff>
      <xdr:row>322</xdr:row>
      <xdr:rowOff>340177</xdr:rowOff>
    </xdr:from>
    <xdr:to>
      <xdr:col>14</xdr:col>
      <xdr:colOff>1088572</xdr:colOff>
      <xdr:row>333</xdr:row>
      <xdr:rowOff>254453</xdr:rowOff>
    </xdr:to>
    <xdr:graphicFrame macro="">
      <xdr:nvGraphicFramePr>
        <xdr:cNvPr id="5" name="7 Gráfico">
          <a:extLst>
            <a:ext uri="{FF2B5EF4-FFF2-40B4-BE49-F238E27FC236}">
              <a16:creationId xmlns:a16="http://schemas.microsoft.com/office/drawing/2014/main" id="{2F2126D6-CF82-4036-8B69-CA322E9E58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232061</xdr:colOff>
      <xdr:row>386</xdr:row>
      <xdr:rowOff>279192</xdr:rowOff>
    </xdr:from>
    <xdr:to>
      <xdr:col>16</xdr:col>
      <xdr:colOff>408213</xdr:colOff>
      <xdr:row>413</xdr:row>
      <xdr:rowOff>54429</xdr:rowOff>
    </xdr:to>
    <xdr:graphicFrame macro="">
      <xdr:nvGraphicFramePr>
        <xdr:cNvPr id="6" name="8 Gráfico">
          <a:extLst>
            <a:ext uri="{FF2B5EF4-FFF2-40B4-BE49-F238E27FC236}">
              <a16:creationId xmlns:a16="http://schemas.microsoft.com/office/drawing/2014/main" id="{8F54DE58-1FAD-4DC9-8FE8-DDA2D074A1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712642</xdr:colOff>
      <xdr:row>417</xdr:row>
      <xdr:rowOff>94384</xdr:rowOff>
    </xdr:from>
    <xdr:to>
      <xdr:col>14</xdr:col>
      <xdr:colOff>1047750</xdr:colOff>
      <xdr:row>425</xdr:row>
      <xdr:rowOff>789709</xdr:rowOff>
    </xdr:to>
    <xdr:graphicFrame macro="">
      <xdr:nvGraphicFramePr>
        <xdr:cNvPr id="7" name="9 Gráfico">
          <a:extLst>
            <a:ext uri="{FF2B5EF4-FFF2-40B4-BE49-F238E27FC236}">
              <a16:creationId xmlns:a16="http://schemas.microsoft.com/office/drawing/2014/main" id="{F3ADD219-E81D-4B5F-ABD5-200703FB00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171450</xdr:colOff>
      <xdr:row>491</xdr:row>
      <xdr:rowOff>304800</xdr:rowOff>
    </xdr:from>
    <xdr:to>
      <xdr:col>15</xdr:col>
      <xdr:colOff>367393</xdr:colOff>
      <xdr:row>502</xdr:row>
      <xdr:rowOff>0</xdr:rowOff>
    </xdr:to>
    <xdr:graphicFrame macro="">
      <xdr:nvGraphicFramePr>
        <xdr:cNvPr id="8" name="13 Gráfico">
          <a:extLst>
            <a:ext uri="{FF2B5EF4-FFF2-40B4-BE49-F238E27FC236}">
              <a16:creationId xmlns:a16="http://schemas.microsoft.com/office/drawing/2014/main" id="{C111F85F-9D7B-4831-BC7A-1A38DEBE0C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71005</xdr:colOff>
      <xdr:row>504</xdr:row>
      <xdr:rowOff>87457</xdr:rowOff>
    </xdr:from>
    <xdr:to>
      <xdr:col>16</xdr:col>
      <xdr:colOff>272143</xdr:colOff>
      <xdr:row>517</xdr:row>
      <xdr:rowOff>122465</xdr:rowOff>
    </xdr:to>
    <xdr:graphicFrame macro="">
      <xdr:nvGraphicFramePr>
        <xdr:cNvPr id="9" name="14 Gráfico">
          <a:extLst>
            <a:ext uri="{FF2B5EF4-FFF2-40B4-BE49-F238E27FC236}">
              <a16:creationId xmlns:a16="http://schemas.microsoft.com/office/drawing/2014/main" id="{7625D530-FAF1-4064-9A3E-4145D52367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246784</xdr:colOff>
      <xdr:row>519</xdr:row>
      <xdr:rowOff>475384</xdr:rowOff>
    </xdr:from>
    <xdr:to>
      <xdr:col>14</xdr:col>
      <xdr:colOff>1163782</xdr:colOff>
      <xdr:row>530</xdr:row>
      <xdr:rowOff>0</xdr:rowOff>
    </xdr:to>
    <xdr:graphicFrame macro="">
      <xdr:nvGraphicFramePr>
        <xdr:cNvPr id="10" name="15 Gráfico">
          <a:extLst>
            <a:ext uri="{FF2B5EF4-FFF2-40B4-BE49-F238E27FC236}">
              <a16:creationId xmlns:a16="http://schemas.microsoft.com/office/drawing/2014/main" id="{B3536DC9-B2AA-458D-8B7D-72F517729D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238126</xdr:colOff>
      <xdr:row>532</xdr:row>
      <xdr:rowOff>38100</xdr:rowOff>
    </xdr:from>
    <xdr:to>
      <xdr:col>15</xdr:col>
      <xdr:colOff>34637</xdr:colOff>
      <xdr:row>549</xdr:row>
      <xdr:rowOff>247649</xdr:rowOff>
    </xdr:to>
    <xdr:graphicFrame macro="">
      <xdr:nvGraphicFramePr>
        <xdr:cNvPr id="11" name="16 Gráfico">
          <a:extLst>
            <a:ext uri="{FF2B5EF4-FFF2-40B4-BE49-F238E27FC236}">
              <a16:creationId xmlns:a16="http://schemas.microsoft.com/office/drawing/2014/main" id="{B0A7A6C0-1172-44F7-AE91-C7E93087AD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0</xdr:colOff>
      <xdr:row>644</xdr:row>
      <xdr:rowOff>123825</xdr:rowOff>
    </xdr:from>
    <xdr:to>
      <xdr:col>7</xdr:col>
      <xdr:colOff>571500</xdr:colOff>
      <xdr:row>655</xdr:row>
      <xdr:rowOff>85725</xdr:rowOff>
    </xdr:to>
    <xdr:graphicFrame macro="">
      <xdr:nvGraphicFramePr>
        <xdr:cNvPr id="12" name="25 Gráfico">
          <a:extLst>
            <a:ext uri="{FF2B5EF4-FFF2-40B4-BE49-F238E27FC236}">
              <a16:creationId xmlns:a16="http://schemas.microsoft.com/office/drawing/2014/main" id="{FD292411-4C85-40EB-A282-0585CA9565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103909</xdr:colOff>
      <xdr:row>642</xdr:row>
      <xdr:rowOff>64324</xdr:rowOff>
    </xdr:from>
    <xdr:to>
      <xdr:col>13</xdr:col>
      <xdr:colOff>613559</xdr:colOff>
      <xdr:row>655</xdr:row>
      <xdr:rowOff>8614</xdr:rowOff>
    </xdr:to>
    <xdr:graphicFrame macro="">
      <xdr:nvGraphicFramePr>
        <xdr:cNvPr id="13" name="26 Gráfico">
          <a:extLst>
            <a:ext uri="{FF2B5EF4-FFF2-40B4-BE49-F238E27FC236}">
              <a16:creationId xmlns:a16="http://schemas.microsoft.com/office/drawing/2014/main" id="{72FA1E38-D040-434F-A642-E3C89729DA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557893</xdr:colOff>
      <xdr:row>39</xdr:row>
      <xdr:rowOff>141193</xdr:rowOff>
    </xdr:from>
    <xdr:to>
      <xdr:col>14</xdr:col>
      <xdr:colOff>224918</xdr:colOff>
      <xdr:row>47</xdr:row>
      <xdr:rowOff>1331819</xdr:rowOff>
    </xdr:to>
    <xdr:graphicFrame macro="">
      <xdr:nvGraphicFramePr>
        <xdr:cNvPr id="14" name="28 Gráfico">
          <a:extLst>
            <a:ext uri="{FF2B5EF4-FFF2-40B4-BE49-F238E27FC236}">
              <a16:creationId xmlns:a16="http://schemas.microsoft.com/office/drawing/2014/main" id="{06F64B67-9914-46E8-B034-2D25ABD5AD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653142</xdr:colOff>
      <xdr:row>49</xdr:row>
      <xdr:rowOff>180973</xdr:rowOff>
    </xdr:from>
    <xdr:to>
      <xdr:col>16</xdr:col>
      <xdr:colOff>136070</xdr:colOff>
      <xdr:row>59</xdr:row>
      <xdr:rowOff>802821</xdr:rowOff>
    </xdr:to>
    <xdr:graphicFrame macro="">
      <xdr:nvGraphicFramePr>
        <xdr:cNvPr id="15" name="29 Gráfico">
          <a:extLst>
            <a:ext uri="{FF2B5EF4-FFF2-40B4-BE49-F238E27FC236}">
              <a16:creationId xmlns:a16="http://schemas.microsoft.com/office/drawing/2014/main" id="{E2104684-5AF9-44F6-A760-DEC1E803EE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115662</xdr:colOff>
      <xdr:row>660</xdr:row>
      <xdr:rowOff>13607</xdr:rowOff>
    </xdr:from>
    <xdr:to>
      <xdr:col>12</xdr:col>
      <xdr:colOff>0</xdr:colOff>
      <xdr:row>671</xdr:row>
      <xdr:rowOff>176893</xdr:rowOff>
    </xdr:to>
    <xdr:graphicFrame macro="">
      <xdr:nvGraphicFramePr>
        <xdr:cNvPr id="16" name="32 Gráfico">
          <a:extLst>
            <a:ext uri="{FF2B5EF4-FFF2-40B4-BE49-F238E27FC236}">
              <a16:creationId xmlns:a16="http://schemas.microsoft.com/office/drawing/2014/main" id="{C4FB759C-2ADC-4C3B-8EE7-F0D6736E6D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819149</xdr:colOff>
      <xdr:row>676</xdr:row>
      <xdr:rowOff>66674</xdr:rowOff>
    </xdr:from>
    <xdr:to>
      <xdr:col>14</xdr:col>
      <xdr:colOff>9524</xdr:colOff>
      <xdr:row>688</xdr:row>
      <xdr:rowOff>266699</xdr:rowOff>
    </xdr:to>
    <xdr:graphicFrame macro="">
      <xdr:nvGraphicFramePr>
        <xdr:cNvPr id="17" name="33 Gráfico">
          <a:extLst>
            <a:ext uri="{FF2B5EF4-FFF2-40B4-BE49-F238E27FC236}">
              <a16:creationId xmlns:a16="http://schemas.microsoft.com/office/drawing/2014/main" id="{621E3CBD-51BF-48B2-BA1A-126939874F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156881</xdr:colOff>
      <xdr:row>78</xdr:row>
      <xdr:rowOff>144555</xdr:rowOff>
    </xdr:from>
    <xdr:to>
      <xdr:col>13</xdr:col>
      <xdr:colOff>941294</xdr:colOff>
      <xdr:row>86</xdr:row>
      <xdr:rowOff>411255</xdr:rowOff>
    </xdr:to>
    <xdr:graphicFrame macro="">
      <xdr:nvGraphicFramePr>
        <xdr:cNvPr id="18" name="34 Gráfico">
          <a:extLst>
            <a:ext uri="{FF2B5EF4-FFF2-40B4-BE49-F238E27FC236}">
              <a16:creationId xmlns:a16="http://schemas.microsoft.com/office/drawing/2014/main" id="{74913897-28A5-437B-AEF5-D54292BD93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183727</xdr:colOff>
      <xdr:row>86</xdr:row>
      <xdr:rowOff>470900</xdr:rowOff>
    </xdr:from>
    <xdr:to>
      <xdr:col>13</xdr:col>
      <xdr:colOff>1154207</xdr:colOff>
      <xdr:row>94</xdr:row>
      <xdr:rowOff>54194</xdr:rowOff>
    </xdr:to>
    <xdr:graphicFrame macro="">
      <xdr:nvGraphicFramePr>
        <xdr:cNvPr id="19" name="35 Gráfico">
          <a:extLst>
            <a:ext uri="{FF2B5EF4-FFF2-40B4-BE49-F238E27FC236}">
              <a16:creationId xmlns:a16="http://schemas.microsoft.com/office/drawing/2014/main" id="{B2234E29-30BE-47B9-AF15-AAF490CE00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xdr:col>
      <xdr:colOff>2722</xdr:colOff>
      <xdr:row>153</xdr:row>
      <xdr:rowOff>63954</xdr:rowOff>
    </xdr:from>
    <xdr:to>
      <xdr:col>14</xdr:col>
      <xdr:colOff>255815</xdr:colOff>
      <xdr:row>167</xdr:row>
      <xdr:rowOff>243568</xdr:rowOff>
    </xdr:to>
    <xdr:graphicFrame macro="">
      <xdr:nvGraphicFramePr>
        <xdr:cNvPr id="20" name="39 Gráfico">
          <a:extLst>
            <a:ext uri="{FF2B5EF4-FFF2-40B4-BE49-F238E27FC236}">
              <a16:creationId xmlns:a16="http://schemas.microsoft.com/office/drawing/2014/main" id="{CDA2380A-2C64-4183-92F7-E4DFDE7126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920958</xdr:colOff>
      <xdr:row>168</xdr:row>
      <xdr:rowOff>163286</xdr:rowOff>
    </xdr:from>
    <xdr:to>
      <xdr:col>14</xdr:col>
      <xdr:colOff>1088572</xdr:colOff>
      <xdr:row>186</xdr:row>
      <xdr:rowOff>0</xdr:rowOff>
    </xdr:to>
    <xdr:graphicFrame macro="">
      <xdr:nvGraphicFramePr>
        <xdr:cNvPr id="21" name="40 Gráfico">
          <a:extLst>
            <a:ext uri="{FF2B5EF4-FFF2-40B4-BE49-F238E27FC236}">
              <a16:creationId xmlns:a16="http://schemas.microsoft.com/office/drawing/2014/main" id="{BB9F5154-61B3-4C0A-9469-0F31AF7F5D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xdr:col>
      <xdr:colOff>279068</xdr:colOff>
      <xdr:row>219</xdr:row>
      <xdr:rowOff>157100</xdr:rowOff>
    </xdr:from>
    <xdr:to>
      <xdr:col>14</xdr:col>
      <xdr:colOff>1061357</xdr:colOff>
      <xdr:row>235</xdr:row>
      <xdr:rowOff>27213</xdr:rowOff>
    </xdr:to>
    <xdr:graphicFrame macro="">
      <xdr:nvGraphicFramePr>
        <xdr:cNvPr id="22" name="43 Gráfico">
          <a:extLst>
            <a:ext uri="{FF2B5EF4-FFF2-40B4-BE49-F238E27FC236}">
              <a16:creationId xmlns:a16="http://schemas.microsoft.com/office/drawing/2014/main" id="{4071C74C-83C3-4308-B09C-1FFEA0DEDE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xdr:col>
      <xdr:colOff>146461</xdr:colOff>
      <xdr:row>235</xdr:row>
      <xdr:rowOff>152646</xdr:rowOff>
    </xdr:from>
    <xdr:to>
      <xdr:col>14</xdr:col>
      <xdr:colOff>1061357</xdr:colOff>
      <xdr:row>251</xdr:row>
      <xdr:rowOff>258536</xdr:rowOff>
    </xdr:to>
    <xdr:graphicFrame macro="">
      <xdr:nvGraphicFramePr>
        <xdr:cNvPr id="23" name="44 Gráfico">
          <a:extLst>
            <a:ext uri="{FF2B5EF4-FFF2-40B4-BE49-F238E27FC236}">
              <a16:creationId xmlns:a16="http://schemas.microsoft.com/office/drawing/2014/main" id="{AF060C0D-A5A5-49DC-B3D6-043653F025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xdr:col>
      <xdr:colOff>77313</xdr:colOff>
      <xdr:row>253</xdr:row>
      <xdr:rowOff>40820</xdr:rowOff>
    </xdr:from>
    <xdr:to>
      <xdr:col>15</xdr:col>
      <xdr:colOff>272143</xdr:colOff>
      <xdr:row>270</xdr:row>
      <xdr:rowOff>13607</xdr:rowOff>
    </xdr:to>
    <xdr:graphicFrame macro="">
      <xdr:nvGraphicFramePr>
        <xdr:cNvPr id="24" name="45 Gráfico">
          <a:extLst>
            <a:ext uri="{FF2B5EF4-FFF2-40B4-BE49-F238E27FC236}">
              <a16:creationId xmlns:a16="http://schemas.microsoft.com/office/drawing/2014/main" id="{FA5B2A6B-DC68-4F89-BF41-4857391843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919843</xdr:colOff>
      <xdr:row>269</xdr:row>
      <xdr:rowOff>189140</xdr:rowOff>
    </xdr:from>
    <xdr:to>
      <xdr:col>14</xdr:col>
      <xdr:colOff>1197429</xdr:colOff>
      <xdr:row>286</xdr:row>
      <xdr:rowOff>54429</xdr:rowOff>
    </xdr:to>
    <xdr:graphicFrame macro="">
      <xdr:nvGraphicFramePr>
        <xdr:cNvPr id="25" name="46 Gráfico">
          <a:extLst>
            <a:ext uri="{FF2B5EF4-FFF2-40B4-BE49-F238E27FC236}">
              <a16:creationId xmlns:a16="http://schemas.microsoft.com/office/drawing/2014/main" id="{0799A45A-363F-4968-8272-5D91290FF8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379370</xdr:colOff>
      <xdr:row>308</xdr:row>
      <xdr:rowOff>159226</xdr:rowOff>
    </xdr:from>
    <xdr:to>
      <xdr:col>15</xdr:col>
      <xdr:colOff>272143</xdr:colOff>
      <xdr:row>320</xdr:row>
      <xdr:rowOff>0</xdr:rowOff>
    </xdr:to>
    <xdr:graphicFrame macro="">
      <xdr:nvGraphicFramePr>
        <xdr:cNvPr id="26" name="48 Gráfico">
          <a:extLst>
            <a:ext uri="{FF2B5EF4-FFF2-40B4-BE49-F238E27FC236}">
              <a16:creationId xmlns:a16="http://schemas.microsoft.com/office/drawing/2014/main" id="{674BC464-141B-4B19-9A25-A820CC16B6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542925</xdr:colOff>
      <xdr:row>340</xdr:row>
      <xdr:rowOff>76200</xdr:rowOff>
    </xdr:from>
    <xdr:to>
      <xdr:col>12</xdr:col>
      <xdr:colOff>133350</xdr:colOff>
      <xdr:row>350</xdr:row>
      <xdr:rowOff>609600</xdr:rowOff>
    </xdr:to>
    <xdr:graphicFrame macro="">
      <xdr:nvGraphicFramePr>
        <xdr:cNvPr id="27" name="49 Gráfico">
          <a:extLst>
            <a:ext uri="{FF2B5EF4-FFF2-40B4-BE49-F238E27FC236}">
              <a16:creationId xmlns:a16="http://schemas.microsoft.com/office/drawing/2014/main" id="{590F2F35-5FD9-40FE-B542-4A2F2569E6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7</xdr:col>
      <xdr:colOff>172812</xdr:colOff>
      <xdr:row>442</xdr:row>
      <xdr:rowOff>268059</xdr:rowOff>
    </xdr:from>
    <xdr:to>
      <xdr:col>15</xdr:col>
      <xdr:colOff>40023</xdr:colOff>
      <xdr:row>450</xdr:row>
      <xdr:rowOff>350931</xdr:rowOff>
    </xdr:to>
    <xdr:graphicFrame macro="">
      <xdr:nvGraphicFramePr>
        <xdr:cNvPr id="28" name="50 Gráfico">
          <a:extLst>
            <a:ext uri="{FF2B5EF4-FFF2-40B4-BE49-F238E27FC236}">
              <a16:creationId xmlns:a16="http://schemas.microsoft.com/office/drawing/2014/main" id="{E30ABCEB-3620-40E6-8381-2863CA5836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178254</xdr:colOff>
      <xdr:row>429</xdr:row>
      <xdr:rowOff>194583</xdr:rowOff>
    </xdr:from>
    <xdr:to>
      <xdr:col>14</xdr:col>
      <xdr:colOff>979715</xdr:colOff>
      <xdr:row>437</xdr:row>
      <xdr:rowOff>10391</xdr:rowOff>
    </xdr:to>
    <xdr:graphicFrame macro="">
      <xdr:nvGraphicFramePr>
        <xdr:cNvPr id="29" name="52 Gráfico">
          <a:extLst>
            <a:ext uri="{FF2B5EF4-FFF2-40B4-BE49-F238E27FC236}">
              <a16:creationId xmlns:a16="http://schemas.microsoft.com/office/drawing/2014/main" id="{567E2C8B-7552-487D-BAD0-77BB1CFF9A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708</xdr:row>
      <xdr:rowOff>54429</xdr:rowOff>
    </xdr:from>
    <xdr:to>
      <xdr:col>8</xdr:col>
      <xdr:colOff>510269</xdr:colOff>
      <xdr:row>724</xdr:row>
      <xdr:rowOff>0</xdr:rowOff>
    </xdr:to>
    <xdr:graphicFrame macro="">
      <xdr:nvGraphicFramePr>
        <xdr:cNvPr id="30" name="58 Gráfico">
          <a:extLst>
            <a:ext uri="{FF2B5EF4-FFF2-40B4-BE49-F238E27FC236}">
              <a16:creationId xmlns:a16="http://schemas.microsoft.com/office/drawing/2014/main" id="{43D81B7F-2159-4012-8F89-36BCC81AE1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9</xdr:col>
      <xdr:colOff>238125</xdr:colOff>
      <xdr:row>694</xdr:row>
      <xdr:rowOff>71436</xdr:rowOff>
    </xdr:from>
    <xdr:to>
      <xdr:col>14</xdr:col>
      <xdr:colOff>1023937</xdr:colOff>
      <xdr:row>707</xdr:row>
      <xdr:rowOff>44904</xdr:rowOff>
    </xdr:to>
    <xdr:graphicFrame macro="">
      <xdr:nvGraphicFramePr>
        <xdr:cNvPr id="31" name="59 Gráfico">
          <a:extLst>
            <a:ext uri="{FF2B5EF4-FFF2-40B4-BE49-F238E27FC236}">
              <a16:creationId xmlns:a16="http://schemas.microsoft.com/office/drawing/2014/main" id="{6F19F479-6645-43C6-8F9A-9D07607AA1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351064</xdr:colOff>
      <xdr:row>727</xdr:row>
      <xdr:rowOff>55790</xdr:rowOff>
    </xdr:from>
    <xdr:to>
      <xdr:col>15</xdr:col>
      <xdr:colOff>149678</xdr:colOff>
      <xdr:row>735</xdr:row>
      <xdr:rowOff>65315</xdr:rowOff>
    </xdr:to>
    <xdr:graphicFrame macro="">
      <xdr:nvGraphicFramePr>
        <xdr:cNvPr id="32" name="60 Gráfico">
          <a:extLst>
            <a:ext uri="{FF2B5EF4-FFF2-40B4-BE49-F238E27FC236}">
              <a16:creationId xmlns:a16="http://schemas.microsoft.com/office/drawing/2014/main" id="{3A28FEB0-B38E-4573-88BC-504F202E85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86407</xdr:colOff>
      <xdr:row>737</xdr:row>
      <xdr:rowOff>147638</xdr:rowOff>
    </xdr:from>
    <xdr:to>
      <xdr:col>14</xdr:col>
      <xdr:colOff>1095375</xdr:colOff>
      <xdr:row>745</xdr:row>
      <xdr:rowOff>52389</xdr:rowOff>
    </xdr:to>
    <xdr:graphicFrame macro="">
      <xdr:nvGraphicFramePr>
        <xdr:cNvPr id="33" name="61 Gráfico">
          <a:extLst>
            <a:ext uri="{FF2B5EF4-FFF2-40B4-BE49-F238E27FC236}">
              <a16:creationId xmlns:a16="http://schemas.microsoft.com/office/drawing/2014/main" id="{5C7D0888-F6D3-454C-98C7-E85528A385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6</xdr:col>
      <xdr:colOff>809625</xdr:colOff>
      <xdr:row>745</xdr:row>
      <xdr:rowOff>105455</xdr:rowOff>
    </xdr:from>
    <xdr:to>
      <xdr:col>14</xdr:col>
      <xdr:colOff>717778</xdr:colOff>
      <xdr:row>752</xdr:row>
      <xdr:rowOff>471487</xdr:rowOff>
    </xdr:to>
    <xdr:graphicFrame macro="">
      <xdr:nvGraphicFramePr>
        <xdr:cNvPr id="34" name="63 Gráfico">
          <a:extLst>
            <a:ext uri="{FF2B5EF4-FFF2-40B4-BE49-F238E27FC236}">
              <a16:creationId xmlns:a16="http://schemas.microsoft.com/office/drawing/2014/main" id="{8B11E881-C939-4135-976B-A3CAAFA4A6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2</xdr:col>
      <xdr:colOff>42180</xdr:colOff>
      <xdr:row>760</xdr:row>
      <xdr:rowOff>176893</xdr:rowOff>
    </xdr:from>
    <xdr:to>
      <xdr:col>6</xdr:col>
      <xdr:colOff>332012</xdr:colOff>
      <xdr:row>775</xdr:row>
      <xdr:rowOff>142874</xdr:rowOff>
    </xdr:to>
    <xdr:graphicFrame macro="">
      <xdr:nvGraphicFramePr>
        <xdr:cNvPr id="35" name="64 Gráfico">
          <a:extLst>
            <a:ext uri="{FF2B5EF4-FFF2-40B4-BE49-F238E27FC236}">
              <a16:creationId xmlns:a16="http://schemas.microsoft.com/office/drawing/2014/main" id="{037B9F43-3663-428A-9EAC-91AE711287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9</xdr:col>
      <xdr:colOff>95250</xdr:colOff>
      <xdr:row>777</xdr:row>
      <xdr:rowOff>106816</xdr:rowOff>
    </xdr:from>
    <xdr:to>
      <xdr:col>13</xdr:col>
      <xdr:colOff>721181</xdr:colOff>
      <xdr:row>784</xdr:row>
      <xdr:rowOff>736827</xdr:rowOff>
    </xdr:to>
    <xdr:graphicFrame macro="">
      <xdr:nvGraphicFramePr>
        <xdr:cNvPr id="36" name="65 Gráfico">
          <a:extLst>
            <a:ext uri="{FF2B5EF4-FFF2-40B4-BE49-F238E27FC236}">
              <a16:creationId xmlns:a16="http://schemas.microsoft.com/office/drawing/2014/main" id="{4D96E8CA-FDCD-4A3E-970E-E10C317B4B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6</xdr:col>
      <xdr:colOff>238124</xdr:colOff>
      <xdr:row>786</xdr:row>
      <xdr:rowOff>34017</xdr:rowOff>
    </xdr:from>
    <xdr:to>
      <xdr:col>12</xdr:col>
      <xdr:colOff>700768</xdr:colOff>
      <xdr:row>799</xdr:row>
      <xdr:rowOff>62592</xdr:rowOff>
    </xdr:to>
    <xdr:graphicFrame macro="">
      <xdr:nvGraphicFramePr>
        <xdr:cNvPr id="37" name="66 Gráfico">
          <a:extLst>
            <a:ext uri="{FF2B5EF4-FFF2-40B4-BE49-F238E27FC236}">
              <a16:creationId xmlns:a16="http://schemas.microsoft.com/office/drawing/2014/main" id="{08CB2E6B-3230-4B93-B578-870C67B791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6</xdr:col>
      <xdr:colOff>346982</xdr:colOff>
      <xdr:row>799</xdr:row>
      <xdr:rowOff>95250</xdr:rowOff>
    </xdr:from>
    <xdr:to>
      <xdr:col>12</xdr:col>
      <xdr:colOff>796018</xdr:colOff>
      <xdr:row>812</xdr:row>
      <xdr:rowOff>114299</xdr:rowOff>
    </xdr:to>
    <xdr:graphicFrame macro="">
      <xdr:nvGraphicFramePr>
        <xdr:cNvPr id="38" name="67 Gráfico">
          <a:extLst>
            <a:ext uri="{FF2B5EF4-FFF2-40B4-BE49-F238E27FC236}">
              <a16:creationId xmlns:a16="http://schemas.microsoft.com/office/drawing/2014/main" id="{9C7DBEC1-B89E-4223-9E30-E5A7F0149C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6</xdr:col>
      <xdr:colOff>418419</xdr:colOff>
      <xdr:row>816</xdr:row>
      <xdr:rowOff>200704</xdr:rowOff>
    </xdr:from>
    <xdr:to>
      <xdr:col>13</xdr:col>
      <xdr:colOff>282347</xdr:colOff>
      <xdr:row>827</xdr:row>
      <xdr:rowOff>207508</xdr:rowOff>
    </xdr:to>
    <xdr:graphicFrame macro="">
      <xdr:nvGraphicFramePr>
        <xdr:cNvPr id="39" name="68 Gráfico">
          <a:extLst>
            <a:ext uri="{FF2B5EF4-FFF2-40B4-BE49-F238E27FC236}">
              <a16:creationId xmlns:a16="http://schemas.microsoft.com/office/drawing/2014/main" id="{3850631B-58C7-40D6-826B-277EFC2CD2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6</xdr:col>
      <xdr:colOff>707569</xdr:colOff>
      <xdr:row>833</xdr:row>
      <xdr:rowOff>51026</xdr:rowOff>
    </xdr:from>
    <xdr:to>
      <xdr:col>13</xdr:col>
      <xdr:colOff>530678</xdr:colOff>
      <xdr:row>845</xdr:row>
      <xdr:rowOff>163285</xdr:rowOff>
    </xdr:to>
    <xdr:graphicFrame macro="">
      <xdr:nvGraphicFramePr>
        <xdr:cNvPr id="40" name="69 Gráfico">
          <a:extLst>
            <a:ext uri="{FF2B5EF4-FFF2-40B4-BE49-F238E27FC236}">
              <a16:creationId xmlns:a16="http://schemas.microsoft.com/office/drawing/2014/main" id="{32910E8D-C941-4860-A0CC-20750D3219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6</xdr:col>
      <xdr:colOff>724579</xdr:colOff>
      <xdr:row>847</xdr:row>
      <xdr:rowOff>37420</xdr:rowOff>
    </xdr:from>
    <xdr:to>
      <xdr:col>13</xdr:col>
      <xdr:colOff>363991</xdr:colOff>
      <xdr:row>859</xdr:row>
      <xdr:rowOff>132670</xdr:rowOff>
    </xdr:to>
    <xdr:graphicFrame macro="">
      <xdr:nvGraphicFramePr>
        <xdr:cNvPr id="41" name="70 Gráfico">
          <a:extLst>
            <a:ext uri="{FF2B5EF4-FFF2-40B4-BE49-F238E27FC236}">
              <a16:creationId xmlns:a16="http://schemas.microsoft.com/office/drawing/2014/main" id="{8EFE7AF6-940F-4CF3-ADB3-1A28548FEA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6</xdr:col>
      <xdr:colOff>693964</xdr:colOff>
      <xdr:row>862</xdr:row>
      <xdr:rowOff>74841</xdr:rowOff>
    </xdr:from>
    <xdr:to>
      <xdr:col>13</xdr:col>
      <xdr:colOff>503465</xdr:colOff>
      <xdr:row>872</xdr:row>
      <xdr:rowOff>156482</xdr:rowOff>
    </xdr:to>
    <xdr:graphicFrame macro="">
      <xdr:nvGraphicFramePr>
        <xdr:cNvPr id="42" name="71 Gráfico">
          <a:extLst>
            <a:ext uri="{FF2B5EF4-FFF2-40B4-BE49-F238E27FC236}">
              <a16:creationId xmlns:a16="http://schemas.microsoft.com/office/drawing/2014/main" id="{CAB3663E-A0F8-4181-8FDF-E0C58D80D3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5</xdr:col>
      <xdr:colOff>390845</xdr:colOff>
      <xdr:row>886</xdr:row>
      <xdr:rowOff>455440</xdr:rowOff>
    </xdr:from>
    <xdr:to>
      <xdr:col>12</xdr:col>
      <xdr:colOff>311924</xdr:colOff>
      <xdr:row>898</xdr:row>
      <xdr:rowOff>160165</xdr:rowOff>
    </xdr:to>
    <xdr:graphicFrame macro="">
      <xdr:nvGraphicFramePr>
        <xdr:cNvPr id="43" name="73 Gráfico">
          <a:extLst>
            <a:ext uri="{FF2B5EF4-FFF2-40B4-BE49-F238E27FC236}">
              <a16:creationId xmlns:a16="http://schemas.microsoft.com/office/drawing/2014/main" id="{9BF8A418-3E07-4AF3-BC11-F2FAB13273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7</xdr:col>
      <xdr:colOff>340180</xdr:colOff>
      <xdr:row>334</xdr:row>
      <xdr:rowOff>440378</xdr:rowOff>
    </xdr:from>
    <xdr:to>
      <xdr:col>14</xdr:col>
      <xdr:colOff>411925</xdr:colOff>
      <xdr:row>337</xdr:row>
      <xdr:rowOff>466353</xdr:rowOff>
    </xdr:to>
    <xdr:graphicFrame macro="">
      <xdr:nvGraphicFramePr>
        <xdr:cNvPr id="44" name="Gráfico 43">
          <a:extLst>
            <a:ext uri="{FF2B5EF4-FFF2-40B4-BE49-F238E27FC236}">
              <a16:creationId xmlns:a16="http://schemas.microsoft.com/office/drawing/2014/main" id="{2A064C76-B74C-4E43-A441-CBBDA397AE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5</xdr:col>
      <xdr:colOff>286986</xdr:colOff>
      <xdr:row>61</xdr:row>
      <xdr:rowOff>132360</xdr:rowOff>
    </xdr:from>
    <xdr:to>
      <xdr:col>13</xdr:col>
      <xdr:colOff>974912</xdr:colOff>
      <xdr:row>68</xdr:row>
      <xdr:rowOff>268432</xdr:rowOff>
    </xdr:to>
    <xdr:graphicFrame macro="">
      <xdr:nvGraphicFramePr>
        <xdr:cNvPr id="45" name="Gráfico 44">
          <a:extLst>
            <a:ext uri="{FF2B5EF4-FFF2-40B4-BE49-F238E27FC236}">
              <a16:creationId xmlns:a16="http://schemas.microsoft.com/office/drawing/2014/main" id="{2C838785-B165-4807-AC49-E66C803641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9</xdr:col>
      <xdr:colOff>173182</xdr:colOff>
      <xdr:row>457</xdr:row>
      <xdr:rowOff>107620</xdr:rowOff>
    </xdr:from>
    <xdr:to>
      <xdr:col>14</xdr:col>
      <xdr:colOff>1056410</xdr:colOff>
      <xdr:row>469</xdr:row>
      <xdr:rowOff>175655</xdr:rowOff>
    </xdr:to>
    <xdr:graphicFrame macro="">
      <xdr:nvGraphicFramePr>
        <xdr:cNvPr id="46" name="50 Gráfico">
          <a:extLst>
            <a:ext uri="{FF2B5EF4-FFF2-40B4-BE49-F238E27FC236}">
              <a16:creationId xmlns:a16="http://schemas.microsoft.com/office/drawing/2014/main" id="{66E156FC-02DB-476E-B93C-67921B5228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9</xdr:col>
      <xdr:colOff>225136</xdr:colOff>
      <xdr:row>473</xdr:row>
      <xdr:rowOff>22266</xdr:rowOff>
    </xdr:from>
    <xdr:to>
      <xdr:col>14</xdr:col>
      <xdr:colOff>1108364</xdr:colOff>
      <xdr:row>488</xdr:row>
      <xdr:rowOff>17318</xdr:rowOff>
    </xdr:to>
    <xdr:graphicFrame macro="">
      <xdr:nvGraphicFramePr>
        <xdr:cNvPr id="47" name="50 Gráfico">
          <a:extLst>
            <a:ext uri="{FF2B5EF4-FFF2-40B4-BE49-F238E27FC236}">
              <a16:creationId xmlns:a16="http://schemas.microsoft.com/office/drawing/2014/main" id="{A7F80957-99F4-4A19-BFE0-DC6690C9D7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7</xdr:col>
      <xdr:colOff>95250</xdr:colOff>
      <xdr:row>616</xdr:row>
      <xdr:rowOff>95250</xdr:rowOff>
    </xdr:from>
    <xdr:to>
      <xdr:col>14</xdr:col>
      <xdr:colOff>969818</xdr:colOff>
      <xdr:row>628</xdr:row>
      <xdr:rowOff>95250</xdr:rowOff>
    </xdr:to>
    <xdr:graphicFrame macro="">
      <xdr:nvGraphicFramePr>
        <xdr:cNvPr id="48" name="50 Gráfico">
          <a:extLst>
            <a:ext uri="{FF2B5EF4-FFF2-40B4-BE49-F238E27FC236}">
              <a16:creationId xmlns:a16="http://schemas.microsoft.com/office/drawing/2014/main" id="{A0A511F0-3F3F-4C66-9FE2-D38E4DE776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7</xdr:col>
      <xdr:colOff>300595</xdr:colOff>
      <xdr:row>554</xdr:row>
      <xdr:rowOff>68036</xdr:rowOff>
    </xdr:from>
    <xdr:to>
      <xdr:col>16</xdr:col>
      <xdr:colOff>661183</xdr:colOff>
      <xdr:row>571</xdr:row>
      <xdr:rowOff>379639</xdr:rowOff>
    </xdr:to>
    <xdr:graphicFrame macro="">
      <xdr:nvGraphicFramePr>
        <xdr:cNvPr id="49" name="Gráfico 48">
          <a:extLst>
            <a:ext uri="{FF2B5EF4-FFF2-40B4-BE49-F238E27FC236}">
              <a16:creationId xmlns:a16="http://schemas.microsoft.com/office/drawing/2014/main" id="{4F85C032-CA6E-4BE2-879E-95160E3570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8</xdr:col>
      <xdr:colOff>27214</xdr:colOff>
      <xdr:row>578</xdr:row>
      <xdr:rowOff>81642</xdr:rowOff>
    </xdr:from>
    <xdr:to>
      <xdr:col>15</xdr:col>
      <xdr:colOff>0</xdr:colOff>
      <xdr:row>592</xdr:row>
      <xdr:rowOff>27213</xdr:rowOff>
    </xdr:to>
    <xdr:graphicFrame macro="">
      <xdr:nvGraphicFramePr>
        <xdr:cNvPr id="50" name="50 Gráfico">
          <a:extLst>
            <a:ext uri="{FF2B5EF4-FFF2-40B4-BE49-F238E27FC236}">
              <a16:creationId xmlns:a16="http://schemas.microsoft.com/office/drawing/2014/main" id="{ACD92117-81C0-47A8-AD63-CCF75B5233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7</xdr:col>
      <xdr:colOff>173182</xdr:colOff>
      <xdr:row>595</xdr:row>
      <xdr:rowOff>51954</xdr:rowOff>
    </xdr:from>
    <xdr:to>
      <xdr:col>14</xdr:col>
      <xdr:colOff>1143000</xdr:colOff>
      <xdr:row>613</xdr:row>
      <xdr:rowOff>56159</xdr:rowOff>
    </xdr:to>
    <xdr:graphicFrame macro="">
      <xdr:nvGraphicFramePr>
        <xdr:cNvPr id="51" name="Gráfico 50">
          <a:extLst>
            <a:ext uri="{FF2B5EF4-FFF2-40B4-BE49-F238E27FC236}">
              <a16:creationId xmlns:a16="http://schemas.microsoft.com/office/drawing/2014/main" id="{6E4D1D22-0BD3-4CB5-93B9-F408248054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52618</xdr:colOff>
      <xdr:row>140</xdr:row>
      <xdr:rowOff>185410</xdr:rowOff>
    </xdr:from>
    <xdr:to>
      <xdr:col>14</xdr:col>
      <xdr:colOff>742646</xdr:colOff>
      <xdr:row>148</xdr:row>
      <xdr:rowOff>1019737</xdr:rowOff>
    </xdr:to>
    <xdr:graphicFrame macro="">
      <xdr:nvGraphicFramePr>
        <xdr:cNvPr id="52" name="Gráfico 51">
          <a:extLst>
            <a:ext uri="{FF2B5EF4-FFF2-40B4-BE49-F238E27FC236}">
              <a16:creationId xmlns:a16="http://schemas.microsoft.com/office/drawing/2014/main" id="{53DE9FA3-718C-41C6-A01F-77CB94F488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2</xdr:col>
      <xdr:colOff>42503</xdr:colOff>
      <xdr:row>114</xdr:row>
      <xdr:rowOff>145996</xdr:rowOff>
    </xdr:from>
    <xdr:to>
      <xdr:col>14</xdr:col>
      <xdr:colOff>258536</xdr:colOff>
      <xdr:row>129</xdr:row>
      <xdr:rowOff>27214</xdr:rowOff>
    </xdr:to>
    <xdr:graphicFrame macro="">
      <xdr:nvGraphicFramePr>
        <xdr:cNvPr id="53" name="Gráfico 52">
          <a:extLst>
            <a:ext uri="{FF2B5EF4-FFF2-40B4-BE49-F238E27FC236}">
              <a16:creationId xmlns:a16="http://schemas.microsoft.com/office/drawing/2014/main" id="{1D3A0E99-33B0-43FB-B1D6-453F6E3D04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7</xdr:col>
      <xdr:colOff>39585</xdr:colOff>
      <xdr:row>186</xdr:row>
      <xdr:rowOff>207819</xdr:rowOff>
    </xdr:from>
    <xdr:to>
      <xdr:col>14</xdr:col>
      <xdr:colOff>789215</xdr:colOff>
      <xdr:row>202</xdr:row>
      <xdr:rowOff>122465</xdr:rowOff>
    </xdr:to>
    <xdr:graphicFrame macro="">
      <xdr:nvGraphicFramePr>
        <xdr:cNvPr id="54" name="40 Gráfico">
          <a:extLst>
            <a:ext uri="{FF2B5EF4-FFF2-40B4-BE49-F238E27FC236}">
              <a16:creationId xmlns:a16="http://schemas.microsoft.com/office/drawing/2014/main" id="{83C72D61-4AD2-4510-AB5B-F791324C0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7</xdr:col>
      <xdr:colOff>195446</xdr:colOff>
      <xdr:row>202</xdr:row>
      <xdr:rowOff>152152</xdr:rowOff>
    </xdr:from>
    <xdr:to>
      <xdr:col>14</xdr:col>
      <xdr:colOff>1183821</xdr:colOff>
      <xdr:row>219</xdr:row>
      <xdr:rowOff>95250</xdr:rowOff>
    </xdr:to>
    <xdr:graphicFrame macro="">
      <xdr:nvGraphicFramePr>
        <xdr:cNvPr id="55" name="40 Gráfico">
          <a:extLst>
            <a:ext uri="{FF2B5EF4-FFF2-40B4-BE49-F238E27FC236}">
              <a16:creationId xmlns:a16="http://schemas.microsoft.com/office/drawing/2014/main" id="{6AAF333F-D903-4AE7-91E5-9A9370EA79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6</xdr:col>
      <xdr:colOff>544286</xdr:colOff>
      <xdr:row>878</xdr:row>
      <xdr:rowOff>119060</xdr:rowOff>
    </xdr:from>
    <xdr:to>
      <xdr:col>14</xdr:col>
      <xdr:colOff>285750</xdr:colOff>
      <xdr:row>884</xdr:row>
      <xdr:rowOff>1115786</xdr:rowOff>
    </xdr:to>
    <xdr:graphicFrame macro="">
      <xdr:nvGraphicFramePr>
        <xdr:cNvPr id="56" name="Gráfico 55">
          <a:extLst>
            <a:ext uri="{FF2B5EF4-FFF2-40B4-BE49-F238E27FC236}">
              <a16:creationId xmlns:a16="http://schemas.microsoft.com/office/drawing/2014/main" id="{73F6A432-E5BE-4B42-A517-455A67BCD8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2</xdr:col>
      <xdr:colOff>11392</xdr:colOff>
      <xdr:row>0</xdr:row>
      <xdr:rowOff>0</xdr:rowOff>
    </xdr:from>
    <xdr:to>
      <xdr:col>16</xdr:col>
      <xdr:colOff>27214</xdr:colOff>
      <xdr:row>12</xdr:row>
      <xdr:rowOff>81643</xdr:rowOff>
    </xdr:to>
    <xdr:sp macro="" textlink="">
      <xdr:nvSpPr>
        <xdr:cNvPr id="57" name="CuadroTexto 56">
          <a:extLst>
            <a:ext uri="{FF2B5EF4-FFF2-40B4-BE49-F238E27FC236}">
              <a16:creationId xmlns:a16="http://schemas.microsoft.com/office/drawing/2014/main" id="{4B9FE29A-CF6D-4424-88A5-FE466FF13C45}"/>
            </a:ext>
          </a:extLst>
        </xdr:cNvPr>
        <xdr:cNvSpPr txBox="1"/>
      </xdr:nvSpPr>
      <xdr:spPr>
        <a:xfrm>
          <a:off x="535267" y="0"/>
          <a:ext cx="12693597" cy="236764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Medicina</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2</xdr:col>
      <xdr:colOff>0</xdr:colOff>
      <xdr:row>0</xdr:row>
      <xdr:rowOff>0</xdr:rowOff>
    </xdr:from>
    <xdr:to>
      <xdr:col>2</xdr:col>
      <xdr:colOff>1554754</xdr:colOff>
      <xdr:row>12</xdr:row>
      <xdr:rowOff>34754</xdr:rowOff>
    </xdr:to>
    <xdr:pic>
      <xdr:nvPicPr>
        <xdr:cNvPr id="58" name="Imagen 8">
          <a:extLst>
            <a:ext uri="{FF2B5EF4-FFF2-40B4-BE49-F238E27FC236}">
              <a16:creationId xmlns:a16="http://schemas.microsoft.com/office/drawing/2014/main" id="{D77D5145-7965-4535-A7CE-1AA1CFEAC423}"/>
            </a:ext>
          </a:extLst>
        </xdr:cNvPr>
        <xdr:cNvPicPr>
          <a:picLocks noChangeAspect="1"/>
        </xdr:cNvPicPr>
      </xdr:nvPicPr>
      <xdr:blipFill>
        <a:blip xmlns:r="http://schemas.openxmlformats.org/officeDocument/2006/relationships" r:embed="rId56" cstate="print">
          <a:extLst>
            <a:ext uri="{28A0092B-C50C-407E-A947-70E740481C1C}">
              <a14:useLocalDpi xmlns:a14="http://schemas.microsoft.com/office/drawing/2010/main" val="0"/>
            </a:ext>
          </a:extLst>
        </a:blip>
        <a:srcRect/>
        <a:stretch>
          <a:fillRect/>
        </a:stretch>
      </xdr:blipFill>
      <xdr:spPr bwMode="auto">
        <a:xfrm>
          <a:off x="523875" y="0"/>
          <a:ext cx="1554754" cy="2320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1857375</xdr:colOff>
      <xdr:row>13</xdr:row>
      <xdr:rowOff>47625</xdr:rowOff>
    </xdr:from>
    <xdr:to>
      <xdr:col>13</xdr:col>
      <xdr:colOff>703764</xdr:colOff>
      <xdr:row>31</xdr:row>
      <xdr:rowOff>75768</xdr:rowOff>
    </xdr:to>
    <xdr:pic>
      <xdr:nvPicPr>
        <xdr:cNvPr id="59" name="Imagen 58">
          <a:extLst>
            <a:ext uri="{FF2B5EF4-FFF2-40B4-BE49-F238E27FC236}">
              <a16:creationId xmlns:a16="http://schemas.microsoft.com/office/drawing/2014/main" id="{338D1EB1-8C2A-430E-991E-D4769411CB76}"/>
            </a:ext>
          </a:extLst>
        </xdr:cNvPr>
        <xdr:cNvPicPr>
          <a:picLocks noChangeAspect="1"/>
        </xdr:cNvPicPr>
      </xdr:nvPicPr>
      <xdr:blipFill>
        <a:blip xmlns:r="http://schemas.openxmlformats.org/officeDocument/2006/relationships" r:embed="rId57"/>
        <a:stretch>
          <a:fillRect/>
        </a:stretch>
      </xdr:blipFill>
      <xdr:spPr>
        <a:xfrm>
          <a:off x="2381250" y="2524125"/>
          <a:ext cx="8685714" cy="3457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557893</xdr:colOff>
      <xdr:row>44</xdr:row>
      <xdr:rowOff>141193</xdr:rowOff>
    </xdr:from>
    <xdr:to>
      <xdr:col>14</xdr:col>
      <xdr:colOff>224918</xdr:colOff>
      <xdr:row>53</xdr:row>
      <xdr:rowOff>1331819</xdr:rowOff>
    </xdr:to>
    <xdr:graphicFrame macro="">
      <xdr:nvGraphicFramePr>
        <xdr:cNvPr id="14" name="28 Gráfico">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653142</xdr:colOff>
      <xdr:row>55</xdr:row>
      <xdr:rowOff>180973</xdr:rowOff>
    </xdr:from>
    <xdr:to>
      <xdr:col>16</xdr:col>
      <xdr:colOff>136070</xdr:colOff>
      <xdr:row>66</xdr:row>
      <xdr:rowOff>802821</xdr:rowOff>
    </xdr:to>
    <xdr:graphicFrame macro="">
      <xdr:nvGraphicFramePr>
        <xdr:cNvPr id="15" name="29 Gráfico">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819149</xdr:colOff>
      <xdr:row>248</xdr:row>
      <xdr:rowOff>0</xdr:rowOff>
    </xdr:from>
    <xdr:to>
      <xdr:col>14</xdr:col>
      <xdr:colOff>9524</xdr:colOff>
      <xdr:row>248</xdr:row>
      <xdr:rowOff>0</xdr:rowOff>
    </xdr:to>
    <xdr:graphicFrame macro="">
      <xdr:nvGraphicFramePr>
        <xdr:cNvPr id="17" name="33 Gráfico">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919843</xdr:colOff>
      <xdr:row>143</xdr:row>
      <xdr:rowOff>0</xdr:rowOff>
    </xdr:from>
    <xdr:to>
      <xdr:col>14</xdr:col>
      <xdr:colOff>1197429</xdr:colOff>
      <xdr:row>143</xdr:row>
      <xdr:rowOff>54429</xdr:rowOff>
    </xdr:to>
    <xdr:graphicFrame macro="">
      <xdr:nvGraphicFramePr>
        <xdr:cNvPr id="25" name="46 Gráfico">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11392</xdr:colOff>
      <xdr:row>0</xdr:row>
      <xdr:rowOff>0</xdr:rowOff>
    </xdr:from>
    <xdr:to>
      <xdr:col>16</xdr:col>
      <xdr:colOff>27214</xdr:colOff>
      <xdr:row>12</xdr:row>
      <xdr:rowOff>81643</xdr:rowOff>
    </xdr:to>
    <xdr:sp macro="" textlink="">
      <xdr:nvSpPr>
        <xdr:cNvPr id="57" name="CuadroTexto 56">
          <a:extLst>
            <a:ext uri="{FF2B5EF4-FFF2-40B4-BE49-F238E27FC236}">
              <a16:creationId xmlns:a16="http://schemas.microsoft.com/office/drawing/2014/main" id="{00000000-0008-0000-0100-000039000000}"/>
            </a:ext>
          </a:extLst>
        </xdr:cNvPr>
        <xdr:cNvSpPr txBox="1"/>
      </xdr:nvSpPr>
      <xdr:spPr>
        <a:xfrm>
          <a:off x="535267" y="732491"/>
          <a:ext cx="12693597" cy="249240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Medicina </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2</xdr:col>
      <xdr:colOff>0</xdr:colOff>
      <xdr:row>0</xdr:row>
      <xdr:rowOff>0</xdr:rowOff>
    </xdr:from>
    <xdr:to>
      <xdr:col>2</xdr:col>
      <xdr:colOff>1554754</xdr:colOff>
      <xdr:row>12</xdr:row>
      <xdr:rowOff>34754</xdr:rowOff>
    </xdr:to>
    <xdr:pic>
      <xdr:nvPicPr>
        <xdr:cNvPr id="58" name="Imagen 8">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3875" y="666750"/>
          <a:ext cx="1554754" cy="2320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645584</xdr:colOff>
      <xdr:row>44</xdr:row>
      <xdr:rowOff>226483</xdr:rowOff>
    </xdr:from>
    <xdr:to>
      <xdr:col>15</xdr:col>
      <xdr:colOff>74084</xdr:colOff>
      <xdr:row>53</xdr:row>
      <xdr:rowOff>937683</xdr:rowOff>
    </xdr:to>
    <xdr:graphicFrame macro="">
      <xdr:nvGraphicFramePr>
        <xdr:cNvPr id="60" name="Gráfico 59">
          <a:extLst>
            <a:ext uri="{FF2B5EF4-FFF2-40B4-BE49-F238E27FC236}">
              <a16:creationId xmlns:a16="http://schemas.microsoft.com/office/drawing/2014/main" id="{8B16FCAF-4B9F-4DD0-BFA1-ADE986090E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531092</xdr:colOff>
      <xdr:row>55</xdr:row>
      <xdr:rowOff>241878</xdr:rowOff>
    </xdr:from>
    <xdr:to>
      <xdr:col>14</xdr:col>
      <xdr:colOff>1171865</xdr:colOff>
      <xdr:row>66</xdr:row>
      <xdr:rowOff>497995</xdr:rowOff>
    </xdr:to>
    <xdr:graphicFrame macro="">
      <xdr:nvGraphicFramePr>
        <xdr:cNvPr id="62" name="Gráfico 61">
          <a:extLst>
            <a:ext uri="{FF2B5EF4-FFF2-40B4-BE49-F238E27FC236}">
              <a16:creationId xmlns:a16="http://schemas.microsoft.com/office/drawing/2014/main" id="{B80AC480-EF72-430A-A7C0-084C053B09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325437</xdr:colOff>
      <xdr:row>68</xdr:row>
      <xdr:rowOff>178858</xdr:rowOff>
    </xdr:from>
    <xdr:to>
      <xdr:col>13</xdr:col>
      <xdr:colOff>10584</xdr:colOff>
      <xdr:row>76</xdr:row>
      <xdr:rowOff>85724</xdr:rowOff>
    </xdr:to>
    <xdr:graphicFrame macro="">
      <xdr:nvGraphicFramePr>
        <xdr:cNvPr id="63" name="Gráfico 62">
          <a:extLst>
            <a:ext uri="{FF2B5EF4-FFF2-40B4-BE49-F238E27FC236}">
              <a16:creationId xmlns:a16="http://schemas.microsoft.com/office/drawing/2014/main" id="{DC2245D1-365E-407A-9BF5-E104DF53C7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1957916</xdr:colOff>
      <xdr:row>111</xdr:row>
      <xdr:rowOff>67734</xdr:rowOff>
    </xdr:from>
    <xdr:to>
      <xdr:col>9</xdr:col>
      <xdr:colOff>42334</xdr:colOff>
      <xdr:row>125</xdr:row>
      <xdr:rowOff>74083</xdr:rowOff>
    </xdr:to>
    <xdr:graphicFrame macro="">
      <xdr:nvGraphicFramePr>
        <xdr:cNvPr id="71" name="Gráfico 70">
          <a:extLst>
            <a:ext uri="{FF2B5EF4-FFF2-40B4-BE49-F238E27FC236}">
              <a16:creationId xmlns:a16="http://schemas.microsoft.com/office/drawing/2014/main" id="{2C7DE93F-8D4E-484A-B281-CBF358D3BD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645583</xdr:colOff>
      <xdr:row>131</xdr:row>
      <xdr:rowOff>215900</xdr:rowOff>
    </xdr:from>
    <xdr:to>
      <xdr:col>13</xdr:col>
      <xdr:colOff>31750</xdr:colOff>
      <xdr:row>143</xdr:row>
      <xdr:rowOff>165100</xdr:rowOff>
    </xdr:to>
    <xdr:graphicFrame macro="">
      <xdr:nvGraphicFramePr>
        <xdr:cNvPr id="74" name="Gráfico 73">
          <a:extLst>
            <a:ext uri="{FF2B5EF4-FFF2-40B4-BE49-F238E27FC236}">
              <a16:creationId xmlns:a16="http://schemas.microsoft.com/office/drawing/2014/main" id="{95EADE3B-B9A9-4835-BC2F-E5B68FFA12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867836</xdr:colOff>
      <xdr:row>151</xdr:row>
      <xdr:rowOff>289986</xdr:rowOff>
    </xdr:from>
    <xdr:to>
      <xdr:col>14</xdr:col>
      <xdr:colOff>317500</xdr:colOff>
      <xdr:row>160</xdr:row>
      <xdr:rowOff>275167</xdr:rowOff>
    </xdr:to>
    <xdr:graphicFrame macro="">
      <xdr:nvGraphicFramePr>
        <xdr:cNvPr id="75" name="Gráfico 74">
          <a:extLst>
            <a:ext uri="{FF2B5EF4-FFF2-40B4-BE49-F238E27FC236}">
              <a16:creationId xmlns:a16="http://schemas.microsoft.com/office/drawing/2014/main" id="{77A2E486-3114-4582-86E8-C9A7DA20F7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931333</xdr:colOff>
      <xdr:row>164</xdr:row>
      <xdr:rowOff>508000</xdr:rowOff>
    </xdr:from>
    <xdr:to>
      <xdr:col>15</xdr:col>
      <xdr:colOff>84665</xdr:colOff>
      <xdr:row>176</xdr:row>
      <xdr:rowOff>48683</xdr:rowOff>
    </xdr:to>
    <xdr:graphicFrame macro="">
      <xdr:nvGraphicFramePr>
        <xdr:cNvPr id="76" name="Gráfico 75">
          <a:extLst>
            <a:ext uri="{FF2B5EF4-FFF2-40B4-BE49-F238E27FC236}">
              <a16:creationId xmlns:a16="http://schemas.microsoft.com/office/drawing/2014/main" id="{1DDFF6E0-B981-4CED-9A42-7A034DC673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789901</xdr:colOff>
      <xdr:row>180</xdr:row>
      <xdr:rowOff>748530</xdr:rowOff>
    </xdr:from>
    <xdr:to>
      <xdr:col>14</xdr:col>
      <xdr:colOff>1139150</xdr:colOff>
      <xdr:row>189</xdr:row>
      <xdr:rowOff>241493</xdr:rowOff>
    </xdr:to>
    <xdr:graphicFrame macro="">
      <xdr:nvGraphicFramePr>
        <xdr:cNvPr id="77" name="Gráfico 76">
          <a:extLst>
            <a:ext uri="{FF2B5EF4-FFF2-40B4-BE49-F238E27FC236}">
              <a16:creationId xmlns:a16="http://schemas.microsoft.com/office/drawing/2014/main" id="{1A686738-5800-42A9-9379-C7C3DA6FFE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349250</xdr:colOff>
      <xdr:row>200</xdr:row>
      <xdr:rowOff>448733</xdr:rowOff>
    </xdr:from>
    <xdr:to>
      <xdr:col>13</xdr:col>
      <xdr:colOff>666750</xdr:colOff>
      <xdr:row>209</xdr:row>
      <xdr:rowOff>514350</xdr:rowOff>
    </xdr:to>
    <xdr:graphicFrame macro="">
      <xdr:nvGraphicFramePr>
        <xdr:cNvPr id="78" name="Gráfico 77">
          <a:extLst>
            <a:ext uri="{FF2B5EF4-FFF2-40B4-BE49-F238E27FC236}">
              <a16:creationId xmlns:a16="http://schemas.microsoft.com/office/drawing/2014/main" id="{02E3BFC8-3A19-41F3-86DB-979484B4D8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xdr:col>
      <xdr:colOff>656168</xdr:colOff>
      <xdr:row>214</xdr:row>
      <xdr:rowOff>46567</xdr:rowOff>
    </xdr:from>
    <xdr:to>
      <xdr:col>15</xdr:col>
      <xdr:colOff>10584</xdr:colOff>
      <xdr:row>226</xdr:row>
      <xdr:rowOff>31750</xdr:rowOff>
    </xdr:to>
    <xdr:graphicFrame macro="">
      <xdr:nvGraphicFramePr>
        <xdr:cNvPr id="81" name="Gráfico 80">
          <a:extLst>
            <a:ext uri="{FF2B5EF4-FFF2-40B4-BE49-F238E27FC236}">
              <a16:creationId xmlns:a16="http://schemas.microsoft.com/office/drawing/2014/main" id="{37B87175-9DB8-49F1-966A-9A040400BE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9</xdr:col>
      <xdr:colOff>730250</xdr:colOff>
      <xdr:row>235</xdr:row>
      <xdr:rowOff>110066</xdr:rowOff>
    </xdr:from>
    <xdr:to>
      <xdr:col>14</xdr:col>
      <xdr:colOff>1058333</xdr:colOff>
      <xdr:row>244</xdr:row>
      <xdr:rowOff>482600</xdr:rowOff>
    </xdr:to>
    <xdr:graphicFrame macro="">
      <xdr:nvGraphicFramePr>
        <xdr:cNvPr id="84" name="Gráfico 83">
          <a:extLst>
            <a:ext uri="{FF2B5EF4-FFF2-40B4-BE49-F238E27FC236}">
              <a16:creationId xmlns:a16="http://schemas.microsoft.com/office/drawing/2014/main" id="{293932C8-F5F1-4CFC-A3BE-C44FEE51A7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9</xdr:col>
      <xdr:colOff>486833</xdr:colOff>
      <xdr:row>253</xdr:row>
      <xdr:rowOff>116417</xdr:rowOff>
    </xdr:from>
    <xdr:to>
      <xdr:col>15</xdr:col>
      <xdr:colOff>232832</xdr:colOff>
      <xdr:row>266</xdr:row>
      <xdr:rowOff>243416</xdr:rowOff>
    </xdr:to>
    <xdr:graphicFrame macro="">
      <xdr:nvGraphicFramePr>
        <xdr:cNvPr id="88" name="Gráfico 87">
          <a:extLst>
            <a:ext uri="{FF2B5EF4-FFF2-40B4-BE49-F238E27FC236}">
              <a16:creationId xmlns:a16="http://schemas.microsoft.com/office/drawing/2014/main" id="{906EF4E2-B598-4727-B5B1-16DDE7BE73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709084</xdr:colOff>
      <xdr:row>271</xdr:row>
      <xdr:rowOff>131233</xdr:rowOff>
    </xdr:from>
    <xdr:to>
      <xdr:col>12</xdr:col>
      <xdr:colOff>719666</xdr:colOff>
      <xdr:row>280</xdr:row>
      <xdr:rowOff>232833</xdr:rowOff>
    </xdr:to>
    <xdr:graphicFrame macro="">
      <xdr:nvGraphicFramePr>
        <xdr:cNvPr id="89" name="Gráfico 88">
          <a:extLst>
            <a:ext uri="{FF2B5EF4-FFF2-40B4-BE49-F238E27FC236}">
              <a16:creationId xmlns:a16="http://schemas.microsoft.com/office/drawing/2014/main" id="{9DAE8EB0-113C-4C2F-B8E2-A301D0E051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xdr:col>
      <xdr:colOff>508000</xdr:colOff>
      <xdr:row>82</xdr:row>
      <xdr:rowOff>110066</xdr:rowOff>
    </xdr:from>
    <xdr:to>
      <xdr:col>14</xdr:col>
      <xdr:colOff>836083</xdr:colOff>
      <xdr:row>99</xdr:row>
      <xdr:rowOff>218016</xdr:rowOff>
    </xdr:to>
    <xdr:graphicFrame macro="">
      <xdr:nvGraphicFramePr>
        <xdr:cNvPr id="90" name="Gráfico 89">
          <a:extLst>
            <a:ext uri="{FF2B5EF4-FFF2-40B4-BE49-F238E27FC236}">
              <a16:creationId xmlns:a16="http://schemas.microsoft.com/office/drawing/2014/main" id="{31402264-10C5-4AFB-88EF-0D5A967563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3</xdr:col>
      <xdr:colOff>545524</xdr:colOff>
      <xdr:row>14</xdr:row>
      <xdr:rowOff>155863</xdr:rowOff>
    </xdr:from>
    <xdr:to>
      <xdr:col>13</xdr:col>
      <xdr:colOff>737522</xdr:colOff>
      <xdr:row>33</xdr:row>
      <xdr:rowOff>60172</xdr:rowOff>
    </xdr:to>
    <xdr:pic>
      <xdr:nvPicPr>
        <xdr:cNvPr id="3" name="Imagen 2">
          <a:extLst>
            <a:ext uri="{FF2B5EF4-FFF2-40B4-BE49-F238E27FC236}">
              <a16:creationId xmlns:a16="http://schemas.microsoft.com/office/drawing/2014/main" id="{89EDA146-85B2-488E-87EE-E43850BA0DA0}"/>
            </a:ext>
          </a:extLst>
        </xdr:cNvPr>
        <xdr:cNvPicPr>
          <a:picLocks noChangeAspect="1"/>
        </xdr:cNvPicPr>
      </xdr:nvPicPr>
      <xdr:blipFill>
        <a:blip xmlns:r="http://schemas.openxmlformats.org/officeDocument/2006/relationships" r:embed="rId20"/>
        <a:stretch>
          <a:fillRect/>
        </a:stretch>
      </xdr:blipFill>
      <xdr:spPr>
        <a:xfrm>
          <a:off x="3446319" y="2822863"/>
          <a:ext cx="8790476" cy="35238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0</xdr:rowOff>
    </xdr:from>
    <xdr:to>
      <xdr:col>6</xdr:col>
      <xdr:colOff>663528</xdr:colOff>
      <xdr:row>10</xdr:row>
      <xdr:rowOff>85165</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104900" y="0"/>
          <a:ext cx="11722053" cy="1990165"/>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Medicina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1</xdr:col>
      <xdr:colOff>228600</xdr:colOff>
      <xdr:row>0</xdr:row>
      <xdr:rowOff>0</xdr:rowOff>
    </xdr:from>
    <xdr:to>
      <xdr:col>2</xdr:col>
      <xdr:colOff>1158875</xdr:colOff>
      <xdr:row>10</xdr:row>
      <xdr:rowOff>38100</xdr:rowOff>
    </xdr:to>
    <xdr:pic>
      <xdr:nvPicPr>
        <xdr:cNvPr id="3" name="Imagen 8">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00000000-0008-0000-0300-000002000000}"/>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mn-lt"/>
              <a:ea typeface="+mn-ea"/>
              <a:cs typeface="+mn-cs"/>
            </a:rPr>
            <a:t>Medicina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y temas en educación continuada</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mailto:egresados@utp.edu.co"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7:R51"/>
  <sheetViews>
    <sheetView workbookViewId="0">
      <selection activeCell="B40" sqref="B40:N49"/>
    </sheetView>
  </sheetViews>
  <sheetFormatPr baseColWidth="10" defaultColWidth="11.42578125" defaultRowHeight="15"/>
  <cols>
    <col min="1" max="1" width="11.42578125" style="1"/>
    <col min="2" max="2" width="11.42578125" style="1" customWidth="1"/>
    <col min="3" max="16384" width="11.42578125" style="1"/>
  </cols>
  <sheetData>
    <row r="17" spans="2:18">
      <c r="C17"/>
    </row>
    <row r="20" spans="2:18">
      <c r="Q20" s="3"/>
    </row>
    <row r="21" spans="2:18">
      <c r="Q21" s="3"/>
    </row>
    <row r="22" spans="2:18">
      <c r="E22"/>
      <c r="Q22" s="3"/>
    </row>
    <row r="23" spans="2:18">
      <c r="Q23" s="3"/>
    </row>
    <row r="24" spans="2:18">
      <c r="Q24" s="3"/>
    </row>
    <row r="25" spans="2:18">
      <c r="Q25" s="3"/>
    </row>
    <row r="26" spans="2:18">
      <c r="Q26" s="3"/>
    </row>
    <row r="27" spans="2:18">
      <c r="D27"/>
      <c r="Q27" s="3"/>
      <c r="R27" s="3"/>
    </row>
    <row r="28" spans="2:18">
      <c r="Q28" s="3"/>
    </row>
    <row r="29" spans="2:18">
      <c r="F29"/>
    </row>
    <row r="32" spans="2:18" ht="18.75">
      <c r="B32" s="100" t="s">
        <v>0</v>
      </c>
      <c r="C32" s="100"/>
      <c r="D32" s="100"/>
      <c r="E32" s="100"/>
      <c r="F32" s="100"/>
      <c r="G32" s="100"/>
      <c r="H32" s="100"/>
      <c r="I32" s="100"/>
      <c r="J32" s="100"/>
      <c r="K32" s="100"/>
      <c r="L32" s="100"/>
      <c r="M32" s="100"/>
      <c r="N32" s="100"/>
    </row>
    <row r="33" spans="2:15" ht="68.25" customHeight="1">
      <c r="B33" s="101" t="s">
        <v>1</v>
      </c>
      <c r="C33" s="101"/>
      <c r="D33" s="101"/>
      <c r="E33" s="101"/>
      <c r="F33" s="101"/>
      <c r="G33" s="101"/>
      <c r="H33" s="101"/>
      <c r="I33" s="101"/>
      <c r="J33" s="101"/>
      <c r="K33" s="101"/>
      <c r="L33" s="101"/>
      <c r="M33" s="101"/>
      <c r="N33" s="101"/>
      <c r="O33" s="101"/>
    </row>
    <row r="34" spans="2:15" ht="43.5" customHeight="1">
      <c r="B34" s="101" t="s">
        <v>2</v>
      </c>
      <c r="C34" s="101"/>
      <c r="D34" s="101"/>
      <c r="E34" s="101"/>
      <c r="F34" s="101"/>
      <c r="G34" s="101"/>
      <c r="H34" s="101"/>
      <c r="I34" s="101"/>
      <c r="J34" s="101"/>
      <c r="K34" s="101"/>
      <c r="L34" s="101"/>
      <c r="M34" s="101"/>
      <c r="N34" s="101"/>
      <c r="O34" s="101"/>
    </row>
    <row r="35" spans="2:15" ht="167.25" customHeight="1">
      <c r="B35" s="102" t="s">
        <v>135</v>
      </c>
      <c r="C35" s="102"/>
      <c r="D35" s="102"/>
      <c r="E35" s="102"/>
      <c r="F35" s="102"/>
      <c r="G35" s="102"/>
      <c r="H35" s="102"/>
      <c r="I35" s="102"/>
      <c r="J35" s="102"/>
      <c r="K35" s="102"/>
      <c r="L35" s="102"/>
      <c r="M35" s="102"/>
      <c r="N35" s="102"/>
      <c r="O35" s="102"/>
    </row>
    <row r="36" spans="2:15" ht="89.25" customHeight="1">
      <c r="B36" s="103" t="s">
        <v>3</v>
      </c>
      <c r="C36" s="103"/>
      <c r="D36" s="103"/>
      <c r="E36" s="103"/>
      <c r="F36" s="103"/>
      <c r="G36" s="103"/>
      <c r="H36" s="103"/>
      <c r="I36" s="103"/>
      <c r="J36" s="103"/>
      <c r="K36" s="103"/>
      <c r="L36" s="103"/>
      <c r="M36" s="103"/>
      <c r="N36" s="103"/>
      <c r="O36" s="103"/>
    </row>
    <row r="37" spans="2:15" ht="58.5" customHeight="1">
      <c r="B37" s="103" t="s">
        <v>4</v>
      </c>
      <c r="C37" s="103"/>
      <c r="D37" s="103"/>
      <c r="E37" s="103"/>
      <c r="F37" s="103"/>
      <c r="G37" s="103"/>
      <c r="H37" s="103"/>
      <c r="I37" s="103"/>
      <c r="J37" s="103"/>
      <c r="K37" s="103"/>
      <c r="L37" s="103"/>
      <c r="M37" s="103"/>
      <c r="N37" s="103"/>
      <c r="O37" s="103"/>
    </row>
    <row r="38" spans="2:15" ht="20.25" customHeight="1"/>
    <row r="39" spans="2:15" ht="36.75" customHeight="1">
      <c r="B39" s="4" t="s">
        <v>5</v>
      </c>
      <c r="C39" s="2"/>
      <c r="D39" s="2"/>
      <c r="E39" s="2"/>
      <c r="F39" s="2"/>
      <c r="G39" s="2"/>
      <c r="H39" s="2"/>
      <c r="I39" s="2"/>
      <c r="J39" s="2"/>
      <c r="K39" s="2"/>
      <c r="L39" s="2"/>
      <c r="M39" s="2"/>
      <c r="N39" s="2"/>
    </row>
    <row r="40" spans="2:15" ht="14.45" customHeight="1">
      <c r="B40" s="96" t="s">
        <v>311</v>
      </c>
      <c r="C40" s="97"/>
      <c r="D40" s="97"/>
      <c r="E40" s="97"/>
      <c r="F40" s="97"/>
      <c r="G40" s="97"/>
      <c r="H40" s="97"/>
      <c r="I40" s="97"/>
      <c r="J40" s="97"/>
      <c r="K40" s="97"/>
      <c r="L40" s="97"/>
      <c r="M40" s="97"/>
      <c r="N40" s="97"/>
    </row>
    <row r="41" spans="2:15" ht="14.45" customHeight="1">
      <c r="B41" s="97"/>
      <c r="C41" s="97"/>
      <c r="D41" s="97"/>
      <c r="E41" s="97"/>
      <c r="F41" s="97"/>
      <c r="G41" s="97"/>
      <c r="H41" s="97"/>
      <c r="I41" s="97"/>
      <c r="J41" s="97"/>
      <c r="K41" s="97"/>
      <c r="L41" s="97"/>
      <c r="M41" s="97"/>
      <c r="N41" s="97"/>
    </row>
    <row r="42" spans="2:15" ht="14.45" customHeight="1">
      <c r="B42" s="97"/>
      <c r="C42" s="97"/>
      <c r="D42" s="97"/>
      <c r="E42" s="97"/>
      <c r="F42" s="97"/>
      <c r="G42" s="97"/>
      <c r="H42" s="97"/>
      <c r="I42" s="97"/>
      <c r="J42" s="97"/>
      <c r="K42" s="97"/>
      <c r="L42" s="97"/>
      <c r="M42" s="97"/>
      <c r="N42" s="97"/>
    </row>
    <row r="43" spans="2:15" ht="14.45" customHeight="1">
      <c r="B43" s="97"/>
      <c r="C43" s="97"/>
      <c r="D43" s="97"/>
      <c r="E43" s="97"/>
      <c r="F43" s="97"/>
      <c r="G43" s="97"/>
      <c r="H43" s="97"/>
      <c r="I43" s="97"/>
      <c r="J43" s="97"/>
      <c r="K43" s="97"/>
      <c r="L43" s="97"/>
      <c r="M43" s="97"/>
      <c r="N43" s="97"/>
    </row>
    <row r="44" spans="2:15" ht="14.45" customHeight="1">
      <c r="B44" s="97"/>
      <c r="C44" s="97"/>
      <c r="D44" s="97"/>
      <c r="E44" s="97"/>
      <c r="F44" s="97"/>
      <c r="G44" s="97"/>
      <c r="H44" s="97"/>
      <c r="I44" s="97"/>
      <c r="J44" s="97"/>
      <c r="K44" s="97"/>
      <c r="L44" s="97"/>
      <c r="M44" s="97"/>
      <c r="N44" s="97"/>
    </row>
    <row r="45" spans="2:15" ht="14.45" customHeight="1">
      <c r="B45" s="97"/>
      <c r="C45" s="97"/>
      <c r="D45" s="97"/>
      <c r="E45" s="97"/>
      <c r="F45" s="97"/>
      <c r="G45" s="97"/>
      <c r="H45" s="97"/>
      <c r="I45" s="97"/>
      <c r="J45" s="97"/>
      <c r="K45" s="97"/>
      <c r="L45" s="97"/>
      <c r="M45" s="97"/>
      <c r="N45" s="97"/>
    </row>
    <row r="46" spans="2:15" ht="14.45" customHeight="1">
      <c r="B46" s="97"/>
      <c r="C46" s="97"/>
      <c r="D46" s="97"/>
      <c r="E46" s="97"/>
      <c r="F46" s="97"/>
      <c r="G46" s="97"/>
      <c r="H46" s="97"/>
      <c r="I46" s="97"/>
      <c r="J46" s="97"/>
      <c r="K46" s="97"/>
      <c r="L46" s="97"/>
      <c r="M46" s="97"/>
      <c r="N46" s="97"/>
    </row>
    <row r="47" spans="2:15" ht="14.45" customHeight="1">
      <c r="B47" s="97"/>
      <c r="C47" s="97"/>
      <c r="D47" s="97"/>
      <c r="E47" s="97"/>
      <c r="F47" s="97"/>
      <c r="G47" s="97"/>
      <c r="H47" s="97"/>
      <c r="I47" s="97"/>
      <c r="J47" s="97"/>
      <c r="K47" s="97"/>
      <c r="L47" s="97"/>
      <c r="M47" s="97"/>
      <c r="N47" s="97"/>
    </row>
    <row r="48" spans="2:15" ht="14.45" customHeight="1">
      <c r="B48" s="97"/>
      <c r="C48" s="97"/>
      <c r="D48" s="97"/>
      <c r="E48" s="97"/>
      <c r="F48" s="97"/>
      <c r="G48" s="97"/>
      <c r="H48" s="97"/>
      <c r="I48" s="97"/>
      <c r="J48" s="97"/>
      <c r="K48" s="97"/>
      <c r="L48" s="97"/>
      <c r="M48" s="97"/>
      <c r="N48" s="97"/>
    </row>
    <row r="49" spans="2:14" ht="34.5" customHeight="1">
      <c r="B49" s="97"/>
      <c r="C49" s="97"/>
      <c r="D49" s="97"/>
      <c r="E49" s="97"/>
      <c r="F49" s="97"/>
      <c r="G49" s="97"/>
      <c r="H49" s="97"/>
      <c r="I49" s="97"/>
      <c r="J49" s="97"/>
      <c r="K49" s="97"/>
      <c r="L49" s="97"/>
      <c r="M49" s="97"/>
      <c r="N49" s="97"/>
    </row>
    <row r="51" spans="2:14" ht="87.75" customHeight="1">
      <c r="B51" s="98" t="s">
        <v>105</v>
      </c>
      <c r="C51" s="99"/>
      <c r="D51" s="99"/>
      <c r="E51" s="99"/>
      <c r="F51" s="99"/>
      <c r="G51" s="99"/>
      <c r="H51" s="99"/>
      <c r="I51" s="99"/>
      <c r="J51" s="99"/>
      <c r="K51" s="99"/>
      <c r="L51" s="99"/>
      <c r="M51" s="99"/>
      <c r="N51" s="99"/>
    </row>
  </sheetData>
  <mergeCells count="8">
    <mergeCell ref="B40:N49"/>
    <mergeCell ref="B51:N51"/>
    <mergeCell ref="B32:N32"/>
    <mergeCell ref="B33:O33"/>
    <mergeCell ref="B34:O34"/>
    <mergeCell ref="B35:O35"/>
    <mergeCell ref="B36:O36"/>
    <mergeCell ref="B37:O3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33D3C-A22B-41B0-86D2-3A52B6D81AA8}">
  <dimension ref="B33:S893"/>
  <sheetViews>
    <sheetView workbookViewId="0">
      <selection activeCell="E33" sqref="E33"/>
    </sheetView>
  </sheetViews>
  <sheetFormatPr baseColWidth="10" defaultColWidth="11.42578125" defaultRowHeight="15"/>
  <cols>
    <col min="1" max="1" width="3" style="1" customWidth="1"/>
    <col min="2" max="2" width="4.85546875" style="1" bestFit="1" customWidth="1"/>
    <col min="3" max="3" width="38.140625" style="1" customWidth="1"/>
    <col min="4" max="4" width="10.7109375" style="1" customWidth="1"/>
    <col min="5" max="5" width="12.85546875" style="1" bestFit="1" customWidth="1"/>
    <col min="6" max="6" width="12.85546875" style="1" customWidth="1"/>
    <col min="7" max="7" width="14" style="1" customWidth="1"/>
    <col min="8" max="8" width="13.140625" style="1" bestFit="1" customWidth="1"/>
    <col min="9" max="9" width="9.85546875" style="1" hidden="1" customWidth="1"/>
    <col min="10" max="11" width="11.5703125" style="1" bestFit="1" customWidth="1"/>
    <col min="12" max="12" width="10.5703125" style="1" customWidth="1"/>
    <col min="13" max="13" width="12.140625" style="1" customWidth="1"/>
    <col min="14" max="14" width="13" style="1" customWidth="1"/>
    <col min="15" max="15" width="18.140625" style="1" customWidth="1"/>
    <col min="16" max="16384" width="11.42578125" style="1"/>
  </cols>
  <sheetData>
    <row r="33" spans="2:19" ht="18.75">
      <c r="C33" s="58" t="s">
        <v>137</v>
      </c>
    </row>
    <row r="34" spans="2:19" ht="18.75">
      <c r="C34" s="58" t="s">
        <v>322</v>
      </c>
    </row>
    <row r="35" spans="2:19" ht="18.75">
      <c r="C35" s="58" t="s">
        <v>323</v>
      </c>
    </row>
    <row r="37" spans="2:19" ht="39" customHeight="1">
      <c r="B37" s="31"/>
      <c r="C37" s="107" t="s">
        <v>57</v>
      </c>
      <c r="D37" s="107"/>
      <c r="E37" s="107"/>
      <c r="F37" s="107"/>
      <c r="G37" s="107"/>
      <c r="H37" s="107"/>
      <c r="I37" s="107"/>
      <c r="J37" s="107"/>
      <c r="K37" s="107"/>
      <c r="L37" s="107"/>
      <c r="M37" s="107"/>
      <c r="N37" s="107"/>
      <c r="O37" s="107"/>
      <c r="P37" s="107"/>
      <c r="R37" s="59"/>
      <c r="S37" s="32"/>
    </row>
    <row r="38" spans="2:19" ht="19.5" customHeight="1">
      <c r="B38" s="31"/>
      <c r="C38" s="31"/>
      <c r="D38" s="2"/>
      <c r="E38" s="2"/>
      <c r="F38" s="2"/>
      <c r="G38" s="2"/>
      <c r="H38" s="2"/>
      <c r="I38" s="2"/>
      <c r="J38" s="2"/>
      <c r="K38" s="2"/>
      <c r="L38" s="2"/>
      <c r="M38" s="2"/>
      <c r="N38" s="2"/>
      <c r="O38" s="2"/>
      <c r="P38" s="2"/>
      <c r="R38" s="59"/>
      <c r="S38" s="32"/>
    </row>
    <row r="39" spans="2:19" ht="23.25">
      <c r="B39" s="31"/>
      <c r="C39" s="108" t="s">
        <v>58</v>
      </c>
      <c r="D39" s="108"/>
      <c r="E39" s="108"/>
      <c r="F39" s="108"/>
      <c r="G39" s="108"/>
      <c r="H39" s="108"/>
      <c r="I39" s="108"/>
      <c r="J39" s="108"/>
      <c r="K39" s="108"/>
      <c r="L39" s="108"/>
      <c r="M39" s="108"/>
      <c r="N39" s="108"/>
      <c r="O39" s="108"/>
      <c r="P39" s="108"/>
      <c r="R39" s="59"/>
      <c r="S39" s="32"/>
    </row>
    <row r="40" spans="2:19" ht="19.5" customHeight="1">
      <c r="B40" s="31"/>
      <c r="C40" s="31"/>
      <c r="D40" s="2"/>
      <c r="E40" s="2"/>
      <c r="F40" s="2"/>
      <c r="G40" s="2"/>
      <c r="H40" s="2"/>
      <c r="I40" s="2"/>
      <c r="J40" s="2"/>
      <c r="K40" s="2"/>
      <c r="L40" s="2"/>
      <c r="M40" s="2"/>
      <c r="N40" s="2"/>
      <c r="O40" s="2"/>
      <c r="P40" s="2"/>
      <c r="R40" s="59"/>
      <c r="S40" s="32"/>
    </row>
    <row r="41" spans="2:19" ht="19.5" customHeight="1">
      <c r="B41" s="31"/>
      <c r="C41" s="33" t="s">
        <v>54</v>
      </c>
      <c r="D41" s="33" t="s">
        <v>59</v>
      </c>
      <c r="E41" s="33" t="s">
        <v>60</v>
      </c>
      <c r="F41" s="33" t="s">
        <v>61</v>
      </c>
      <c r="G41" s="33" t="s">
        <v>62</v>
      </c>
      <c r="H41" s="33" t="s">
        <v>56</v>
      </c>
      <c r="I41" s="2"/>
      <c r="J41" s="2"/>
      <c r="K41" s="2"/>
      <c r="L41" s="2"/>
      <c r="M41" s="2"/>
      <c r="N41" s="2"/>
      <c r="O41" s="2"/>
      <c r="P41" s="2"/>
      <c r="R41" s="59"/>
      <c r="S41" s="32"/>
    </row>
    <row r="42" spans="2:19" ht="19.5" customHeight="1">
      <c r="B42" s="31"/>
      <c r="C42" s="34" t="s">
        <v>63</v>
      </c>
      <c r="D42" s="35">
        <v>424</v>
      </c>
      <c r="E42" s="35">
        <v>42</v>
      </c>
      <c r="F42" s="35">
        <v>22</v>
      </c>
      <c r="G42" s="35">
        <v>7</v>
      </c>
      <c r="H42" s="36">
        <v>495</v>
      </c>
      <c r="I42" s="2"/>
      <c r="J42" s="2"/>
      <c r="K42" s="2"/>
      <c r="L42" s="2"/>
      <c r="M42" s="2"/>
      <c r="N42" s="2"/>
      <c r="O42" s="2"/>
      <c r="P42" s="2"/>
      <c r="Q42" s="54"/>
      <c r="R42" s="59"/>
      <c r="S42" s="32"/>
    </row>
    <row r="43" spans="2:19" ht="19.5" customHeight="1">
      <c r="B43" s="31"/>
      <c r="C43" s="34" t="s">
        <v>64</v>
      </c>
      <c r="D43" s="35">
        <v>359</v>
      </c>
      <c r="E43" s="35">
        <v>42</v>
      </c>
      <c r="F43" s="35">
        <v>15</v>
      </c>
      <c r="G43" s="35">
        <v>6</v>
      </c>
      <c r="H43" s="36">
        <v>422</v>
      </c>
      <c r="I43" s="2"/>
      <c r="J43" s="2"/>
      <c r="K43" s="2"/>
      <c r="L43" s="2"/>
      <c r="M43" s="2"/>
      <c r="N43" s="2"/>
      <c r="O43" s="2"/>
      <c r="P43" s="2"/>
      <c r="R43" s="59"/>
      <c r="S43" s="32"/>
    </row>
    <row r="44" spans="2:19" ht="19.5" customHeight="1">
      <c r="B44" s="31"/>
      <c r="C44" s="31"/>
      <c r="D44" s="2"/>
      <c r="E44" s="2"/>
      <c r="F44" s="2"/>
      <c r="G44" s="2"/>
      <c r="H44" s="2"/>
      <c r="I44" s="2"/>
      <c r="J44" s="2"/>
      <c r="K44" s="2"/>
      <c r="L44" s="2"/>
      <c r="M44" s="2"/>
      <c r="N44" s="2"/>
      <c r="O44" s="2"/>
      <c r="P44" s="2"/>
      <c r="R44" s="59"/>
      <c r="S44" s="32"/>
    </row>
    <row r="45" spans="2:19" ht="25.5" customHeight="1">
      <c r="B45" s="31"/>
      <c r="C45" s="33" t="s">
        <v>55</v>
      </c>
      <c r="D45" s="33" t="s">
        <v>59</v>
      </c>
      <c r="E45" s="33" t="s">
        <v>60</v>
      </c>
      <c r="F45" s="33" t="s">
        <v>61</v>
      </c>
      <c r="G45" s="33" t="s">
        <v>62</v>
      </c>
      <c r="H45" s="33" t="s">
        <v>56</v>
      </c>
      <c r="I45" s="2"/>
      <c r="J45" s="2"/>
      <c r="K45" s="2"/>
      <c r="L45" s="2"/>
      <c r="M45" s="2"/>
      <c r="N45" s="2"/>
      <c r="O45" s="2"/>
      <c r="P45" s="2"/>
      <c r="R45" s="59"/>
      <c r="S45" s="32"/>
    </row>
    <row r="46" spans="2:19" ht="19.5" customHeight="1">
      <c r="B46" s="31"/>
      <c r="C46" s="34" t="s">
        <v>63</v>
      </c>
      <c r="D46" s="37">
        <v>0.54150702426564501</v>
      </c>
      <c r="E46" s="37">
        <v>0.5</v>
      </c>
      <c r="F46" s="37">
        <v>0.59459459459459463</v>
      </c>
      <c r="G46" s="37">
        <v>0.53846153846153844</v>
      </c>
      <c r="H46" s="38">
        <v>0.53980370774263908</v>
      </c>
      <c r="I46" s="2"/>
      <c r="J46" s="2"/>
      <c r="K46" s="2"/>
      <c r="L46" s="2"/>
      <c r="M46" s="2"/>
      <c r="N46" s="2"/>
      <c r="O46" s="2"/>
      <c r="P46" s="2"/>
      <c r="R46" s="59"/>
      <c r="S46" s="32"/>
    </row>
    <row r="47" spans="2:19" ht="19.5" customHeight="1">
      <c r="B47" s="31"/>
      <c r="C47" s="34" t="s">
        <v>64</v>
      </c>
      <c r="D47" s="37">
        <v>0.45849297573435505</v>
      </c>
      <c r="E47" s="37">
        <v>0.5</v>
      </c>
      <c r="F47" s="37">
        <v>0.40540540540540543</v>
      </c>
      <c r="G47" s="37">
        <v>0.46153846153846156</v>
      </c>
      <c r="H47" s="38">
        <v>0.46019629225736097</v>
      </c>
      <c r="I47" s="2"/>
      <c r="J47" s="2"/>
      <c r="K47" s="2"/>
      <c r="L47" s="2"/>
      <c r="M47" s="2"/>
      <c r="N47" s="2"/>
      <c r="O47" s="2"/>
      <c r="P47" s="2"/>
      <c r="R47" s="59"/>
      <c r="S47" s="32"/>
    </row>
    <row r="48" spans="2:19" ht="105" customHeight="1">
      <c r="B48" s="31"/>
      <c r="C48" s="31"/>
      <c r="D48" s="2"/>
      <c r="E48" s="2"/>
      <c r="F48" s="2"/>
      <c r="G48" s="2"/>
      <c r="H48" s="2"/>
      <c r="I48" s="2"/>
      <c r="J48" s="2"/>
      <c r="K48" s="2"/>
      <c r="L48" s="2"/>
      <c r="M48" s="2"/>
      <c r="N48" s="2"/>
      <c r="O48" s="2"/>
      <c r="P48" s="2"/>
      <c r="R48" s="59"/>
      <c r="S48" s="32"/>
    </row>
    <row r="49" spans="2:19" ht="23.25">
      <c r="B49" s="31"/>
      <c r="C49" s="108" t="s">
        <v>65</v>
      </c>
      <c r="D49" s="108"/>
      <c r="E49" s="108"/>
      <c r="F49" s="108"/>
      <c r="G49" s="108"/>
      <c r="H49" s="108"/>
      <c r="I49" s="108"/>
      <c r="J49" s="108"/>
      <c r="K49" s="108"/>
      <c r="L49" s="108"/>
      <c r="M49" s="108"/>
      <c r="N49" s="108"/>
      <c r="O49" s="108"/>
      <c r="P49" s="108"/>
      <c r="R49" s="59"/>
      <c r="S49" s="32"/>
    </row>
    <row r="50" spans="2:19" ht="19.5" customHeight="1">
      <c r="B50" s="31"/>
      <c r="C50" s="31"/>
      <c r="D50" s="2"/>
      <c r="E50" s="2"/>
      <c r="F50" s="2"/>
      <c r="G50" s="2"/>
      <c r="H50" s="2"/>
      <c r="I50" s="2"/>
      <c r="J50" s="2"/>
      <c r="K50" s="2"/>
      <c r="L50" s="2"/>
      <c r="M50" s="2"/>
      <c r="N50" s="2"/>
      <c r="O50" s="2"/>
      <c r="P50" s="2"/>
      <c r="R50" s="59"/>
      <c r="S50" s="32"/>
    </row>
    <row r="51" spans="2:19" ht="19.5" customHeight="1">
      <c r="B51" s="31"/>
      <c r="C51" s="33" t="s">
        <v>54</v>
      </c>
      <c r="D51" s="33" t="s">
        <v>59</v>
      </c>
      <c r="E51" s="33" t="s">
        <v>60</v>
      </c>
      <c r="F51" s="33" t="s">
        <v>61</v>
      </c>
      <c r="G51" s="33" t="s">
        <v>62</v>
      </c>
      <c r="H51" s="33" t="s">
        <v>56</v>
      </c>
      <c r="I51" s="2"/>
      <c r="J51" s="2"/>
      <c r="K51" s="2"/>
      <c r="L51" s="2"/>
      <c r="M51" s="2"/>
      <c r="N51" s="2"/>
      <c r="O51" s="2"/>
      <c r="P51" s="2"/>
      <c r="R51" s="59"/>
      <c r="S51" s="32"/>
    </row>
    <row r="52" spans="2:19" ht="19.5" customHeight="1">
      <c r="B52" s="31"/>
      <c r="C52" s="34" t="s">
        <v>66</v>
      </c>
      <c r="D52" s="35">
        <v>633</v>
      </c>
      <c r="E52" s="35">
        <v>72</v>
      </c>
      <c r="F52" s="35">
        <v>26</v>
      </c>
      <c r="G52" s="35">
        <v>5</v>
      </c>
      <c r="H52" s="35">
        <v>736</v>
      </c>
      <c r="I52" s="2"/>
      <c r="J52" s="2"/>
      <c r="K52" s="2"/>
      <c r="L52" s="2"/>
      <c r="M52" s="2"/>
      <c r="N52" s="2"/>
      <c r="O52" s="2"/>
      <c r="P52" s="2"/>
      <c r="R52" s="59"/>
      <c r="S52" s="32"/>
    </row>
    <row r="53" spans="2:19" ht="19.5" customHeight="1">
      <c r="B53" s="31"/>
      <c r="C53" s="34" t="s">
        <v>67</v>
      </c>
      <c r="D53" s="35">
        <v>54</v>
      </c>
      <c r="E53" s="35">
        <v>7</v>
      </c>
      <c r="F53" s="35">
        <v>10</v>
      </c>
      <c r="G53" s="35">
        <v>5</v>
      </c>
      <c r="H53" s="35">
        <v>76</v>
      </c>
      <c r="I53" s="2"/>
      <c r="J53" s="2"/>
      <c r="K53" s="2"/>
      <c r="L53" s="2"/>
      <c r="M53" s="2"/>
      <c r="N53" s="2"/>
      <c r="O53" s="2"/>
      <c r="P53" s="2"/>
      <c r="R53" s="59"/>
      <c r="S53" s="32"/>
    </row>
    <row r="54" spans="2:19" ht="19.5" customHeight="1">
      <c r="B54" s="31"/>
      <c r="C54" s="34" t="s">
        <v>68</v>
      </c>
      <c r="D54" s="35">
        <v>96</v>
      </c>
      <c r="E54" s="35">
        <v>5</v>
      </c>
      <c r="F54" s="35">
        <v>1</v>
      </c>
      <c r="G54" s="35">
        <v>3</v>
      </c>
      <c r="H54" s="35">
        <v>105</v>
      </c>
      <c r="I54" s="2"/>
      <c r="J54" s="2"/>
      <c r="K54" s="2"/>
      <c r="L54" s="2"/>
      <c r="M54" s="2"/>
      <c r="N54" s="2"/>
      <c r="O54" s="2"/>
      <c r="P54" s="2"/>
      <c r="R54" s="59"/>
      <c r="S54" s="32"/>
    </row>
    <row r="55" spans="2:19" ht="19.5" customHeight="1">
      <c r="B55" s="31"/>
      <c r="C55" s="31"/>
      <c r="D55" s="2"/>
      <c r="E55" s="2"/>
      <c r="F55" s="2"/>
      <c r="G55" s="2"/>
      <c r="H55" s="2"/>
      <c r="I55" s="2"/>
      <c r="J55" s="2"/>
      <c r="K55" s="2"/>
      <c r="L55" s="2"/>
      <c r="M55" s="2"/>
      <c r="N55" s="2"/>
      <c r="O55" s="2"/>
      <c r="P55" s="2"/>
      <c r="R55" s="59"/>
      <c r="S55" s="32"/>
    </row>
    <row r="56" spans="2:19" ht="19.5" customHeight="1">
      <c r="B56" s="31"/>
      <c r="C56" s="33" t="s">
        <v>55</v>
      </c>
      <c r="D56" s="33" t="s">
        <v>59</v>
      </c>
      <c r="E56" s="33" t="s">
        <v>60</v>
      </c>
      <c r="F56" s="33" t="s">
        <v>61</v>
      </c>
      <c r="G56" s="33" t="s">
        <v>62</v>
      </c>
      <c r="H56" s="33" t="s">
        <v>56</v>
      </c>
      <c r="I56" s="2"/>
      <c r="J56" s="2"/>
      <c r="K56" s="2"/>
      <c r="L56" s="2"/>
      <c r="M56" s="2"/>
      <c r="N56" s="2"/>
      <c r="O56" s="2"/>
      <c r="P56" s="2"/>
      <c r="R56" s="59"/>
      <c r="S56" s="32"/>
    </row>
    <row r="57" spans="2:19" ht="19.5" customHeight="1">
      <c r="B57" s="31"/>
      <c r="C57" s="34" t="s">
        <v>66</v>
      </c>
      <c r="D57" s="37">
        <v>0.80842911877394641</v>
      </c>
      <c r="E57" s="37">
        <v>0.8571428571428571</v>
      </c>
      <c r="F57" s="37">
        <v>0.70270270270270274</v>
      </c>
      <c r="G57" s="37">
        <v>0.38461538461538464</v>
      </c>
      <c r="H57" s="37">
        <v>0.80261723009814612</v>
      </c>
      <c r="I57" s="39"/>
      <c r="J57" s="2"/>
      <c r="K57" s="2"/>
      <c r="L57" s="2"/>
      <c r="M57" s="2"/>
      <c r="N57" s="2"/>
      <c r="O57" s="2"/>
      <c r="P57" s="2"/>
      <c r="R57" s="59"/>
      <c r="S57" s="32"/>
    </row>
    <row r="58" spans="2:19" ht="23.25">
      <c r="B58" s="31"/>
      <c r="C58" s="34" t="s">
        <v>67</v>
      </c>
      <c r="D58" s="37">
        <v>6.8965517241379309E-2</v>
      </c>
      <c r="E58" s="37">
        <v>8.3333333333333329E-2</v>
      </c>
      <c r="F58" s="37">
        <v>0.27027027027027029</v>
      </c>
      <c r="G58" s="37">
        <v>0.38461538461538464</v>
      </c>
      <c r="H58" s="37">
        <v>8.2878953107960743E-2</v>
      </c>
      <c r="I58" s="39"/>
      <c r="J58" s="2"/>
      <c r="K58" s="2"/>
      <c r="L58" s="2"/>
      <c r="M58" s="2"/>
      <c r="N58" s="2"/>
      <c r="O58" s="2"/>
      <c r="P58" s="2"/>
      <c r="R58" s="59"/>
      <c r="S58" s="32"/>
    </row>
    <row r="59" spans="2:19" ht="19.5" customHeight="1">
      <c r="B59" s="31"/>
      <c r="C59" s="34" t="s">
        <v>68</v>
      </c>
      <c r="D59" s="37">
        <v>0.12260536398467432</v>
      </c>
      <c r="E59" s="37">
        <v>5.9523809523809521E-2</v>
      </c>
      <c r="F59" s="37">
        <v>2.7027027027027029E-2</v>
      </c>
      <c r="G59" s="37">
        <v>0.23076923076923078</v>
      </c>
      <c r="H59" s="37">
        <v>0.11450381679389313</v>
      </c>
      <c r="I59" s="39"/>
      <c r="J59" s="2"/>
      <c r="K59" s="2"/>
      <c r="L59" s="2"/>
      <c r="M59" s="2"/>
      <c r="N59" s="2"/>
      <c r="O59" s="2"/>
      <c r="P59" s="2"/>
      <c r="R59" s="59"/>
      <c r="S59" s="32"/>
    </row>
    <row r="60" spans="2:19" ht="78.75" customHeight="1">
      <c r="B60" s="31"/>
      <c r="C60" s="31"/>
      <c r="D60" s="2"/>
      <c r="E60" s="2"/>
      <c r="F60" s="2"/>
      <c r="G60" s="2"/>
      <c r="H60" s="2"/>
      <c r="I60" s="2"/>
      <c r="J60" s="2"/>
      <c r="K60" s="2"/>
      <c r="L60" s="2"/>
      <c r="M60" s="2"/>
      <c r="N60" s="2"/>
      <c r="O60" s="2"/>
      <c r="P60" s="2"/>
      <c r="R60" s="59"/>
      <c r="S60" s="32"/>
    </row>
    <row r="61" spans="2:19" ht="23.25">
      <c r="C61" s="108" t="s">
        <v>69</v>
      </c>
      <c r="D61" s="108"/>
      <c r="E61" s="108"/>
      <c r="F61" s="108"/>
      <c r="G61" s="108"/>
      <c r="H61" s="108"/>
      <c r="I61" s="108"/>
      <c r="J61" s="108"/>
      <c r="K61" s="108"/>
      <c r="L61" s="108"/>
      <c r="M61" s="108"/>
      <c r="N61" s="108"/>
      <c r="O61" s="108"/>
      <c r="P61" s="108"/>
      <c r="R61" s="59"/>
      <c r="S61" s="32"/>
    </row>
    <row r="62" spans="2:19">
      <c r="R62" s="59"/>
      <c r="S62" s="32"/>
    </row>
    <row r="63" spans="2:19" ht="23.25">
      <c r="C63" s="40">
        <v>0</v>
      </c>
      <c r="D63" s="41">
        <v>0.91198044009779955</v>
      </c>
      <c r="E63" s="42"/>
      <c r="F63" s="42"/>
      <c r="G63" s="42"/>
      <c r="H63" s="42"/>
      <c r="I63" s="42"/>
      <c r="R63" s="59"/>
      <c r="S63" s="32"/>
    </row>
    <row r="64" spans="2:19" ht="23.25">
      <c r="C64" s="40">
        <v>1</v>
      </c>
      <c r="D64" s="41">
        <v>5.8679706601466992E-2</v>
      </c>
      <c r="E64" s="42"/>
      <c r="F64" s="42"/>
      <c r="G64" s="42"/>
      <c r="H64" s="42"/>
      <c r="I64" s="42"/>
      <c r="R64" s="59"/>
      <c r="S64" s="32"/>
    </row>
    <row r="65" spans="3:19" ht="23.25">
      <c r="C65" s="40">
        <v>2</v>
      </c>
      <c r="D65" s="41">
        <v>2.2004889975550123E-2</v>
      </c>
      <c r="E65" s="42"/>
      <c r="F65" s="42"/>
      <c r="G65" s="42"/>
      <c r="H65" s="42"/>
      <c r="I65" s="42"/>
      <c r="R65" s="59"/>
      <c r="S65" s="32"/>
    </row>
    <row r="66" spans="3:19" ht="23.25">
      <c r="C66" s="40">
        <v>3</v>
      </c>
      <c r="D66" s="41">
        <v>0</v>
      </c>
      <c r="E66" s="42"/>
      <c r="F66" s="42"/>
      <c r="G66" s="42"/>
      <c r="H66" s="42"/>
      <c r="I66" s="42"/>
      <c r="R66" s="59"/>
      <c r="S66" s="32"/>
    </row>
    <row r="67" spans="3:19" ht="23.25">
      <c r="C67" s="40">
        <v>4</v>
      </c>
      <c r="D67" s="41">
        <v>0</v>
      </c>
      <c r="E67" s="42"/>
      <c r="F67" s="42"/>
      <c r="G67" s="42"/>
      <c r="H67" s="42"/>
      <c r="I67" s="42"/>
      <c r="R67" s="59"/>
      <c r="S67" s="32"/>
    </row>
    <row r="68" spans="3:19" ht="23.25">
      <c r="C68" s="40">
        <v>5</v>
      </c>
      <c r="D68" s="41">
        <v>0</v>
      </c>
      <c r="E68" s="42"/>
      <c r="F68" s="42"/>
      <c r="G68" s="42"/>
      <c r="H68" s="42"/>
      <c r="I68" s="42"/>
      <c r="R68" s="59"/>
      <c r="S68" s="32"/>
    </row>
    <row r="69" spans="3:19" ht="23.25">
      <c r="C69" s="40">
        <v>6</v>
      </c>
      <c r="D69" s="41">
        <v>0</v>
      </c>
      <c r="E69" s="43"/>
      <c r="F69" s="43"/>
      <c r="G69" s="43"/>
      <c r="H69" s="43"/>
      <c r="I69" s="43"/>
      <c r="R69" s="59"/>
      <c r="S69" s="32"/>
    </row>
    <row r="70" spans="3:19">
      <c r="R70" s="59"/>
      <c r="S70" s="32"/>
    </row>
    <row r="71" spans="3:19">
      <c r="R71" s="59"/>
      <c r="S71" s="32"/>
    </row>
    <row r="72" spans="3:19">
      <c r="R72" s="59"/>
      <c r="S72" s="32"/>
    </row>
    <row r="73" spans="3:19">
      <c r="R73" s="59"/>
      <c r="S73" s="32"/>
    </row>
    <row r="74" spans="3:19">
      <c r="R74" s="59"/>
      <c r="S74" s="32"/>
    </row>
    <row r="75" spans="3:19">
      <c r="R75" s="59"/>
      <c r="S75" s="32"/>
    </row>
    <row r="76" spans="3:19" ht="34.5" customHeight="1">
      <c r="C76" s="107" t="s">
        <v>70</v>
      </c>
      <c r="D76" s="107"/>
      <c r="E76" s="107"/>
      <c r="F76" s="107"/>
      <c r="G76" s="107"/>
      <c r="H76" s="107"/>
      <c r="I76" s="107"/>
      <c r="J76" s="107"/>
      <c r="K76" s="107"/>
      <c r="L76" s="107"/>
      <c r="M76" s="107"/>
      <c r="N76" s="107"/>
      <c r="O76" s="107"/>
      <c r="P76" s="107"/>
      <c r="R76" s="59"/>
      <c r="S76" s="32"/>
    </row>
    <row r="77" spans="3:19">
      <c r="R77" s="59"/>
      <c r="S77" s="32"/>
    </row>
    <row r="78" spans="3:19" ht="23.25">
      <c r="C78" s="108" t="s">
        <v>71</v>
      </c>
      <c r="D78" s="108"/>
      <c r="E78" s="108"/>
      <c r="F78" s="108"/>
      <c r="G78" s="108"/>
      <c r="H78" s="108"/>
      <c r="I78" s="108"/>
      <c r="J78" s="108"/>
      <c r="K78" s="108"/>
      <c r="L78" s="108"/>
      <c r="M78" s="108"/>
      <c r="N78" s="108"/>
      <c r="O78" s="108"/>
      <c r="P78" s="108"/>
      <c r="R78" s="59"/>
      <c r="S78" s="32"/>
    </row>
    <row r="79" spans="3:19">
      <c r="R79" s="59"/>
      <c r="S79" s="32"/>
    </row>
    <row r="80" spans="3:19" ht="21">
      <c r="C80" s="40" t="s">
        <v>72</v>
      </c>
      <c r="D80" s="37">
        <v>0.53435114503816794</v>
      </c>
      <c r="R80" s="59"/>
      <c r="S80" s="32"/>
    </row>
    <row r="81" spans="3:19" ht="23.25">
      <c r="C81" s="43"/>
      <c r="D81" s="44"/>
      <c r="R81" s="59"/>
      <c r="S81" s="32"/>
    </row>
    <row r="82" spans="3:19" ht="23.25">
      <c r="C82" s="94" t="s">
        <v>72</v>
      </c>
      <c r="D82" s="33" t="s">
        <v>138</v>
      </c>
      <c r="E82" s="33" t="s">
        <v>139</v>
      </c>
      <c r="F82" s="33" t="s">
        <v>140</v>
      </c>
      <c r="R82" s="59"/>
      <c r="S82" s="32"/>
    </row>
    <row r="83" spans="3:19" ht="21">
      <c r="C83" s="40" t="s">
        <v>73</v>
      </c>
      <c r="D83" s="37">
        <v>0.27564894932014833</v>
      </c>
      <c r="E83" s="37">
        <v>0.58838071693448701</v>
      </c>
      <c r="F83" s="37">
        <v>0.13597033374536466</v>
      </c>
      <c r="R83" s="59"/>
      <c r="S83" s="32"/>
    </row>
    <row r="84" spans="3:19" ht="21">
      <c r="C84" s="40" t="s">
        <v>74</v>
      </c>
      <c r="D84" s="37">
        <v>0.36341161928306553</v>
      </c>
      <c r="E84" s="37">
        <v>0.49690976514215079</v>
      </c>
      <c r="F84" s="37">
        <v>0.13967861557478367</v>
      </c>
      <c r="R84" s="59"/>
      <c r="S84" s="32"/>
    </row>
    <row r="85" spans="3:19" ht="21">
      <c r="C85" s="40" t="s">
        <v>75</v>
      </c>
      <c r="D85" s="37">
        <v>0.68204488778054861</v>
      </c>
      <c r="E85" s="37">
        <v>0.28678304239401498</v>
      </c>
      <c r="F85" s="37">
        <v>3.117206982543641E-2</v>
      </c>
      <c r="R85" s="59"/>
      <c r="S85" s="32"/>
    </row>
    <row r="86" spans="3:19" ht="21">
      <c r="C86" s="40" t="s">
        <v>76</v>
      </c>
      <c r="D86" s="37">
        <v>0.37515527950310557</v>
      </c>
      <c r="E86" s="37">
        <v>0.52546583850931672</v>
      </c>
      <c r="F86" s="37">
        <v>9.9378881987577633E-2</v>
      </c>
      <c r="R86" s="59"/>
      <c r="S86" s="32"/>
    </row>
    <row r="87" spans="3:19" ht="41.25" customHeight="1">
      <c r="R87" s="59"/>
      <c r="S87" s="32"/>
    </row>
    <row r="88" spans="3:19" ht="21">
      <c r="C88" s="40" t="s">
        <v>141</v>
      </c>
      <c r="D88" s="37">
        <v>4.1439476553980371E-2</v>
      </c>
      <c r="R88" s="59"/>
      <c r="S88" s="32"/>
    </row>
    <row r="89" spans="3:19">
      <c r="R89" s="59"/>
      <c r="S89" s="32"/>
    </row>
    <row r="90" spans="3:19" ht="23.25">
      <c r="C90" s="94" t="s">
        <v>141</v>
      </c>
      <c r="D90" s="33" t="s">
        <v>138</v>
      </c>
      <c r="E90" s="33" t="s">
        <v>139</v>
      </c>
      <c r="F90" s="33" t="s">
        <v>140</v>
      </c>
      <c r="R90" s="59"/>
      <c r="S90" s="32"/>
    </row>
    <row r="91" spans="3:19" ht="21">
      <c r="C91" s="40" t="s">
        <v>73</v>
      </c>
      <c r="D91" s="37">
        <v>0.18571428571428572</v>
      </c>
      <c r="E91" s="37">
        <v>0.39047619047619048</v>
      </c>
      <c r="F91" s="37">
        <v>0.4238095238095238</v>
      </c>
      <c r="R91" s="59"/>
      <c r="S91" s="32"/>
    </row>
    <row r="92" spans="3:19" ht="21">
      <c r="C92" s="40" t="s">
        <v>74</v>
      </c>
      <c r="D92" s="37">
        <v>0.21531100478468901</v>
      </c>
      <c r="E92" s="37">
        <v>0.36363636363636365</v>
      </c>
      <c r="F92" s="37">
        <v>0.42105263157894735</v>
      </c>
      <c r="R92" s="59"/>
      <c r="S92" s="32"/>
    </row>
    <row r="93" spans="3:19" ht="21">
      <c r="C93" s="40" t="s">
        <v>75</v>
      </c>
      <c r="D93" s="37">
        <v>0.38571428571428573</v>
      </c>
      <c r="E93" s="37">
        <v>0.27619047619047621</v>
      </c>
      <c r="F93" s="37">
        <v>0.33809523809523812</v>
      </c>
      <c r="R93" s="59"/>
      <c r="S93" s="32"/>
    </row>
    <row r="94" spans="3:19" ht="21">
      <c r="C94" s="40" t="s">
        <v>76</v>
      </c>
      <c r="D94" s="37">
        <v>0.22488038277511962</v>
      </c>
      <c r="E94" s="37">
        <v>0.36363636363636365</v>
      </c>
      <c r="F94" s="37">
        <v>0.41148325358851673</v>
      </c>
      <c r="R94" s="59"/>
      <c r="S94" s="32"/>
    </row>
    <row r="95" spans="3:19" ht="27" customHeight="1">
      <c r="R95" s="59"/>
      <c r="S95" s="32"/>
    </row>
    <row r="96" spans="3:19" ht="23.25">
      <c r="C96" s="108" t="s">
        <v>77</v>
      </c>
      <c r="D96" s="108"/>
      <c r="E96" s="108"/>
      <c r="F96" s="108"/>
      <c r="G96" s="108"/>
      <c r="H96" s="108"/>
      <c r="I96" s="108"/>
      <c r="J96" s="108"/>
      <c r="K96" s="108"/>
      <c r="L96" s="108"/>
      <c r="M96" s="108"/>
      <c r="N96" s="108"/>
      <c r="O96" s="108"/>
      <c r="P96" s="108"/>
      <c r="R96" s="59"/>
      <c r="S96" s="32"/>
    </row>
    <row r="97" spans="2:19" ht="17.25" customHeight="1">
      <c r="R97" s="59"/>
      <c r="S97" s="32"/>
    </row>
    <row r="98" spans="2:19" ht="23.25">
      <c r="B98" s="45" t="s">
        <v>17</v>
      </c>
      <c r="C98" s="110" t="s">
        <v>78</v>
      </c>
      <c r="D98" s="110"/>
      <c r="E98" s="110"/>
      <c r="F98" s="110"/>
      <c r="G98" s="110"/>
      <c r="H98" s="110"/>
      <c r="I98" s="110"/>
      <c r="J98" s="47">
        <v>1</v>
      </c>
      <c r="K98" s="47">
        <v>2</v>
      </c>
      <c r="L98" s="47">
        <v>3</v>
      </c>
      <c r="M98" s="47">
        <v>4</v>
      </c>
      <c r="N98" s="47">
        <v>5</v>
      </c>
      <c r="O98" s="47" t="s">
        <v>79</v>
      </c>
      <c r="R98" s="59"/>
      <c r="S98" s="32"/>
    </row>
    <row r="99" spans="2:19" ht="18.75">
      <c r="B99" s="30">
        <v>1</v>
      </c>
      <c r="C99" s="111" t="s">
        <v>142</v>
      </c>
      <c r="D99" s="111"/>
      <c r="E99" s="111"/>
      <c r="F99" s="111"/>
      <c r="G99" s="111"/>
      <c r="H99" s="111"/>
      <c r="I99" s="111"/>
      <c r="J99" s="37">
        <v>1.0130246020260492E-2</v>
      </c>
      <c r="K99" s="37">
        <v>1.4471780028943559E-2</v>
      </c>
      <c r="L99" s="37">
        <v>2.7496382054992764E-2</v>
      </c>
      <c r="M99" s="37">
        <v>0.51808972503617945</v>
      </c>
      <c r="N99" s="37">
        <v>0.42981186685962375</v>
      </c>
      <c r="O99" s="48">
        <v>4.3429811866859627</v>
      </c>
      <c r="R99" s="59"/>
      <c r="S99" s="32"/>
    </row>
    <row r="100" spans="2:19" ht="18.75">
      <c r="B100" s="30">
        <v>2</v>
      </c>
      <c r="C100" s="111" t="s">
        <v>143</v>
      </c>
      <c r="D100" s="111"/>
      <c r="E100" s="111"/>
      <c r="F100" s="111"/>
      <c r="G100" s="111"/>
      <c r="H100" s="111"/>
      <c r="I100" s="111"/>
      <c r="J100" s="37">
        <v>7.2358900144717797E-3</v>
      </c>
      <c r="K100" s="37">
        <v>2.0260492040520984E-2</v>
      </c>
      <c r="L100" s="37">
        <v>3.3285094066570188E-2</v>
      </c>
      <c r="M100" s="37">
        <v>0.48191027496382055</v>
      </c>
      <c r="N100" s="37">
        <v>0.45730824891461652</v>
      </c>
      <c r="O100" s="48">
        <v>4.3617945007235894</v>
      </c>
      <c r="R100" s="59"/>
      <c r="S100" s="32"/>
    </row>
    <row r="101" spans="2:19" ht="18.75">
      <c r="B101" s="30">
        <v>3</v>
      </c>
      <c r="C101" s="111" t="s">
        <v>144</v>
      </c>
      <c r="D101" s="111"/>
      <c r="E101" s="111"/>
      <c r="F101" s="111"/>
      <c r="G101" s="111"/>
      <c r="H101" s="111"/>
      <c r="I101" s="111"/>
      <c r="J101" s="37">
        <v>7.2358900144717797E-3</v>
      </c>
      <c r="K101" s="37">
        <v>1.7366136034732273E-2</v>
      </c>
      <c r="L101" s="37">
        <v>4.0520984081041968E-2</v>
      </c>
      <c r="M101" s="37">
        <v>0.56729377713458751</v>
      </c>
      <c r="N101" s="37">
        <v>0.36758321273516642</v>
      </c>
      <c r="O101" s="48">
        <v>4.2706222865412444</v>
      </c>
      <c r="R101" s="59"/>
      <c r="S101" s="32"/>
    </row>
    <row r="102" spans="2:19" ht="30.75" customHeight="1">
      <c r="B102" s="30">
        <v>4</v>
      </c>
      <c r="C102" s="111" t="s">
        <v>145</v>
      </c>
      <c r="D102" s="111"/>
      <c r="E102" s="111"/>
      <c r="F102" s="111"/>
      <c r="G102" s="111"/>
      <c r="H102" s="111"/>
      <c r="I102" s="111"/>
      <c r="J102" s="37">
        <v>2.8943560057887119E-2</v>
      </c>
      <c r="K102" s="37">
        <v>6.9464544138929094E-2</v>
      </c>
      <c r="L102" s="37">
        <v>7.0911722141823438E-2</v>
      </c>
      <c r="M102" s="37">
        <v>0.47178002894356008</v>
      </c>
      <c r="N102" s="37">
        <v>0.3589001447178003</v>
      </c>
      <c r="O102" s="48">
        <v>4.062228654124457</v>
      </c>
      <c r="R102" s="59"/>
      <c r="S102" s="32"/>
    </row>
    <row r="103" spans="2:19" ht="18.75">
      <c r="B103" s="30">
        <v>5</v>
      </c>
      <c r="C103" s="111" t="s">
        <v>146</v>
      </c>
      <c r="D103" s="111"/>
      <c r="E103" s="111"/>
      <c r="F103" s="111"/>
      <c r="G103" s="111"/>
      <c r="H103" s="111"/>
      <c r="I103" s="111"/>
      <c r="J103" s="37">
        <v>8.6830680173661367E-3</v>
      </c>
      <c r="K103" s="37">
        <v>2.0260492040520984E-2</v>
      </c>
      <c r="L103" s="37">
        <v>3.1837916063675829E-2</v>
      </c>
      <c r="M103" s="37">
        <v>0.35455861070911721</v>
      </c>
      <c r="N103" s="37">
        <v>0.58465991316931987</v>
      </c>
      <c r="O103" s="48">
        <v>4.4862518089725034</v>
      </c>
      <c r="R103" s="59"/>
      <c r="S103" s="32"/>
    </row>
    <row r="104" spans="2:19" ht="28.5" customHeight="1">
      <c r="B104" s="30">
        <v>6</v>
      </c>
      <c r="C104" s="111" t="s">
        <v>147</v>
      </c>
      <c r="D104" s="111"/>
      <c r="E104" s="111"/>
      <c r="F104" s="111"/>
      <c r="G104" s="111"/>
      <c r="H104" s="111"/>
      <c r="I104" s="111"/>
      <c r="J104" s="37">
        <v>7.2358900144717797E-3</v>
      </c>
      <c r="K104" s="37">
        <v>3.3285094066570188E-2</v>
      </c>
      <c r="L104" s="37">
        <v>3.3285094066570188E-2</v>
      </c>
      <c r="M104" s="37">
        <v>0.37192474674384951</v>
      </c>
      <c r="N104" s="37">
        <v>0.55426917510853835</v>
      </c>
      <c r="O104" s="48">
        <v>4.4327062228654128</v>
      </c>
      <c r="R104" s="59"/>
      <c r="S104" s="32"/>
    </row>
    <row r="105" spans="2:19" ht="18.75">
      <c r="B105" s="30">
        <v>7</v>
      </c>
      <c r="C105" s="111" t="s">
        <v>148</v>
      </c>
      <c r="D105" s="111"/>
      <c r="E105" s="111"/>
      <c r="F105" s="111"/>
      <c r="G105" s="111"/>
      <c r="H105" s="111"/>
      <c r="I105" s="111"/>
      <c r="J105" s="37">
        <v>5.7887120115774236E-3</v>
      </c>
      <c r="K105" s="37">
        <v>1.1577424023154847E-2</v>
      </c>
      <c r="L105" s="37">
        <v>1.0130246020260492E-2</v>
      </c>
      <c r="M105" s="37">
        <v>0.32561505065123009</v>
      </c>
      <c r="N105" s="37">
        <v>0.64688856729377708</v>
      </c>
      <c r="O105" s="48">
        <v>4.5962373371924743</v>
      </c>
      <c r="R105" s="59"/>
      <c r="S105" s="32"/>
    </row>
    <row r="106" spans="2:19" ht="18.75">
      <c r="B106" s="30">
        <v>8</v>
      </c>
      <c r="C106" s="111" t="s">
        <v>149</v>
      </c>
      <c r="D106" s="111"/>
      <c r="E106" s="111"/>
      <c r="F106" s="111"/>
      <c r="G106" s="111"/>
      <c r="H106" s="111"/>
      <c r="I106" s="111"/>
      <c r="J106" s="37">
        <v>1.0130246020260492E-2</v>
      </c>
      <c r="K106" s="37">
        <v>5.4992764109985527E-2</v>
      </c>
      <c r="L106" s="37">
        <v>6.5123010130246017E-2</v>
      </c>
      <c r="M106" s="37">
        <v>0.46743849493487699</v>
      </c>
      <c r="N106" s="37">
        <v>0.40231548480463097</v>
      </c>
      <c r="O106" s="48">
        <v>4.1968162083936322</v>
      </c>
      <c r="R106" s="59"/>
      <c r="S106" s="32"/>
    </row>
    <row r="107" spans="2:19" ht="18.75">
      <c r="B107" s="30">
        <v>9</v>
      </c>
      <c r="C107" s="111" t="s">
        <v>150</v>
      </c>
      <c r="D107" s="111"/>
      <c r="E107" s="111"/>
      <c r="F107" s="111"/>
      <c r="G107" s="111"/>
      <c r="H107" s="111"/>
      <c r="I107" s="111"/>
      <c r="J107" s="37">
        <v>5.7887120115774236E-3</v>
      </c>
      <c r="K107" s="37">
        <v>1.3024602026049204E-2</v>
      </c>
      <c r="L107" s="37">
        <v>1.7366136034732273E-2</v>
      </c>
      <c r="M107" s="37">
        <v>0.44862518089725034</v>
      </c>
      <c r="N107" s="37">
        <v>0.51519536903039076</v>
      </c>
      <c r="O107" s="48">
        <v>4.4544138929088275</v>
      </c>
      <c r="R107" s="59"/>
      <c r="S107" s="32"/>
    </row>
    <row r="108" spans="2:19" ht="18.75">
      <c r="B108" s="30">
        <v>10</v>
      </c>
      <c r="C108" s="111" t="s">
        <v>151</v>
      </c>
      <c r="D108" s="111"/>
      <c r="E108" s="111"/>
      <c r="F108" s="111"/>
      <c r="G108" s="111"/>
      <c r="H108" s="111"/>
      <c r="I108" s="111"/>
      <c r="J108" s="37">
        <v>1.4471780028943559E-2</v>
      </c>
      <c r="K108" s="37">
        <v>7.2358900144717797E-2</v>
      </c>
      <c r="L108" s="37">
        <v>6.5123010130246017E-2</v>
      </c>
      <c r="M108" s="37">
        <v>0.48625180897250364</v>
      </c>
      <c r="N108" s="37">
        <v>0.36179450072358899</v>
      </c>
      <c r="O108" s="48">
        <v>4.1085383502170769</v>
      </c>
      <c r="R108" s="59"/>
      <c r="S108" s="32"/>
    </row>
    <row r="109" spans="2:19" ht="18.75">
      <c r="B109" s="30">
        <v>11</v>
      </c>
      <c r="C109" s="111" t="s">
        <v>152</v>
      </c>
      <c r="D109" s="111"/>
      <c r="E109" s="111"/>
      <c r="F109" s="111"/>
      <c r="G109" s="111"/>
      <c r="H109" s="111"/>
      <c r="I109" s="111"/>
      <c r="J109" s="37">
        <v>1.1577424023154847E-2</v>
      </c>
      <c r="K109" s="37">
        <v>6.3675832127351659E-2</v>
      </c>
      <c r="L109" s="37">
        <v>7.2358900144717797E-2</v>
      </c>
      <c r="M109" s="37">
        <v>0.45441389290882778</v>
      </c>
      <c r="N109" s="37">
        <v>0.25470332850940663</v>
      </c>
      <c r="O109" s="48">
        <v>3.4471780028943559</v>
      </c>
      <c r="R109" s="59"/>
      <c r="S109" s="32"/>
    </row>
    <row r="110" spans="2:19" ht="18.75">
      <c r="B110" s="30">
        <v>12</v>
      </c>
      <c r="C110" s="111" t="s">
        <v>153</v>
      </c>
      <c r="D110" s="111"/>
      <c r="E110" s="111"/>
      <c r="F110" s="111"/>
      <c r="G110" s="111"/>
      <c r="H110" s="111"/>
      <c r="I110" s="111"/>
      <c r="J110" s="37">
        <v>5.7887120115774236E-3</v>
      </c>
      <c r="K110" s="37">
        <v>1.1577424023154847E-2</v>
      </c>
      <c r="L110" s="37">
        <v>1.4471780028943559E-2</v>
      </c>
      <c r="M110" s="37">
        <v>0.39363241678726485</v>
      </c>
      <c r="N110" s="37">
        <v>0.43125904486251809</v>
      </c>
      <c r="O110" s="48">
        <v>3.8031837916063678</v>
      </c>
      <c r="R110" s="59"/>
      <c r="S110" s="32"/>
    </row>
    <row r="111" spans="2:19" ht="18.75">
      <c r="B111" s="30">
        <v>13</v>
      </c>
      <c r="C111" s="111" t="s">
        <v>154</v>
      </c>
      <c r="D111" s="111"/>
      <c r="E111" s="111"/>
      <c r="F111" s="111"/>
      <c r="G111" s="111"/>
      <c r="H111" s="111"/>
      <c r="I111" s="111"/>
      <c r="J111" s="37">
        <v>5.7887120115774236E-3</v>
      </c>
      <c r="K111" s="37">
        <v>4.3415340086830683E-3</v>
      </c>
      <c r="L111" s="37">
        <v>1.0130246020260492E-2</v>
      </c>
      <c r="M111" s="37">
        <v>0.40231548480463097</v>
      </c>
      <c r="N111" s="37">
        <v>0.43415340086830678</v>
      </c>
      <c r="O111" s="48">
        <v>3.8248914616497829</v>
      </c>
      <c r="R111" s="59"/>
      <c r="S111" s="32"/>
    </row>
    <row r="112" spans="2:19" ht="18.75">
      <c r="B112" s="30">
        <v>14</v>
      </c>
      <c r="C112" s="111" t="s">
        <v>155</v>
      </c>
      <c r="D112" s="111"/>
      <c r="E112" s="111"/>
      <c r="F112" s="111"/>
      <c r="G112" s="111"/>
      <c r="H112" s="111"/>
      <c r="I112" s="111"/>
      <c r="J112" s="37">
        <v>5.7887120115774236E-3</v>
      </c>
      <c r="K112" s="37">
        <v>1.0130246020260492E-2</v>
      </c>
      <c r="L112" s="37">
        <v>1.0130246020260492E-2</v>
      </c>
      <c r="M112" s="37">
        <v>0.32127351664254705</v>
      </c>
      <c r="N112" s="37">
        <v>0.50940665701881327</v>
      </c>
      <c r="O112" s="48">
        <v>3.8885672937771347</v>
      </c>
      <c r="R112" s="59"/>
      <c r="S112" s="32"/>
    </row>
    <row r="113" spans="2:19" ht="18.75">
      <c r="B113" s="30">
        <v>15</v>
      </c>
      <c r="C113" s="111" t="s">
        <v>156</v>
      </c>
      <c r="D113" s="111"/>
      <c r="E113" s="111"/>
      <c r="F113" s="111"/>
      <c r="G113" s="111"/>
      <c r="H113" s="111"/>
      <c r="I113" s="111"/>
      <c r="J113" s="37">
        <v>5.7887120115774236E-3</v>
      </c>
      <c r="K113" s="37">
        <v>1.4471780028943559E-2</v>
      </c>
      <c r="L113" s="37">
        <v>1.4471780028943559E-2</v>
      </c>
      <c r="M113" s="37">
        <v>0.28219971056439941</v>
      </c>
      <c r="N113" s="37">
        <v>0.53979739507959479</v>
      </c>
      <c r="O113" s="48">
        <v>3.9059334298118666</v>
      </c>
      <c r="R113" s="59"/>
      <c r="S113" s="32"/>
    </row>
    <row r="114" spans="2:19" ht="18.75">
      <c r="B114" s="30">
        <v>16</v>
      </c>
      <c r="C114" s="111" t="s">
        <v>157</v>
      </c>
      <c r="D114" s="111"/>
      <c r="E114" s="111"/>
      <c r="F114" s="111"/>
      <c r="G114" s="111"/>
      <c r="H114" s="111"/>
      <c r="I114" s="111"/>
      <c r="J114" s="37">
        <v>4.3415340086830683E-3</v>
      </c>
      <c r="K114" s="37">
        <v>7.2358900144717797E-3</v>
      </c>
      <c r="L114" s="37">
        <v>5.7887120115774236E-3</v>
      </c>
      <c r="M114" s="37">
        <v>0.26049204052098407</v>
      </c>
      <c r="N114" s="37">
        <v>0.57887120115774238</v>
      </c>
      <c r="O114" s="48">
        <v>3.9725036179450073</v>
      </c>
      <c r="R114" s="59"/>
      <c r="S114" s="32"/>
    </row>
    <row r="115" spans="2:19">
      <c r="R115" s="59"/>
      <c r="S115" s="32"/>
    </row>
    <row r="116" spans="2:19">
      <c r="R116" s="59"/>
      <c r="S116" s="32"/>
    </row>
    <row r="117" spans="2:19">
      <c r="R117" s="59"/>
      <c r="S117" s="32"/>
    </row>
    <row r="118" spans="2:19">
      <c r="R118" s="59"/>
      <c r="S118" s="32"/>
    </row>
    <row r="119" spans="2:19">
      <c r="R119" s="59"/>
      <c r="S119" s="32"/>
    </row>
    <row r="120" spans="2:19">
      <c r="R120" s="59"/>
      <c r="S120" s="32"/>
    </row>
    <row r="121" spans="2:19">
      <c r="R121" s="59"/>
      <c r="S121" s="32"/>
    </row>
    <row r="122" spans="2:19">
      <c r="R122" s="59"/>
      <c r="S122" s="32"/>
    </row>
    <row r="123" spans="2:19">
      <c r="R123" s="59"/>
      <c r="S123" s="32"/>
    </row>
    <row r="124" spans="2:19">
      <c r="R124" s="59"/>
      <c r="S124" s="32"/>
    </row>
    <row r="125" spans="2:19">
      <c r="R125" s="59"/>
      <c r="S125" s="32"/>
    </row>
    <row r="126" spans="2:19">
      <c r="R126" s="59"/>
      <c r="S126" s="32"/>
    </row>
    <row r="127" spans="2:19">
      <c r="R127" s="59"/>
      <c r="S127" s="32"/>
    </row>
    <row r="128" spans="2:19">
      <c r="R128" s="59"/>
      <c r="S128" s="32"/>
    </row>
    <row r="129" spans="2:19">
      <c r="R129" s="59"/>
      <c r="S129" s="32"/>
    </row>
    <row r="130" spans="2:19" ht="27.75" customHeight="1">
      <c r="R130" s="59"/>
      <c r="S130" s="32"/>
    </row>
    <row r="131" spans="2:19" ht="14.25" customHeight="1">
      <c r="R131" s="59"/>
      <c r="S131" s="32"/>
    </row>
    <row r="132" spans="2:19" ht="23.25">
      <c r="B132" s="45" t="s">
        <v>17</v>
      </c>
      <c r="C132" s="110" t="s">
        <v>158</v>
      </c>
      <c r="D132" s="110"/>
      <c r="E132" s="110"/>
      <c r="F132" s="110"/>
      <c r="G132" s="110"/>
      <c r="H132" s="110"/>
      <c r="I132" s="110"/>
      <c r="J132" s="47">
        <v>1</v>
      </c>
      <c r="K132" s="47">
        <v>2</v>
      </c>
      <c r="L132" s="47">
        <v>3</v>
      </c>
      <c r="M132" s="47">
        <v>4</v>
      </c>
      <c r="N132" s="47">
        <v>5</v>
      </c>
      <c r="O132" s="47" t="s">
        <v>79</v>
      </c>
      <c r="R132" s="59"/>
      <c r="S132" s="32"/>
    </row>
    <row r="133" spans="2:19" ht="17.25" customHeight="1">
      <c r="B133" s="30">
        <v>1</v>
      </c>
      <c r="C133" s="109" t="s">
        <v>159</v>
      </c>
      <c r="D133" s="109"/>
      <c r="E133" s="109"/>
      <c r="F133" s="109"/>
      <c r="G133" s="109"/>
      <c r="H133" s="109"/>
      <c r="I133" s="109"/>
      <c r="J133" s="37">
        <v>2.3809523809523808E-2</v>
      </c>
      <c r="K133" s="37">
        <v>0</v>
      </c>
      <c r="L133" s="37">
        <v>7.9365079365079361E-2</v>
      </c>
      <c r="M133" s="37">
        <v>0.59523809523809523</v>
      </c>
      <c r="N133" s="37">
        <v>0.30158730158730157</v>
      </c>
      <c r="O133" s="75">
        <v>4.1507936507936511</v>
      </c>
      <c r="R133" s="59"/>
      <c r="S133" s="32"/>
    </row>
    <row r="134" spans="2:19" ht="17.25" customHeight="1">
      <c r="B134" s="30">
        <v>2</v>
      </c>
      <c r="C134" s="109" t="s">
        <v>160</v>
      </c>
      <c r="D134" s="109"/>
      <c r="E134" s="109"/>
      <c r="F134" s="109"/>
      <c r="G134" s="109"/>
      <c r="H134" s="109"/>
      <c r="I134" s="109"/>
      <c r="J134" s="37">
        <v>3.968253968253968E-2</v>
      </c>
      <c r="K134" s="37">
        <v>7.9365079365079361E-3</v>
      </c>
      <c r="L134" s="37">
        <v>0.15079365079365079</v>
      </c>
      <c r="M134" s="37">
        <v>0.59523809523809523</v>
      </c>
      <c r="N134" s="37">
        <v>0.20634920634920634</v>
      </c>
      <c r="O134" s="75">
        <v>3.9206349206349205</v>
      </c>
      <c r="R134" s="59"/>
      <c r="S134" s="32"/>
    </row>
    <row r="135" spans="2:19" ht="17.25" customHeight="1">
      <c r="B135" s="30">
        <v>3</v>
      </c>
      <c r="C135" s="109" t="s">
        <v>161</v>
      </c>
      <c r="D135" s="109"/>
      <c r="E135" s="109"/>
      <c r="F135" s="109"/>
      <c r="G135" s="109"/>
      <c r="H135" s="109"/>
      <c r="I135" s="109"/>
      <c r="J135" s="37">
        <v>2.3809523809523808E-2</v>
      </c>
      <c r="K135" s="37">
        <v>7.9365079365079361E-3</v>
      </c>
      <c r="L135" s="37">
        <v>0.16666666666666666</v>
      </c>
      <c r="M135" s="37">
        <v>0.65079365079365081</v>
      </c>
      <c r="N135" s="37">
        <v>0.15079365079365079</v>
      </c>
      <c r="O135" s="75">
        <v>3.8968253968253967</v>
      </c>
      <c r="R135" s="59"/>
      <c r="S135" s="32"/>
    </row>
    <row r="136" spans="2:19" ht="17.25" customHeight="1">
      <c r="B136" s="30">
        <v>4</v>
      </c>
      <c r="C136" s="109" t="s">
        <v>162</v>
      </c>
      <c r="D136" s="109"/>
      <c r="E136" s="109"/>
      <c r="F136" s="109"/>
      <c r="G136" s="109"/>
      <c r="H136" s="109"/>
      <c r="I136" s="109"/>
      <c r="J136" s="37">
        <v>2.3809523809523808E-2</v>
      </c>
      <c r="K136" s="37">
        <v>7.9365079365079361E-3</v>
      </c>
      <c r="L136" s="37">
        <v>3.968253968253968E-2</v>
      </c>
      <c r="M136" s="37">
        <v>0.6428571428571429</v>
      </c>
      <c r="N136" s="37">
        <v>0.2857142857142857</v>
      </c>
      <c r="O136" s="75">
        <v>4.1587301587301591</v>
      </c>
      <c r="R136" s="59"/>
      <c r="S136" s="32"/>
    </row>
    <row r="137" spans="2:19" ht="17.25" customHeight="1">
      <c r="B137" s="30">
        <v>5</v>
      </c>
      <c r="C137" s="109" t="s">
        <v>163</v>
      </c>
      <c r="D137" s="109"/>
      <c r="E137" s="109"/>
      <c r="F137" s="109"/>
      <c r="G137" s="109"/>
      <c r="H137" s="109"/>
      <c r="I137" s="109"/>
      <c r="J137" s="37">
        <v>3.1746031746031744E-2</v>
      </c>
      <c r="K137" s="37">
        <v>7.9365079365079361E-3</v>
      </c>
      <c r="L137" s="37">
        <v>3.1746031746031744E-2</v>
      </c>
      <c r="M137" s="37">
        <v>0.57936507936507942</v>
      </c>
      <c r="N137" s="37">
        <v>0.34920634920634919</v>
      </c>
      <c r="O137" s="75">
        <v>4.2063492063492065</v>
      </c>
      <c r="R137" s="59"/>
      <c r="S137" s="32"/>
    </row>
    <row r="138" spans="2:19" ht="17.25" customHeight="1">
      <c r="B138" s="30">
        <v>6</v>
      </c>
      <c r="C138" s="109" t="s">
        <v>164</v>
      </c>
      <c r="D138" s="109"/>
      <c r="E138" s="109"/>
      <c r="F138" s="109"/>
      <c r="G138" s="109"/>
      <c r="H138" s="109"/>
      <c r="I138" s="109"/>
      <c r="J138" s="37">
        <v>1.5873015873015872E-2</v>
      </c>
      <c r="K138" s="37">
        <v>0</v>
      </c>
      <c r="L138" s="37">
        <v>7.9365079365079361E-3</v>
      </c>
      <c r="M138" s="37">
        <v>0.51587301587301593</v>
      </c>
      <c r="N138" s="37">
        <v>0.46031746031746029</v>
      </c>
      <c r="O138" s="75">
        <v>4.4047619047619051</v>
      </c>
      <c r="R138" s="59"/>
      <c r="S138" s="32"/>
    </row>
    <row r="139" spans="2:19" ht="17.25" customHeight="1">
      <c r="B139" s="30">
        <v>7</v>
      </c>
      <c r="C139" s="109" t="s">
        <v>165</v>
      </c>
      <c r="D139" s="109"/>
      <c r="E139" s="109"/>
      <c r="F139" s="109"/>
      <c r="G139" s="109"/>
      <c r="H139" s="109"/>
      <c r="I139" s="109"/>
      <c r="J139" s="37">
        <v>1.5873015873015872E-2</v>
      </c>
      <c r="K139" s="37">
        <v>0</v>
      </c>
      <c r="L139" s="37">
        <v>1.5873015873015872E-2</v>
      </c>
      <c r="M139" s="37">
        <v>0.61111111111111116</v>
      </c>
      <c r="N139" s="37">
        <v>0.35714285714285715</v>
      </c>
      <c r="O139" s="75">
        <v>4.2936507936507935</v>
      </c>
      <c r="R139" s="59"/>
      <c r="S139" s="32"/>
    </row>
    <row r="140" spans="2:19" ht="17.25" customHeight="1">
      <c r="B140" s="30">
        <v>8</v>
      </c>
      <c r="C140" s="109" t="s">
        <v>166</v>
      </c>
      <c r="D140" s="109"/>
      <c r="E140" s="109"/>
      <c r="F140" s="109"/>
      <c r="G140" s="109"/>
      <c r="H140" s="109"/>
      <c r="I140" s="109"/>
      <c r="J140" s="37">
        <v>1.5873015873015872E-2</v>
      </c>
      <c r="K140" s="37">
        <v>0</v>
      </c>
      <c r="L140" s="37">
        <v>4.7619047619047616E-2</v>
      </c>
      <c r="M140" s="37">
        <v>0.66666666666666663</v>
      </c>
      <c r="N140" s="37">
        <v>0.26984126984126983</v>
      </c>
      <c r="O140" s="75">
        <v>4.1746031746031749</v>
      </c>
      <c r="R140" s="59"/>
      <c r="S140" s="32"/>
    </row>
    <row r="141" spans="2:19" ht="15.75" customHeight="1">
      <c r="C141" s="60"/>
      <c r="D141" s="60"/>
      <c r="E141" s="60"/>
      <c r="F141" s="60"/>
      <c r="G141" s="60"/>
      <c r="H141" s="60"/>
      <c r="I141" s="60"/>
      <c r="J141" s="61"/>
      <c r="K141" s="61"/>
      <c r="L141" s="61"/>
      <c r="M141" s="61"/>
      <c r="N141" s="61"/>
      <c r="R141" s="59"/>
      <c r="S141" s="32"/>
    </row>
    <row r="142" spans="2:19" ht="15.75" customHeight="1">
      <c r="C142" s="60"/>
      <c r="D142" s="60"/>
      <c r="E142" s="60"/>
      <c r="F142" s="60"/>
      <c r="G142" s="60"/>
      <c r="H142" s="60"/>
      <c r="I142" s="60"/>
      <c r="J142" s="61"/>
      <c r="K142" s="61"/>
      <c r="L142" s="61"/>
      <c r="M142" s="61"/>
      <c r="N142" s="61"/>
      <c r="R142" s="59"/>
      <c r="S142" s="32"/>
    </row>
    <row r="143" spans="2:19" ht="15.75" customHeight="1">
      <c r="C143" s="60"/>
      <c r="D143" s="60"/>
      <c r="E143" s="60"/>
      <c r="F143" s="60"/>
      <c r="G143" s="60"/>
      <c r="H143" s="60"/>
      <c r="I143" s="60"/>
      <c r="J143" s="61"/>
      <c r="K143" s="61"/>
      <c r="L143" s="61"/>
      <c r="M143" s="61"/>
      <c r="N143" s="61"/>
      <c r="R143" s="59"/>
      <c r="S143" s="32"/>
    </row>
    <row r="144" spans="2:19" ht="15.75" customHeight="1">
      <c r="C144" s="60"/>
      <c r="D144" s="60"/>
      <c r="E144" s="60"/>
      <c r="F144" s="60"/>
      <c r="G144" s="60"/>
      <c r="H144" s="60"/>
      <c r="I144" s="60"/>
      <c r="J144" s="61"/>
      <c r="K144" s="61"/>
      <c r="L144" s="61"/>
      <c r="M144" s="61"/>
      <c r="N144" s="61"/>
      <c r="R144" s="59"/>
      <c r="S144" s="32"/>
    </row>
    <row r="145" spans="3:19" ht="15.75" customHeight="1">
      <c r="C145" s="60"/>
      <c r="D145" s="60"/>
      <c r="E145" s="60"/>
      <c r="F145" s="60"/>
      <c r="G145" s="60"/>
      <c r="H145" s="60"/>
      <c r="I145" s="60"/>
      <c r="J145" s="61"/>
      <c r="K145" s="61"/>
      <c r="L145" s="61"/>
      <c r="M145" s="61"/>
      <c r="N145" s="61"/>
      <c r="R145" s="59"/>
      <c r="S145" s="32"/>
    </row>
    <row r="146" spans="3:19" ht="15.75" customHeight="1">
      <c r="C146" s="60"/>
      <c r="D146" s="60"/>
      <c r="E146" s="60"/>
      <c r="F146" s="60"/>
      <c r="G146" s="60"/>
      <c r="H146" s="60"/>
      <c r="I146" s="60"/>
      <c r="J146" s="61"/>
      <c r="K146" s="61"/>
      <c r="L146" s="61"/>
      <c r="M146" s="61"/>
      <c r="N146" s="61"/>
      <c r="R146" s="59"/>
      <c r="S146" s="32"/>
    </row>
    <row r="147" spans="3:19" ht="15.75" customHeight="1">
      <c r="C147" s="60"/>
      <c r="D147" s="60"/>
      <c r="E147" s="60"/>
      <c r="F147" s="60"/>
      <c r="G147" s="60"/>
      <c r="H147" s="60"/>
      <c r="I147" s="60"/>
      <c r="J147" s="61"/>
      <c r="K147" s="61"/>
      <c r="L147" s="61"/>
      <c r="M147" s="61"/>
      <c r="N147" s="61"/>
      <c r="R147" s="59"/>
      <c r="S147" s="32"/>
    </row>
    <row r="148" spans="3:19" ht="15.75" customHeight="1">
      <c r="C148" s="60"/>
      <c r="D148" s="60"/>
      <c r="E148" s="60"/>
      <c r="F148" s="60"/>
      <c r="G148" s="60"/>
      <c r="H148" s="60"/>
      <c r="I148" s="60"/>
      <c r="J148" s="61"/>
      <c r="K148" s="61"/>
      <c r="L148" s="61"/>
      <c r="M148" s="61"/>
      <c r="N148" s="61"/>
      <c r="R148" s="59"/>
      <c r="S148" s="32"/>
    </row>
    <row r="149" spans="3:19" ht="99" customHeight="1">
      <c r="C149" s="60"/>
      <c r="D149" s="60"/>
      <c r="E149" s="60"/>
      <c r="F149" s="60"/>
      <c r="G149" s="60"/>
      <c r="H149" s="60"/>
      <c r="I149" s="60"/>
      <c r="J149" s="61"/>
      <c r="K149" s="61"/>
      <c r="L149" s="61"/>
      <c r="M149" s="61"/>
      <c r="N149" s="61"/>
      <c r="R149" s="59"/>
      <c r="S149" s="32"/>
    </row>
    <row r="150" spans="3:19" ht="44.25" customHeight="1">
      <c r="C150" s="107" t="s">
        <v>80</v>
      </c>
      <c r="D150" s="107"/>
      <c r="E150" s="107"/>
      <c r="F150" s="107"/>
      <c r="G150" s="107"/>
      <c r="H150" s="107"/>
      <c r="I150" s="107"/>
      <c r="J150" s="107"/>
      <c r="K150" s="107"/>
      <c r="L150" s="107"/>
      <c r="M150" s="107"/>
      <c r="N150" s="107"/>
      <c r="O150" s="107"/>
      <c r="P150" s="107"/>
      <c r="R150" s="59"/>
      <c r="S150" s="32"/>
    </row>
    <row r="151" spans="3:19" ht="20.25" customHeight="1">
      <c r="C151" s="60"/>
      <c r="D151" s="60"/>
      <c r="E151" s="60"/>
      <c r="F151" s="60"/>
      <c r="G151" s="60"/>
      <c r="H151" s="60"/>
      <c r="I151" s="60"/>
      <c r="J151" s="61"/>
      <c r="K151" s="61"/>
      <c r="L151" s="61"/>
      <c r="M151" s="61"/>
      <c r="N151" s="61"/>
      <c r="R151" s="59"/>
      <c r="S151" s="32"/>
    </row>
    <row r="152" spans="3:19" ht="57.75" customHeight="1">
      <c r="C152" s="105" t="s">
        <v>167</v>
      </c>
      <c r="D152" s="105"/>
      <c r="E152" s="105"/>
      <c r="F152" s="105"/>
      <c r="G152" s="105"/>
      <c r="H152" s="105"/>
      <c r="I152" s="105"/>
      <c r="J152" s="105"/>
      <c r="K152" s="105"/>
      <c r="L152" s="105"/>
      <c r="M152" s="105"/>
      <c r="N152" s="105"/>
      <c r="O152" s="105"/>
      <c r="P152" s="105"/>
      <c r="R152" s="59"/>
      <c r="S152" s="32"/>
    </row>
    <row r="153" spans="3:19" ht="15.75" customHeight="1">
      <c r="C153" s="60"/>
      <c r="D153" s="60"/>
      <c r="E153" s="60"/>
      <c r="F153" s="60"/>
      <c r="G153" s="60"/>
      <c r="H153" s="60"/>
      <c r="I153" s="60"/>
      <c r="J153" s="61"/>
      <c r="K153" s="61"/>
      <c r="L153" s="61"/>
      <c r="M153" s="61"/>
      <c r="N153" s="61"/>
      <c r="R153" s="59"/>
      <c r="S153" s="32"/>
    </row>
    <row r="154" spans="3:19" ht="23.25">
      <c r="C154" s="94" t="s">
        <v>168</v>
      </c>
      <c r="D154" s="33" t="s">
        <v>59</v>
      </c>
      <c r="E154" s="33" t="s">
        <v>60</v>
      </c>
      <c r="F154" s="33" t="s">
        <v>56</v>
      </c>
      <c r="G154" s="61"/>
      <c r="H154" s="61"/>
      <c r="I154" s="61"/>
      <c r="J154" s="61"/>
      <c r="K154" s="61"/>
      <c r="L154" s="61"/>
      <c r="M154" s="61"/>
      <c r="N154" s="61"/>
      <c r="R154" s="59"/>
      <c r="S154" s="32"/>
    </row>
    <row r="155" spans="3:19" ht="21">
      <c r="C155" s="40" t="s">
        <v>138</v>
      </c>
      <c r="D155" s="35">
        <v>188</v>
      </c>
      <c r="E155" s="35">
        <v>5</v>
      </c>
      <c r="F155" s="35">
        <v>193</v>
      </c>
      <c r="G155" s="61"/>
      <c r="H155" s="61"/>
      <c r="I155" s="61"/>
      <c r="J155" s="61"/>
      <c r="K155" s="61"/>
      <c r="L155" s="61"/>
      <c r="M155" s="61"/>
      <c r="N155" s="61"/>
      <c r="R155" s="59"/>
      <c r="S155" s="32"/>
    </row>
    <row r="156" spans="3:19" ht="21">
      <c r="C156" s="40" t="s">
        <v>169</v>
      </c>
      <c r="D156" s="35">
        <v>61</v>
      </c>
      <c r="E156" s="35">
        <v>1</v>
      </c>
      <c r="F156" s="35">
        <v>62</v>
      </c>
      <c r="G156" s="61"/>
      <c r="H156" s="61"/>
      <c r="I156" s="61"/>
      <c r="J156" s="61"/>
      <c r="K156" s="61"/>
      <c r="L156" s="61"/>
      <c r="M156" s="61"/>
      <c r="N156" s="61"/>
      <c r="R156" s="59"/>
      <c r="S156" s="32"/>
    </row>
    <row r="157" spans="3:19" ht="21">
      <c r="C157" s="40" t="s">
        <v>140</v>
      </c>
      <c r="D157" s="35">
        <v>6</v>
      </c>
      <c r="E157" s="35">
        <v>1</v>
      </c>
      <c r="F157" s="35">
        <v>7</v>
      </c>
      <c r="G157" s="61"/>
      <c r="H157" s="61"/>
      <c r="I157" s="61"/>
      <c r="J157" s="61"/>
      <c r="K157" s="61"/>
      <c r="L157" s="61"/>
      <c r="M157" s="61"/>
      <c r="N157" s="61"/>
      <c r="R157" s="59"/>
      <c r="S157" s="32"/>
    </row>
    <row r="158" spans="3:19" ht="21">
      <c r="C158" s="40" t="s">
        <v>170</v>
      </c>
      <c r="D158" s="35">
        <v>4</v>
      </c>
      <c r="E158" s="35">
        <v>0</v>
      </c>
      <c r="F158" s="35">
        <v>4</v>
      </c>
      <c r="G158" s="61"/>
      <c r="H158" s="61"/>
      <c r="I158" s="61"/>
      <c r="J158" s="61"/>
      <c r="K158" s="61"/>
      <c r="L158" s="61"/>
      <c r="M158" s="61"/>
      <c r="N158" s="61"/>
      <c r="R158" s="59"/>
      <c r="S158" s="32"/>
    </row>
    <row r="159" spans="3:19" ht="21">
      <c r="C159" s="40" t="s">
        <v>171</v>
      </c>
      <c r="D159" s="35">
        <v>6</v>
      </c>
      <c r="E159" s="35">
        <v>0</v>
      </c>
      <c r="F159" s="35">
        <v>6</v>
      </c>
      <c r="G159" s="61"/>
      <c r="H159" s="61"/>
      <c r="I159" s="61"/>
      <c r="J159" s="61"/>
      <c r="K159" s="61"/>
      <c r="L159" s="61"/>
      <c r="M159" s="61"/>
      <c r="N159" s="61"/>
      <c r="R159" s="59"/>
      <c r="S159" s="32"/>
    </row>
    <row r="160" spans="3:19" ht="21">
      <c r="C160" s="40" t="s">
        <v>172</v>
      </c>
      <c r="D160" s="35">
        <v>517</v>
      </c>
      <c r="E160" s="35">
        <v>77</v>
      </c>
      <c r="F160" s="35">
        <v>594</v>
      </c>
      <c r="G160" s="61"/>
      <c r="H160" s="61"/>
      <c r="I160" s="61"/>
      <c r="J160" s="61"/>
      <c r="K160" s="61"/>
      <c r="L160" s="61"/>
      <c r="M160" s="61"/>
      <c r="N160" s="61"/>
      <c r="R160" s="59"/>
      <c r="S160" s="32"/>
    </row>
    <row r="161" spans="3:19" ht="15.75" customHeight="1">
      <c r="C161" s="60"/>
      <c r="D161" s="60"/>
      <c r="E161" s="60"/>
      <c r="F161" s="60"/>
      <c r="G161" s="60"/>
      <c r="H161" s="60"/>
      <c r="I161" s="60"/>
      <c r="J161" s="61"/>
      <c r="K161" s="61"/>
      <c r="L161" s="61"/>
      <c r="M161" s="61"/>
      <c r="N161" s="61"/>
      <c r="R161" s="59"/>
      <c r="S161" s="32"/>
    </row>
    <row r="162" spans="3:19" ht="23.25">
      <c r="C162" s="94" t="s">
        <v>173</v>
      </c>
      <c r="D162" s="33" t="s">
        <v>59</v>
      </c>
      <c r="E162" s="33" t="s">
        <v>60</v>
      </c>
      <c r="F162" s="33" t="s">
        <v>56</v>
      </c>
      <c r="G162" s="60"/>
      <c r="H162" s="60"/>
      <c r="I162" s="60"/>
      <c r="J162" s="61"/>
      <c r="K162" s="61"/>
      <c r="L162" s="61"/>
      <c r="M162" s="61"/>
      <c r="N162" s="61"/>
      <c r="R162" s="59"/>
      <c r="S162" s="32"/>
    </row>
    <row r="163" spans="3:19" ht="21">
      <c r="C163" s="40" t="s">
        <v>138</v>
      </c>
      <c r="D163" s="37">
        <v>0.24010217113665389</v>
      </c>
      <c r="E163" s="37">
        <v>5.9523809523809521E-2</v>
      </c>
      <c r="F163" s="37">
        <v>0.22260668973471742</v>
      </c>
      <c r="G163" s="60"/>
      <c r="H163" s="60"/>
      <c r="I163" s="60"/>
      <c r="J163" s="61"/>
      <c r="K163" s="61"/>
      <c r="L163" s="61"/>
      <c r="M163" s="61"/>
      <c r="N163" s="61"/>
      <c r="R163" s="59"/>
      <c r="S163" s="32"/>
    </row>
    <row r="164" spans="3:19" ht="21">
      <c r="C164" s="40" t="s">
        <v>169</v>
      </c>
      <c r="D164" s="37">
        <v>7.7905491698595147E-2</v>
      </c>
      <c r="E164" s="37">
        <v>1.1904761904761904E-2</v>
      </c>
      <c r="F164" s="37">
        <v>7.1510957324106117E-2</v>
      </c>
      <c r="G164" s="60"/>
      <c r="H164" s="60"/>
      <c r="I164" s="60"/>
      <c r="J164" s="61"/>
      <c r="K164" s="61"/>
      <c r="L164" s="61"/>
      <c r="M164" s="61"/>
      <c r="N164" s="61"/>
      <c r="R164" s="59"/>
      <c r="S164" s="32"/>
    </row>
    <row r="165" spans="3:19" ht="21">
      <c r="C165" s="40" t="s">
        <v>140</v>
      </c>
      <c r="D165" s="37">
        <v>7.6628352490421452E-3</v>
      </c>
      <c r="E165" s="37">
        <v>1.1904761904761904E-2</v>
      </c>
      <c r="F165" s="37">
        <v>8.0738177623990767E-3</v>
      </c>
      <c r="G165" s="60"/>
      <c r="H165" s="60"/>
      <c r="I165" s="60"/>
      <c r="J165" s="61"/>
      <c r="K165" s="61"/>
      <c r="L165" s="61"/>
      <c r="M165" s="61"/>
      <c r="N165" s="61"/>
      <c r="R165" s="59"/>
      <c r="S165" s="32"/>
    </row>
    <row r="166" spans="3:19" ht="21">
      <c r="C166" s="40" t="s">
        <v>170</v>
      </c>
      <c r="D166" s="37">
        <v>5.108556832694764E-3</v>
      </c>
      <c r="E166" s="37">
        <v>0</v>
      </c>
      <c r="F166" s="37">
        <v>4.61361014994233E-3</v>
      </c>
      <c r="G166" s="60"/>
      <c r="H166" s="60"/>
      <c r="I166" s="60"/>
      <c r="J166" s="61"/>
      <c r="K166" s="61"/>
      <c r="L166" s="61"/>
      <c r="M166" s="61"/>
      <c r="N166" s="61"/>
      <c r="R166" s="59"/>
      <c r="S166" s="32"/>
    </row>
    <row r="167" spans="3:19" ht="21">
      <c r="C167" s="40" t="s">
        <v>171</v>
      </c>
      <c r="D167" s="37">
        <v>7.6628352490421452E-3</v>
      </c>
      <c r="E167" s="37">
        <v>0</v>
      </c>
      <c r="F167" s="37">
        <v>6.920415224913495E-3</v>
      </c>
      <c r="G167" s="60"/>
      <c r="H167" s="60"/>
      <c r="I167" s="60"/>
      <c r="J167" s="61"/>
      <c r="K167" s="61"/>
      <c r="L167" s="61"/>
      <c r="M167" s="61"/>
      <c r="N167" s="61"/>
      <c r="R167" s="59"/>
      <c r="S167" s="32"/>
    </row>
    <row r="168" spans="3:19" ht="21">
      <c r="C168" s="40" t="s">
        <v>172</v>
      </c>
      <c r="D168" s="37">
        <v>0.66028097062579816</v>
      </c>
      <c r="E168" s="37">
        <v>0.91666666666666663</v>
      </c>
      <c r="F168" s="37">
        <v>0.68512110726643594</v>
      </c>
      <c r="G168" s="60"/>
      <c r="H168" s="60"/>
      <c r="I168" s="60"/>
      <c r="J168" s="61"/>
      <c r="K168" s="61"/>
      <c r="L168" s="61"/>
      <c r="M168" s="61"/>
      <c r="N168" s="61"/>
      <c r="R168" s="59"/>
      <c r="S168" s="32"/>
    </row>
    <row r="169" spans="3:19" ht="15.75" customHeight="1">
      <c r="C169" s="60"/>
      <c r="D169" s="60"/>
      <c r="E169" s="60"/>
      <c r="F169" s="60"/>
      <c r="G169" s="60"/>
      <c r="H169" s="60"/>
      <c r="I169" s="60"/>
      <c r="J169" s="61"/>
      <c r="K169" s="61"/>
      <c r="L169" s="61"/>
      <c r="M169" s="61"/>
      <c r="N169" s="61"/>
      <c r="R169" s="59"/>
      <c r="S169" s="32"/>
    </row>
    <row r="170" spans="3:19" ht="23.25">
      <c r="C170" s="94" t="s">
        <v>174</v>
      </c>
      <c r="D170" s="33" t="s">
        <v>59</v>
      </c>
      <c r="E170" s="33" t="s">
        <v>60</v>
      </c>
      <c r="F170" s="33" t="s">
        <v>56</v>
      </c>
      <c r="G170" s="60"/>
      <c r="H170" s="60"/>
      <c r="I170" s="60"/>
      <c r="J170" s="61"/>
      <c r="K170" s="61"/>
      <c r="L170" s="61"/>
      <c r="M170" s="61"/>
      <c r="N170" s="61"/>
      <c r="R170" s="59"/>
      <c r="S170" s="32"/>
    </row>
    <row r="171" spans="3:19" ht="21">
      <c r="C171" s="40" t="s">
        <v>138</v>
      </c>
      <c r="D171" s="35">
        <v>123</v>
      </c>
      <c r="E171" s="35">
        <v>1</v>
      </c>
      <c r="F171" s="35">
        <v>124</v>
      </c>
      <c r="G171" s="60"/>
      <c r="H171" s="60"/>
      <c r="I171" s="60"/>
      <c r="J171" s="61"/>
      <c r="K171" s="61"/>
      <c r="L171" s="61"/>
      <c r="M171" s="61"/>
      <c r="N171" s="61"/>
      <c r="R171" s="59"/>
      <c r="S171" s="32"/>
    </row>
    <row r="172" spans="3:19" ht="21">
      <c r="C172" s="40" t="s">
        <v>169</v>
      </c>
      <c r="D172" s="35">
        <v>126</v>
      </c>
      <c r="E172" s="35">
        <v>1</v>
      </c>
      <c r="F172" s="35">
        <v>127</v>
      </c>
      <c r="G172" s="60"/>
      <c r="H172" s="60"/>
      <c r="I172" s="60"/>
      <c r="J172" s="61"/>
      <c r="K172" s="61"/>
      <c r="L172" s="61"/>
      <c r="M172" s="61"/>
      <c r="N172" s="61"/>
      <c r="R172" s="59"/>
      <c r="S172" s="32"/>
    </row>
    <row r="173" spans="3:19" ht="21">
      <c r="C173" s="40" t="s">
        <v>140</v>
      </c>
      <c r="D173" s="35">
        <v>84</v>
      </c>
      <c r="E173" s="35">
        <v>2</v>
      </c>
      <c r="F173" s="35">
        <v>86</v>
      </c>
      <c r="G173" s="60"/>
      <c r="H173" s="60"/>
      <c r="I173" s="60"/>
      <c r="J173" s="61"/>
      <c r="K173" s="61"/>
      <c r="L173" s="61"/>
      <c r="M173" s="61"/>
      <c r="N173" s="61"/>
      <c r="R173" s="59"/>
      <c r="S173" s="32"/>
    </row>
    <row r="174" spans="3:19" ht="21">
      <c r="C174" s="40" t="s">
        <v>170</v>
      </c>
      <c r="D174" s="35">
        <v>51</v>
      </c>
      <c r="E174" s="35">
        <v>3</v>
      </c>
      <c r="F174" s="35">
        <v>54</v>
      </c>
      <c r="G174" s="60"/>
      <c r="H174" s="60"/>
      <c r="I174" s="60"/>
      <c r="J174" s="61"/>
      <c r="K174" s="61"/>
      <c r="L174" s="61"/>
      <c r="M174" s="61"/>
      <c r="N174" s="61"/>
      <c r="R174" s="59"/>
      <c r="S174" s="32"/>
    </row>
    <row r="175" spans="3:19" ht="21">
      <c r="C175" s="40" t="s">
        <v>171</v>
      </c>
      <c r="D175" s="35">
        <v>4</v>
      </c>
      <c r="E175" s="35">
        <v>0</v>
      </c>
      <c r="F175" s="35">
        <v>4</v>
      </c>
      <c r="G175" s="60"/>
      <c r="H175" s="60"/>
      <c r="I175" s="60"/>
      <c r="J175" s="61"/>
      <c r="K175" s="61"/>
      <c r="L175" s="61"/>
      <c r="M175" s="61"/>
      <c r="N175" s="61"/>
      <c r="R175" s="59"/>
      <c r="S175" s="32"/>
    </row>
    <row r="176" spans="3:19" ht="21">
      <c r="C176" s="40" t="s">
        <v>172</v>
      </c>
      <c r="D176" s="35">
        <v>395</v>
      </c>
      <c r="E176" s="35">
        <v>77</v>
      </c>
      <c r="F176" s="35">
        <v>472</v>
      </c>
      <c r="G176" s="60"/>
      <c r="H176" s="60"/>
      <c r="I176" s="60"/>
      <c r="J176" s="61"/>
      <c r="K176" s="61"/>
      <c r="L176" s="61"/>
      <c r="M176" s="61"/>
      <c r="N176" s="61"/>
      <c r="R176" s="59"/>
      <c r="S176" s="32"/>
    </row>
    <row r="177" spans="3:19" ht="18.75">
      <c r="C177" s="60"/>
      <c r="D177" s="60"/>
      <c r="E177" s="60"/>
      <c r="F177" s="60"/>
      <c r="G177" s="60"/>
      <c r="H177" s="60"/>
      <c r="I177" s="60"/>
      <c r="J177" s="61"/>
      <c r="K177" s="61"/>
      <c r="L177" s="61"/>
      <c r="M177" s="61"/>
      <c r="N177" s="61"/>
      <c r="R177" s="59"/>
      <c r="S177" s="32"/>
    </row>
    <row r="178" spans="3:19" ht="18.75">
      <c r="C178" s="60"/>
      <c r="D178" s="60"/>
      <c r="E178" s="60"/>
      <c r="F178" s="60"/>
      <c r="G178" s="60"/>
      <c r="H178" s="60"/>
      <c r="I178" s="60"/>
      <c r="J178" s="61"/>
      <c r="K178" s="61"/>
      <c r="L178" s="61"/>
      <c r="M178" s="61"/>
      <c r="N178" s="61"/>
      <c r="R178" s="59"/>
      <c r="S178" s="32"/>
    </row>
    <row r="179" spans="3:19" ht="23.25">
      <c r="C179" s="94" t="s">
        <v>175</v>
      </c>
      <c r="D179" s="33" t="s">
        <v>59</v>
      </c>
      <c r="E179" s="33" t="s">
        <v>60</v>
      </c>
      <c r="F179" s="33" t="s">
        <v>56</v>
      </c>
      <c r="G179" s="60"/>
      <c r="H179" s="60"/>
      <c r="I179" s="60"/>
      <c r="J179" s="61"/>
      <c r="K179" s="61"/>
      <c r="L179" s="61"/>
      <c r="M179" s="61"/>
      <c r="N179" s="61"/>
      <c r="R179" s="59"/>
      <c r="S179" s="32"/>
    </row>
    <row r="180" spans="3:19" ht="21">
      <c r="C180" s="40" t="s">
        <v>138</v>
      </c>
      <c r="D180" s="37">
        <v>0.15708812260536398</v>
      </c>
      <c r="E180" s="37">
        <v>1.1904761904761904E-2</v>
      </c>
      <c r="F180" s="37">
        <v>0.14302191464821223</v>
      </c>
      <c r="G180" s="60"/>
      <c r="H180" s="60"/>
      <c r="I180" s="60"/>
      <c r="J180" s="61"/>
      <c r="K180" s="61"/>
      <c r="L180" s="61"/>
      <c r="M180" s="61"/>
      <c r="N180" s="61"/>
      <c r="R180" s="59"/>
      <c r="S180" s="32"/>
    </row>
    <row r="181" spans="3:19" ht="21">
      <c r="C181" s="40" t="s">
        <v>169</v>
      </c>
      <c r="D181" s="37">
        <v>0.16091954022988506</v>
      </c>
      <c r="E181" s="37">
        <v>1.1904761904761904E-2</v>
      </c>
      <c r="F181" s="37">
        <v>0.14648212226066898</v>
      </c>
      <c r="G181" s="60"/>
      <c r="H181" s="60"/>
      <c r="I181" s="60"/>
      <c r="J181" s="61"/>
      <c r="K181" s="61"/>
      <c r="L181" s="61"/>
      <c r="M181" s="61"/>
      <c r="N181" s="61"/>
      <c r="R181" s="59"/>
      <c r="S181" s="32"/>
    </row>
    <row r="182" spans="3:19" ht="21">
      <c r="C182" s="40" t="s">
        <v>140</v>
      </c>
      <c r="D182" s="37">
        <v>0.10727969348659004</v>
      </c>
      <c r="E182" s="37">
        <v>2.3809523809523808E-2</v>
      </c>
      <c r="F182" s="37">
        <v>9.919261822376009E-2</v>
      </c>
      <c r="G182" s="60"/>
      <c r="H182" s="60"/>
      <c r="I182" s="60"/>
      <c r="J182" s="61"/>
      <c r="K182" s="61"/>
      <c r="L182" s="61"/>
      <c r="M182" s="61"/>
      <c r="N182" s="61"/>
      <c r="R182" s="59"/>
      <c r="S182" s="32"/>
    </row>
    <row r="183" spans="3:19" ht="21">
      <c r="C183" s="40" t="s">
        <v>170</v>
      </c>
      <c r="D183" s="37">
        <v>6.5134099616858232E-2</v>
      </c>
      <c r="E183" s="37">
        <v>3.5714285714285712E-2</v>
      </c>
      <c r="F183" s="37">
        <v>6.228373702422145E-2</v>
      </c>
      <c r="G183" s="60"/>
      <c r="H183" s="60"/>
      <c r="I183" s="60"/>
      <c r="J183" s="61"/>
      <c r="K183" s="61"/>
      <c r="L183" s="61"/>
      <c r="M183" s="61"/>
      <c r="N183" s="61"/>
      <c r="R183" s="59"/>
      <c r="S183" s="32"/>
    </row>
    <row r="184" spans="3:19" ht="21">
      <c r="C184" s="40" t="s">
        <v>171</v>
      </c>
      <c r="D184" s="37">
        <v>5.108556832694764E-3</v>
      </c>
      <c r="E184" s="37">
        <v>0</v>
      </c>
      <c r="F184" s="37">
        <v>4.61361014994233E-3</v>
      </c>
      <c r="G184" s="60"/>
      <c r="H184" s="60"/>
      <c r="I184" s="60"/>
      <c r="J184" s="61"/>
      <c r="K184" s="61"/>
      <c r="L184" s="61"/>
      <c r="M184" s="61"/>
      <c r="N184" s="61"/>
      <c r="R184" s="59"/>
      <c r="S184" s="32"/>
    </row>
    <row r="185" spans="3:19" ht="21">
      <c r="C185" s="40" t="s">
        <v>172</v>
      </c>
      <c r="D185" s="37">
        <v>0.50446998722860792</v>
      </c>
      <c r="E185" s="37">
        <v>0.91666666666666663</v>
      </c>
      <c r="F185" s="37">
        <v>0.54440599769319498</v>
      </c>
      <c r="G185" s="60"/>
      <c r="H185" s="60"/>
      <c r="I185" s="60"/>
      <c r="J185" s="61"/>
      <c r="K185" s="61"/>
      <c r="L185" s="61"/>
      <c r="M185" s="61"/>
      <c r="N185" s="61"/>
      <c r="R185" s="59"/>
      <c r="S185" s="32"/>
    </row>
    <row r="186" spans="3:19" ht="21">
      <c r="C186" s="76"/>
      <c r="D186" s="61"/>
      <c r="E186" s="61"/>
      <c r="F186" s="61"/>
      <c r="G186" s="60"/>
      <c r="H186" s="60"/>
      <c r="I186" s="60"/>
      <c r="J186" s="61"/>
      <c r="K186" s="61"/>
      <c r="L186" s="61"/>
      <c r="M186" s="61"/>
      <c r="N186" s="61"/>
      <c r="R186" s="59"/>
      <c r="S186" s="32"/>
    </row>
    <row r="187" spans="3:19" ht="27.75" customHeight="1">
      <c r="C187" s="60"/>
      <c r="D187" s="60"/>
      <c r="E187" s="60"/>
      <c r="F187" s="60"/>
      <c r="G187" s="60"/>
      <c r="H187" s="60"/>
      <c r="I187" s="60"/>
      <c r="J187" s="61"/>
      <c r="K187" s="61"/>
      <c r="L187" s="61"/>
      <c r="M187" s="61"/>
      <c r="N187" s="61"/>
      <c r="R187" s="59"/>
      <c r="S187" s="32"/>
    </row>
    <row r="188" spans="3:19" ht="23.25">
      <c r="C188" s="94" t="s">
        <v>176</v>
      </c>
      <c r="D188" s="33" t="s">
        <v>59</v>
      </c>
      <c r="E188" s="33" t="s">
        <v>60</v>
      </c>
      <c r="F188" s="33" t="s">
        <v>56</v>
      </c>
      <c r="G188" s="60"/>
      <c r="H188" s="60"/>
      <c r="I188" s="60"/>
      <c r="J188" s="61"/>
      <c r="K188" s="61"/>
      <c r="L188" s="61"/>
      <c r="M188" s="61"/>
      <c r="N188" s="61"/>
      <c r="R188" s="59"/>
      <c r="S188" s="32"/>
    </row>
    <row r="189" spans="3:19" ht="21">
      <c r="C189" s="40" t="s">
        <v>138</v>
      </c>
      <c r="D189" s="35">
        <v>130</v>
      </c>
      <c r="E189" s="35">
        <v>5</v>
      </c>
      <c r="F189" s="35">
        <v>135</v>
      </c>
      <c r="G189" s="60"/>
      <c r="H189" s="60"/>
      <c r="I189" s="60"/>
      <c r="J189" s="61"/>
      <c r="K189" s="61"/>
      <c r="L189" s="61"/>
      <c r="M189" s="61"/>
      <c r="N189" s="61"/>
      <c r="R189" s="59"/>
      <c r="S189" s="32"/>
    </row>
    <row r="190" spans="3:19" ht="21">
      <c r="C190" s="40" t="s">
        <v>169</v>
      </c>
      <c r="D190" s="35">
        <v>21</v>
      </c>
      <c r="E190" s="35">
        <v>2</v>
      </c>
      <c r="F190" s="35">
        <v>23</v>
      </c>
      <c r="G190" s="60"/>
      <c r="H190" s="60"/>
      <c r="I190" s="60"/>
      <c r="J190" s="61"/>
      <c r="K190" s="61"/>
      <c r="L190" s="61"/>
      <c r="M190" s="61"/>
      <c r="N190" s="61"/>
      <c r="R190" s="59"/>
      <c r="S190" s="32"/>
    </row>
    <row r="191" spans="3:19" ht="21">
      <c r="C191" s="40" t="s">
        <v>140</v>
      </c>
      <c r="D191" s="35">
        <v>4</v>
      </c>
      <c r="E191" s="35">
        <v>0</v>
      </c>
      <c r="F191" s="35">
        <v>4</v>
      </c>
      <c r="G191" s="60"/>
      <c r="H191" s="60"/>
      <c r="I191" s="60"/>
      <c r="J191" s="61"/>
      <c r="K191" s="61"/>
      <c r="L191" s="61"/>
      <c r="M191" s="61"/>
      <c r="N191" s="61"/>
      <c r="R191" s="59"/>
      <c r="S191" s="32"/>
    </row>
    <row r="192" spans="3:19" ht="21">
      <c r="C192" s="40" t="s">
        <v>170</v>
      </c>
      <c r="D192" s="35">
        <v>1</v>
      </c>
      <c r="E192" s="35">
        <v>0</v>
      </c>
      <c r="F192" s="35">
        <v>1</v>
      </c>
      <c r="G192" s="60"/>
      <c r="H192" s="60"/>
      <c r="I192" s="60"/>
      <c r="J192" s="61"/>
      <c r="K192" s="61"/>
      <c r="L192" s="61"/>
      <c r="M192" s="61"/>
      <c r="N192" s="61"/>
      <c r="R192" s="59"/>
      <c r="S192" s="32"/>
    </row>
    <row r="193" spans="3:19" ht="21">
      <c r="C193" s="40" t="s">
        <v>171</v>
      </c>
      <c r="D193" s="35">
        <v>14</v>
      </c>
      <c r="E193" s="35">
        <v>0</v>
      </c>
      <c r="F193" s="35">
        <v>14</v>
      </c>
      <c r="G193" s="60"/>
      <c r="H193" s="60"/>
      <c r="I193" s="60"/>
      <c r="J193" s="61"/>
      <c r="K193" s="61"/>
      <c r="L193" s="61"/>
      <c r="M193" s="61"/>
      <c r="N193" s="61"/>
      <c r="R193" s="59"/>
      <c r="S193" s="32"/>
    </row>
    <row r="194" spans="3:19" ht="21">
      <c r="C194" s="40" t="s">
        <v>172</v>
      </c>
      <c r="D194" s="35">
        <v>612</v>
      </c>
      <c r="E194" s="35">
        <v>77</v>
      </c>
      <c r="F194" s="35">
        <v>689</v>
      </c>
      <c r="G194" s="60"/>
      <c r="H194" s="60"/>
      <c r="I194" s="60"/>
      <c r="J194" s="61"/>
      <c r="K194" s="61"/>
      <c r="L194" s="61"/>
      <c r="M194" s="61"/>
      <c r="N194" s="61"/>
      <c r="R194" s="59"/>
      <c r="S194" s="32"/>
    </row>
    <row r="195" spans="3:19" ht="18.75">
      <c r="C195" s="60"/>
      <c r="D195" s="60"/>
      <c r="E195" s="60"/>
      <c r="F195" s="60"/>
      <c r="G195" s="60"/>
      <c r="H195" s="60"/>
      <c r="I195" s="60"/>
      <c r="J195" s="61"/>
      <c r="K195" s="61"/>
      <c r="L195" s="61"/>
      <c r="M195" s="61"/>
      <c r="N195" s="61"/>
      <c r="R195" s="59"/>
      <c r="S195" s="32"/>
    </row>
    <row r="196" spans="3:19" ht="23.25">
      <c r="C196" s="94" t="s">
        <v>177</v>
      </c>
      <c r="D196" s="33" t="s">
        <v>59</v>
      </c>
      <c r="E196" s="33" t="s">
        <v>60</v>
      </c>
      <c r="F196" s="33" t="s">
        <v>56</v>
      </c>
      <c r="G196" s="60"/>
      <c r="H196" s="60"/>
      <c r="I196" s="60"/>
      <c r="J196" s="61"/>
      <c r="K196" s="61"/>
      <c r="L196" s="61"/>
      <c r="M196" s="61"/>
      <c r="N196" s="61"/>
      <c r="R196" s="59"/>
      <c r="S196" s="32"/>
    </row>
    <row r="197" spans="3:19" ht="21">
      <c r="C197" s="40" t="s">
        <v>138</v>
      </c>
      <c r="D197" s="37">
        <v>0.16602809706257982</v>
      </c>
      <c r="E197" s="37">
        <v>5.9523809523809521E-2</v>
      </c>
      <c r="F197" s="37">
        <v>0.15570934256055363</v>
      </c>
      <c r="G197" s="60"/>
      <c r="H197" s="60"/>
      <c r="I197" s="60"/>
      <c r="J197" s="61"/>
      <c r="K197" s="61"/>
      <c r="L197" s="61"/>
      <c r="M197" s="61"/>
      <c r="N197" s="61"/>
      <c r="R197" s="59"/>
      <c r="S197" s="32"/>
    </row>
    <row r="198" spans="3:19" ht="21">
      <c r="C198" s="40" t="s">
        <v>169</v>
      </c>
      <c r="D198" s="37">
        <v>2.681992337164751E-2</v>
      </c>
      <c r="E198" s="37">
        <v>2.3809523809523808E-2</v>
      </c>
      <c r="F198" s="37">
        <v>2.6528258362168398E-2</v>
      </c>
      <c r="G198" s="60"/>
      <c r="H198" s="60"/>
      <c r="I198" s="60"/>
      <c r="J198" s="61"/>
      <c r="K198" s="61"/>
      <c r="L198" s="61"/>
      <c r="M198" s="61"/>
      <c r="N198" s="61"/>
      <c r="R198" s="59"/>
      <c r="S198" s="32"/>
    </row>
    <row r="199" spans="3:19" ht="21">
      <c r="C199" s="40" t="s">
        <v>140</v>
      </c>
      <c r="D199" s="37">
        <v>5.108556832694764E-3</v>
      </c>
      <c r="E199" s="37">
        <v>0</v>
      </c>
      <c r="F199" s="37">
        <v>4.61361014994233E-3</v>
      </c>
      <c r="G199" s="60"/>
      <c r="H199" s="60"/>
      <c r="I199" s="60"/>
      <c r="J199" s="61"/>
      <c r="K199" s="61"/>
      <c r="L199" s="61"/>
      <c r="M199" s="61"/>
      <c r="N199" s="61"/>
      <c r="R199" s="59"/>
      <c r="S199" s="32"/>
    </row>
    <row r="200" spans="3:19" ht="21">
      <c r="C200" s="40" t="s">
        <v>170</v>
      </c>
      <c r="D200" s="37">
        <v>1.277139208173691E-3</v>
      </c>
      <c r="E200" s="37">
        <v>0</v>
      </c>
      <c r="F200" s="37">
        <v>1.1534025374855825E-3</v>
      </c>
      <c r="G200" s="60"/>
      <c r="H200" s="60"/>
      <c r="I200" s="60"/>
      <c r="J200" s="61"/>
      <c r="K200" s="61"/>
      <c r="L200" s="61"/>
      <c r="M200" s="61"/>
      <c r="N200" s="61"/>
      <c r="R200" s="59"/>
      <c r="S200" s="32"/>
    </row>
    <row r="201" spans="3:19" ht="21">
      <c r="C201" s="40" t="s">
        <v>171</v>
      </c>
      <c r="D201" s="37">
        <v>1.7879948914431672E-2</v>
      </c>
      <c r="E201" s="37">
        <v>0</v>
      </c>
      <c r="F201" s="37">
        <v>1.6147635524798153E-2</v>
      </c>
      <c r="G201" s="60"/>
      <c r="H201" s="60"/>
      <c r="I201" s="60"/>
      <c r="J201" s="61"/>
      <c r="K201" s="61"/>
      <c r="L201" s="61"/>
      <c r="M201" s="61"/>
      <c r="N201" s="61"/>
      <c r="R201" s="59"/>
      <c r="S201" s="32"/>
    </row>
    <row r="202" spans="3:19" ht="21">
      <c r="C202" s="40" t="s">
        <v>172</v>
      </c>
      <c r="D202" s="37">
        <v>0.7816091954022989</v>
      </c>
      <c r="E202" s="37">
        <v>0.91666666666666663</v>
      </c>
      <c r="F202" s="37">
        <v>0.79469434832756636</v>
      </c>
      <c r="G202" s="60"/>
      <c r="H202" s="60"/>
      <c r="I202" s="60"/>
      <c r="J202" s="61"/>
      <c r="K202" s="61"/>
      <c r="L202" s="61"/>
      <c r="M202" s="61"/>
      <c r="N202" s="61"/>
      <c r="R202" s="59"/>
      <c r="S202" s="32"/>
    </row>
    <row r="203" spans="3:19" ht="15.75" customHeight="1">
      <c r="C203" s="60"/>
      <c r="D203" s="60"/>
      <c r="E203" s="60"/>
      <c r="F203" s="60"/>
      <c r="G203" s="60"/>
      <c r="H203" s="60"/>
      <c r="I203" s="60"/>
      <c r="J203" s="61"/>
      <c r="K203" s="61"/>
      <c r="L203" s="61"/>
      <c r="M203" s="61"/>
      <c r="N203" s="61"/>
      <c r="R203" s="59"/>
      <c r="S203" s="32"/>
    </row>
    <row r="204" spans="3:19" ht="23.25">
      <c r="C204" s="94" t="s">
        <v>178</v>
      </c>
      <c r="D204" s="33" t="s">
        <v>59</v>
      </c>
      <c r="E204" s="33" t="s">
        <v>60</v>
      </c>
      <c r="F204" s="33" t="s">
        <v>56</v>
      </c>
      <c r="G204" s="60"/>
      <c r="H204" s="60"/>
      <c r="I204" s="60"/>
      <c r="J204" s="61"/>
      <c r="K204" s="61"/>
      <c r="L204" s="61"/>
      <c r="M204" s="61"/>
      <c r="N204" s="61"/>
      <c r="R204" s="59"/>
      <c r="S204" s="32"/>
    </row>
    <row r="205" spans="3:19" ht="21">
      <c r="C205" s="40" t="s">
        <v>138</v>
      </c>
      <c r="D205" s="35">
        <v>156</v>
      </c>
      <c r="E205" s="35">
        <v>2</v>
      </c>
      <c r="F205" s="35">
        <v>158</v>
      </c>
      <c r="G205" s="60"/>
      <c r="H205" s="60"/>
      <c r="I205" s="60"/>
      <c r="J205" s="61"/>
      <c r="K205" s="61"/>
      <c r="L205" s="61"/>
      <c r="M205" s="61"/>
      <c r="N205" s="61"/>
      <c r="R205" s="59"/>
      <c r="S205" s="32"/>
    </row>
    <row r="206" spans="3:19" ht="21">
      <c r="C206" s="40" t="s">
        <v>169</v>
      </c>
      <c r="D206" s="35">
        <v>129</v>
      </c>
      <c r="E206" s="35">
        <v>2</v>
      </c>
      <c r="F206" s="35">
        <v>131</v>
      </c>
      <c r="G206" s="60"/>
      <c r="H206" s="60"/>
      <c r="I206" s="60"/>
      <c r="J206" s="61"/>
      <c r="K206" s="61"/>
      <c r="L206" s="61"/>
      <c r="M206" s="61"/>
      <c r="N206" s="61"/>
      <c r="R206" s="59"/>
      <c r="S206" s="32"/>
    </row>
    <row r="207" spans="3:19" ht="21">
      <c r="C207" s="40" t="s">
        <v>140</v>
      </c>
      <c r="D207" s="35">
        <v>72</v>
      </c>
      <c r="E207" s="35">
        <v>2</v>
      </c>
      <c r="F207" s="35">
        <v>74</v>
      </c>
      <c r="G207" s="60"/>
      <c r="H207" s="60"/>
      <c r="I207" s="60"/>
      <c r="J207" s="61"/>
      <c r="K207" s="61"/>
      <c r="L207" s="61"/>
      <c r="M207" s="61"/>
      <c r="N207" s="61"/>
      <c r="R207" s="59"/>
      <c r="S207" s="32"/>
    </row>
    <row r="208" spans="3:19" ht="21">
      <c r="C208" s="40" t="s">
        <v>170</v>
      </c>
      <c r="D208" s="35">
        <v>30</v>
      </c>
      <c r="E208" s="35">
        <v>1</v>
      </c>
      <c r="F208" s="35">
        <v>31</v>
      </c>
      <c r="G208" s="60"/>
      <c r="H208" s="60"/>
      <c r="I208" s="60"/>
      <c r="J208" s="61"/>
      <c r="K208" s="61"/>
      <c r="L208" s="61"/>
      <c r="M208" s="61"/>
      <c r="N208" s="61"/>
      <c r="R208" s="59"/>
      <c r="S208" s="32"/>
    </row>
    <row r="209" spans="3:19" ht="21">
      <c r="C209" s="40" t="s">
        <v>171</v>
      </c>
      <c r="D209" s="35">
        <v>1</v>
      </c>
      <c r="E209" s="35">
        <v>0</v>
      </c>
      <c r="F209" s="35">
        <v>1</v>
      </c>
      <c r="G209" s="60"/>
      <c r="H209" s="60"/>
      <c r="I209" s="60"/>
      <c r="J209" s="61"/>
      <c r="K209" s="61"/>
      <c r="L209" s="61"/>
      <c r="M209" s="61"/>
      <c r="N209" s="61"/>
      <c r="R209" s="59"/>
      <c r="S209" s="32"/>
    </row>
    <row r="210" spans="3:19" ht="21">
      <c r="C210" s="40" t="s">
        <v>172</v>
      </c>
      <c r="D210" s="35">
        <v>395</v>
      </c>
      <c r="E210" s="35">
        <v>77</v>
      </c>
      <c r="F210" s="35">
        <v>472</v>
      </c>
      <c r="G210" s="60"/>
      <c r="H210" s="60"/>
      <c r="I210" s="60"/>
      <c r="J210" s="61"/>
      <c r="K210" s="61"/>
      <c r="L210" s="61"/>
      <c r="M210" s="61"/>
      <c r="N210" s="61"/>
      <c r="R210" s="59"/>
      <c r="S210" s="32"/>
    </row>
    <row r="211" spans="3:19" ht="18.75">
      <c r="C211" s="60"/>
      <c r="D211" s="60"/>
      <c r="E211" s="60"/>
      <c r="F211" s="60"/>
      <c r="G211" s="60"/>
      <c r="H211" s="60"/>
      <c r="I211" s="60"/>
      <c r="J211" s="61"/>
      <c r="K211" s="61"/>
      <c r="L211" s="61"/>
      <c r="M211" s="61"/>
      <c r="N211" s="61"/>
      <c r="R211" s="59"/>
      <c r="S211" s="32"/>
    </row>
    <row r="212" spans="3:19" ht="18.75">
      <c r="C212" s="60"/>
      <c r="D212" s="60"/>
      <c r="E212" s="60"/>
      <c r="F212" s="60"/>
      <c r="G212" s="60"/>
      <c r="H212" s="60"/>
      <c r="I212" s="60"/>
      <c r="J212" s="61"/>
      <c r="K212" s="61"/>
      <c r="L212" s="61"/>
      <c r="M212" s="61"/>
      <c r="N212" s="61"/>
      <c r="R212" s="59"/>
      <c r="S212" s="32"/>
    </row>
    <row r="213" spans="3:19" ht="34.5" customHeight="1">
      <c r="C213" s="94" t="s">
        <v>179</v>
      </c>
      <c r="D213" s="33" t="s">
        <v>59</v>
      </c>
      <c r="E213" s="33" t="s">
        <v>60</v>
      </c>
      <c r="F213" s="33" t="s">
        <v>56</v>
      </c>
      <c r="G213" s="60"/>
      <c r="H213" s="60"/>
      <c r="I213" s="60"/>
      <c r="J213" s="61"/>
      <c r="K213" s="61"/>
      <c r="L213" s="61"/>
      <c r="M213" s="61"/>
      <c r="N213" s="61"/>
      <c r="R213" s="59"/>
      <c r="S213" s="32"/>
    </row>
    <row r="214" spans="3:19" ht="22.5" customHeight="1">
      <c r="C214" s="40" t="s">
        <v>138</v>
      </c>
      <c r="D214" s="37">
        <v>0.19923371647509577</v>
      </c>
      <c r="E214" s="37">
        <v>2.3809523809523808E-2</v>
      </c>
      <c r="F214" s="37">
        <v>0.18223760092272204</v>
      </c>
      <c r="G214" s="60"/>
      <c r="H214" s="60"/>
      <c r="I214" s="60"/>
      <c r="J214" s="61"/>
      <c r="K214" s="61"/>
      <c r="L214" s="61"/>
      <c r="M214" s="61"/>
      <c r="N214" s="61"/>
      <c r="R214" s="59"/>
      <c r="S214" s="32"/>
    </row>
    <row r="215" spans="3:19" ht="22.5" customHeight="1">
      <c r="C215" s="40" t="s">
        <v>169</v>
      </c>
      <c r="D215" s="37">
        <v>0.16475095785440613</v>
      </c>
      <c r="E215" s="37">
        <v>2.3809523809523808E-2</v>
      </c>
      <c r="F215" s="37">
        <v>0.15109573241061131</v>
      </c>
      <c r="G215" s="60"/>
      <c r="H215" s="60"/>
      <c r="I215" s="60"/>
      <c r="J215" s="61"/>
      <c r="K215" s="61"/>
      <c r="L215" s="61"/>
      <c r="M215" s="61"/>
      <c r="N215" s="61"/>
      <c r="R215" s="59"/>
      <c r="S215" s="32"/>
    </row>
    <row r="216" spans="3:19" ht="22.5" customHeight="1">
      <c r="C216" s="40" t="s">
        <v>140</v>
      </c>
      <c r="D216" s="37">
        <v>9.1954022988505746E-2</v>
      </c>
      <c r="E216" s="37">
        <v>2.3809523809523808E-2</v>
      </c>
      <c r="F216" s="37">
        <v>8.5351787773933097E-2</v>
      </c>
      <c r="G216" s="60"/>
      <c r="H216" s="60"/>
      <c r="I216" s="60"/>
      <c r="J216" s="61"/>
      <c r="K216" s="61"/>
      <c r="L216" s="61"/>
      <c r="M216" s="61"/>
      <c r="N216" s="61"/>
      <c r="R216" s="59"/>
      <c r="S216" s="32"/>
    </row>
    <row r="217" spans="3:19" ht="22.5" customHeight="1">
      <c r="C217" s="40" t="s">
        <v>170</v>
      </c>
      <c r="D217" s="37">
        <v>3.8314176245210725E-2</v>
      </c>
      <c r="E217" s="37">
        <v>1.1904761904761904E-2</v>
      </c>
      <c r="F217" s="37">
        <v>3.5755478662053058E-2</v>
      </c>
      <c r="G217" s="60"/>
      <c r="H217" s="60"/>
      <c r="I217" s="60"/>
      <c r="J217" s="61"/>
      <c r="K217" s="61"/>
      <c r="L217" s="61"/>
      <c r="M217" s="61"/>
      <c r="N217" s="61"/>
      <c r="R217" s="59"/>
      <c r="S217" s="32"/>
    </row>
    <row r="218" spans="3:19" ht="22.5" customHeight="1">
      <c r="C218" s="40" t="s">
        <v>171</v>
      </c>
      <c r="D218" s="37">
        <v>1.277139208173691E-3</v>
      </c>
      <c r="E218" s="37">
        <v>0</v>
      </c>
      <c r="F218" s="37">
        <v>1.1534025374855825E-3</v>
      </c>
      <c r="G218" s="60"/>
      <c r="H218" s="60"/>
      <c r="I218" s="60"/>
      <c r="J218" s="61"/>
      <c r="K218" s="61"/>
      <c r="L218" s="61"/>
      <c r="M218" s="61"/>
      <c r="N218" s="61"/>
      <c r="R218" s="59"/>
      <c r="S218" s="32"/>
    </row>
    <row r="219" spans="3:19" ht="30.75" customHeight="1">
      <c r="C219" s="40" t="s">
        <v>172</v>
      </c>
      <c r="D219" s="37">
        <v>0.50446998722860792</v>
      </c>
      <c r="E219" s="37">
        <v>0.91666666666666663</v>
      </c>
      <c r="F219" s="37">
        <v>0.54440599769319498</v>
      </c>
      <c r="G219" s="60"/>
      <c r="H219" s="60"/>
      <c r="I219" s="60"/>
      <c r="J219" s="61"/>
      <c r="K219" s="61"/>
      <c r="L219" s="61"/>
      <c r="M219" s="61"/>
      <c r="N219" s="61"/>
      <c r="R219" s="59"/>
      <c r="S219" s="32"/>
    </row>
    <row r="220" spans="3:19" ht="34.5" customHeight="1">
      <c r="C220" s="60"/>
      <c r="D220" s="60"/>
      <c r="E220" s="60"/>
      <c r="F220" s="60"/>
      <c r="G220" s="60"/>
      <c r="H220" s="60"/>
      <c r="I220" s="60"/>
      <c r="J220" s="61"/>
      <c r="K220" s="61"/>
      <c r="L220" s="61"/>
      <c r="M220" s="61"/>
      <c r="N220" s="61"/>
      <c r="R220" s="59"/>
      <c r="S220" s="32"/>
    </row>
    <row r="221" spans="3:19" ht="23.25">
      <c r="C221" s="94" t="s">
        <v>180</v>
      </c>
      <c r="D221" s="33" t="s">
        <v>59</v>
      </c>
      <c r="E221" s="33" t="s">
        <v>60</v>
      </c>
      <c r="F221" s="33" t="s">
        <v>56</v>
      </c>
      <c r="G221" s="60"/>
      <c r="H221" s="60"/>
      <c r="I221" s="60"/>
      <c r="J221" s="61"/>
      <c r="K221" s="61"/>
      <c r="L221" s="61"/>
      <c r="M221" s="61"/>
      <c r="N221" s="61"/>
      <c r="R221" s="59"/>
      <c r="S221" s="32"/>
    </row>
    <row r="222" spans="3:19" ht="21">
      <c r="C222" s="40" t="s">
        <v>138</v>
      </c>
      <c r="D222" s="35">
        <v>258</v>
      </c>
      <c r="E222" s="35">
        <v>3</v>
      </c>
      <c r="F222" s="35">
        <v>261</v>
      </c>
      <c r="G222" s="60"/>
      <c r="H222" s="60"/>
      <c r="I222" s="60"/>
      <c r="J222" s="61"/>
      <c r="K222" s="61"/>
      <c r="L222" s="61"/>
      <c r="M222" s="61"/>
      <c r="N222" s="61"/>
      <c r="R222" s="59"/>
      <c r="S222" s="32"/>
    </row>
    <row r="223" spans="3:19" ht="21">
      <c r="C223" s="40" t="s">
        <v>169</v>
      </c>
      <c r="D223" s="35">
        <v>109</v>
      </c>
      <c r="E223" s="35">
        <v>3</v>
      </c>
      <c r="F223" s="35">
        <v>112</v>
      </c>
      <c r="G223" s="60"/>
      <c r="H223" s="60"/>
      <c r="I223" s="60"/>
      <c r="J223" s="61"/>
      <c r="K223" s="61"/>
      <c r="L223" s="61"/>
      <c r="M223" s="61"/>
      <c r="N223" s="61"/>
      <c r="R223" s="59"/>
      <c r="S223" s="32"/>
    </row>
    <row r="224" spans="3:19" ht="21">
      <c r="C224" s="40" t="s">
        <v>140</v>
      </c>
      <c r="D224" s="35">
        <v>16</v>
      </c>
      <c r="E224" s="35">
        <v>1</v>
      </c>
      <c r="F224" s="35">
        <v>17</v>
      </c>
      <c r="G224" s="60"/>
      <c r="H224" s="60"/>
      <c r="I224" s="60"/>
      <c r="J224" s="61"/>
      <c r="K224" s="61"/>
      <c r="L224" s="61"/>
      <c r="M224" s="61"/>
      <c r="N224" s="61"/>
      <c r="R224" s="59"/>
      <c r="S224" s="32"/>
    </row>
    <row r="225" spans="3:19" ht="21">
      <c r="C225" s="40" t="s">
        <v>170</v>
      </c>
      <c r="D225" s="35">
        <v>4</v>
      </c>
      <c r="E225" s="35">
        <v>0</v>
      </c>
      <c r="F225" s="35">
        <v>4</v>
      </c>
      <c r="G225" s="60"/>
      <c r="H225" s="60"/>
      <c r="I225" s="60"/>
      <c r="J225" s="61"/>
      <c r="K225" s="61"/>
      <c r="L225" s="61"/>
      <c r="M225" s="61"/>
      <c r="N225" s="61"/>
      <c r="R225" s="59"/>
      <c r="S225" s="32"/>
    </row>
    <row r="226" spans="3:19" ht="21">
      <c r="C226" s="40" t="s">
        <v>171</v>
      </c>
      <c r="D226" s="35">
        <v>1</v>
      </c>
      <c r="E226" s="35">
        <v>0</v>
      </c>
      <c r="F226" s="35">
        <v>1</v>
      </c>
      <c r="G226" s="60"/>
      <c r="H226" s="60"/>
      <c r="I226" s="60"/>
      <c r="J226" s="61"/>
      <c r="K226" s="61"/>
      <c r="L226" s="61"/>
      <c r="M226" s="61"/>
      <c r="N226" s="61"/>
      <c r="R226" s="59"/>
      <c r="S226" s="32"/>
    </row>
    <row r="227" spans="3:19" ht="21">
      <c r="C227" s="40" t="s">
        <v>172</v>
      </c>
      <c r="D227" s="35">
        <v>395</v>
      </c>
      <c r="E227" s="35">
        <v>77</v>
      </c>
      <c r="F227" s="35">
        <v>472</v>
      </c>
      <c r="G227" s="60"/>
      <c r="H227" s="60"/>
      <c r="I227" s="60"/>
      <c r="J227" s="61"/>
      <c r="K227" s="61"/>
      <c r="L227" s="61"/>
      <c r="M227" s="61"/>
      <c r="N227" s="61"/>
      <c r="R227" s="59"/>
      <c r="S227" s="32"/>
    </row>
    <row r="228" spans="3:19" ht="18.75">
      <c r="C228" s="60"/>
      <c r="D228" s="60"/>
      <c r="E228" s="60"/>
      <c r="F228" s="60"/>
      <c r="G228" s="60"/>
      <c r="H228" s="60"/>
      <c r="I228" s="60"/>
      <c r="J228" s="61"/>
      <c r="K228" s="61"/>
      <c r="L228" s="61"/>
      <c r="M228" s="61"/>
      <c r="N228" s="61"/>
      <c r="R228" s="59"/>
      <c r="S228" s="32"/>
    </row>
    <row r="229" spans="3:19" ht="23.25">
      <c r="C229" s="94" t="s">
        <v>181</v>
      </c>
      <c r="D229" s="33" t="s">
        <v>59</v>
      </c>
      <c r="E229" s="33" t="s">
        <v>60</v>
      </c>
      <c r="F229" s="33" t="s">
        <v>56</v>
      </c>
      <c r="G229" s="60"/>
      <c r="H229" s="60"/>
      <c r="I229" s="60"/>
      <c r="J229" s="61"/>
      <c r="K229" s="61"/>
      <c r="L229" s="61"/>
      <c r="M229" s="61"/>
      <c r="N229" s="61"/>
      <c r="R229" s="59"/>
      <c r="S229" s="32"/>
    </row>
    <row r="230" spans="3:19" ht="21">
      <c r="C230" s="40" t="s">
        <v>138</v>
      </c>
      <c r="D230" s="37">
        <v>0.32950191570881227</v>
      </c>
      <c r="E230" s="37">
        <v>3.5714285714285712E-2</v>
      </c>
      <c r="F230" s="37">
        <v>0.30103806228373703</v>
      </c>
      <c r="G230" s="60"/>
      <c r="H230" s="60"/>
      <c r="I230" s="60"/>
      <c r="J230" s="61"/>
      <c r="K230" s="61"/>
      <c r="L230" s="61"/>
      <c r="M230" s="61"/>
      <c r="N230" s="61"/>
      <c r="R230" s="59"/>
      <c r="S230" s="32"/>
    </row>
    <row r="231" spans="3:19" ht="21">
      <c r="C231" s="40" t="s">
        <v>169</v>
      </c>
      <c r="D231" s="37">
        <v>0.1392081736909323</v>
      </c>
      <c r="E231" s="37">
        <v>3.5714285714285712E-2</v>
      </c>
      <c r="F231" s="37">
        <v>0.12918108419838523</v>
      </c>
      <c r="G231" s="60"/>
      <c r="H231" s="60"/>
      <c r="I231" s="60"/>
      <c r="J231" s="61"/>
      <c r="K231" s="61"/>
      <c r="L231" s="61"/>
      <c r="M231" s="61"/>
      <c r="N231" s="61"/>
      <c r="R231" s="59"/>
      <c r="S231" s="32"/>
    </row>
    <row r="232" spans="3:19" ht="21">
      <c r="C232" s="40" t="s">
        <v>140</v>
      </c>
      <c r="D232" s="37">
        <v>2.0434227330779056E-2</v>
      </c>
      <c r="E232" s="37">
        <v>1.1904761904761904E-2</v>
      </c>
      <c r="F232" s="37">
        <v>1.9607843137254902E-2</v>
      </c>
      <c r="G232" s="60"/>
      <c r="H232" s="60"/>
      <c r="I232" s="60"/>
      <c r="J232" s="61"/>
      <c r="K232" s="61"/>
      <c r="L232" s="61"/>
      <c r="M232" s="61"/>
      <c r="N232" s="61"/>
      <c r="R232" s="59"/>
      <c r="S232" s="32"/>
    </row>
    <row r="233" spans="3:19" ht="21">
      <c r="C233" s="40" t="s">
        <v>170</v>
      </c>
      <c r="D233" s="37">
        <v>5.108556832694764E-3</v>
      </c>
      <c r="E233" s="37">
        <v>0</v>
      </c>
      <c r="F233" s="37">
        <v>4.61361014994233E-3</v>
      </c>
      <c r="G233" s="60"/>
      <c r="H233" s="60"/>
      <c r="I233" s="60"/>
      <c r="J233" s="61"/>
      <c r="K233" s="61"/>
      <c r="L233" s="61"/>
      <c r="M233" s="61"/>
      <c r="N233" s="61"/>
      <c r="R233" s="59"/>
      <c r="S233" s="32"/>
    </row>
    <row r="234" spans="3:19" ht="21">
      <c r="C234" s="40" t="s">
        <v>171</v>
      </c>
      <c r="D234" s="37">
        <v>1.277139208173691E-3</v>
      </c>
      <c r="E234" s="37">
        <v>0</v>
      </c>
      <c r="F234" s="37">
        <v>1.1534025374855825E-3</v>
      </c>
      <c r="G234" s="60"/>
      <c r="H234" s="60"/>
      <c r="I234" s="60"/>
      <c r="J234" s="61"/>
      <c r="K234" s="61"/>
      <c r="L234" s="61"/>
      <c r="M234" s="61"/>
      <c r="N234" s="61"/>
      <c r="R234" s="59"/>
      <c r="S234" s="32"/>
    </row>
    <row r="235" spans="3:19" ht="21">
      <c r="C235" s="40" t="s">
        <v>172</v>
      </c>
      <c r="D235" s="37">
        <v>0.50446998722860792</v>
      </c>
      <c r="E235" s="37">
        <v>0.91666666666666663</v>
      </c>
      <c r="F235" s="37">
        <v>0.54440599769319498</v>
      </c>
      <c r="G235" s="60"/>
      <c r="H235" s="60"/>
      <c r="I235" s="60"/>
      <c r="J235" s="61"/>
      <c r="K235" s="61"/>
      <c r="L235" s="61"/>
      <c r="M235" s="61"/>
      <c r="N235" s="61"/>
      <c r="R235" s="59"/>
      <c r="S235" s="32"/>
    </row>
    <row r="236" spans="3:19" ht="16.5" customHeight="1">
      <c r="C236" s="76"/>
      <c r="D236" s="61"/>
      <c r="E236" s="61"/>
      <c r="F236" s="61"/>
      <c r="G236" s="60"/>
      <c r="H236" s="60"/>
      <c r="I236" s="60"/>
      <c r="J236" s="61"/>
      <c r="K236" s="61"/>
      <c r="L236" s="61"/>
      <c r="M236" s="61"/>
      <c r="N236" s="61"/>
      <c r="R236" s="59"/>
      <c r="S236" s="32"/>
    </row>
    <row r="237" spans="3:19" ht="23.25">
      <c r="C237" s="94" t="s">
        <v>182</v>
      </c>
      <c r="D237" s="33" t="s">
        <v>59</v>
      </c>
      <c r="E237" s="33" t="s">
        <v>60</v>
      </c>
      <c r="F237" s="33" t="s">
        <v>56</v>
      </c>
      <c r="G237" s="60"/>
      <c r="H237" s="60"/>
      <c r="I237" s="60"/>
      <c r="J237" s="61"/>
      <c r="K237" s="61"/>
      <c r="L237" s="61"/>
      <c r="M237" s="61"/>
      <c r="N237" s="61"/>
      <c r="R237" s="59"/>
      <c r="S237" s="32"/>
    </row>
    <row r="238" spans="3:19" ht="21">
      <c r="C238" s="40" t="s">
        <v>138</v>
      </c>
      <c r="D238" s="35">
        <v>127</v>
      </c>
      <c r="E238" s="35">
        <v>0</v>
      </c>
      <c r="F238" s="35">
        <v>127</v>
      </c>
      <c r="G238" s="60"/>
      <c r="H238" s="60"/>
      <c r="I238" s="60"/>
      <c r="J238" s="61"/>
      <c r="K238" s="61"/>
      <c r="L238" s="61"/>
      <c r="M238" s="61"/>
      <c r="N238" s="61"/>
      <c r="R238" s="59"/>
      <c r="S238" s="32"/>
    </row>
    <row r="239" spans="3:19" ht="21">
      <c r="C239" s="40" t="s">
        <v>169</v>
      </c>
      <c r="D239" s="35">
        <v>148</v>
      </c>
      <c r="E239" s="35">
        <v>3</v>
      </c>
      <c r="F239" s="35">
        <v>151</v>
      </c>
      <c r="G239" s="60"/>
      <c r="H239" s="60"/>
      <c r="I239" s="60"/>
      <c r="J239" s="61"/>
      <c r="K239" s="61"/>
      <c r="L239" s="61"/>
      <c r="M239" s="61"/>
      <c r="N239" s="61"/>
      <c r="R239" s="59"/>
      <c r="S239" s="32"/>
    </row>
    <row r="240" spans="3:19" ht="21">
      <c r="C240" s="40" t="s">
        <v>140</v>
      </c>
      <c r="D240" s="35">
        <v>75</v>
      </c>
      <c r="E240" s="35">
        <v>1</v>
      </c>
      <c r="F240" s="35">
        <v>76</v>
      </c>
      <c r="G240" s="60"/>
      <c r="H240" s="60"/>
      <c r="I240" s="60"/>
      <c r="J240" s="61"/>
      <c r="K240" s="61"/>
      <c r="L240" s="61"/>
      <c r="M240" s="61"/>
      <c r="N240" s="61"/>
      <c r="R240" s="59"/>
      <c r="S240" s="32"/>
    </row>
    <row r="241" spans="3:19" ht="21">
      <c r="C241" s="40" t="s">
        <v>170</v>
      </c>
      <c r="D241" s="35">
        <v>30</v>
      </c>
      <c r="E241" s="35">
        <v>3</v>
      </c>
      <c r="F241" s="35">
        <v>33</v>
      </c>
      <c r="G241" s="60"/>
      <c r="H241" s="60"/>
      <c r="I241" s="60"/>
      <c r="J241" s="61"/>
      <c r="K241" s="61"/>
      <c r="L241" s="61"/>
      <c r="M241" s="61"/>
      <c r="N241" s="61"/>
      <c r="R241" s="59"/>
      <c r="S241" s="32"/>
    </row>
    <row r="242" spans="3:19" ht="21">
      <c r="C242" s="40" t="s">
        <v>171</v>
      </c>
      <c r="D242" s="35">
        <v>8</v>
      </c>
      <c r="E242" s="35">
        <v>0</v>
      </c>
      <c r="F242" s="35">
        <v>8</v>
      </c>
      <c r="G242" s="60"/>
      <c r="H242" s="60"/>
      <c r="I242" s="60"/>
      <c r="J242" s="61"/>
      <c r="K242" s="61"/>
      <c r="L242" s="61"/>
      <c r="M242" s="61"/>
      <c r="N242" s="61"/>
      <c r="R242" s="59"/>
      <c r="S242" s="32"/>
    </row>
    <row r="243" spans="3:19" ht="21">
      <c r="C243" s="40" t="s">
        <v>172</v>
      </c>
      <c r="D243" s="35">
        <v>395</v>
      </c>
      <c r="E243" s="35">
        <v>77</v>
      </c>
      <c r="F243" s="35">
        <v>472</v>
      </c>
      <c r="G243" s="60"/>
      <c r="H243" s="60"/>
      <c r="I243" s="60"/>
      <c r="J243" s="61"/>
      <c r="K243" s="61"/>
      <c r="L243" s="61"/>
      <c r="M243" s="61"/>
      <c r="N243" s="61"/>
      <c r="R243" s="59"/>
      <c r="S243" s="32"/>
    </row>
    <row r="244" spans="3:19" ht="18.75">
      <c r="C244" s="60"/>
      <c r="D244" s="60"/>
      <c r="E244" s="60"/>
      <c r="F244" s="60"/>
      <c r="G244" s="60"/>
      <c r="H244" s="60"/>
      <c r="I244" s="60"/>
      <c r="J244" s="61"/>
      <c r="K244" s="61"/>
      <c r="L244" s="61"/>
      <c r="M244" s="61"/>
      <c r="N244" s="61"/>
      <c r="R244" s="59"/>
      <c r="S244" s="32"/>
    </row>
    <row r="245" spans="3:19" ht="23.25">
      <c r="C245" s="94" t="s">
        <v>183</v>
      </c>
      <c r="D245" s="33" t="s">
        <v>59</v>
      </c>
      <c r="E245" s="33" t="s">
        <v>60</v>
      </c>
      <c r="F245" s="33" t="s">
        <v>56</v>
      </c>
      <c r="G245" s="60"/>
      <c r="H245" s="60"/>
      <c r="I245" s="60"/>
      <c r="J245" s="61"/>
      <c r="K245" s="61"/>
      <c r="L245" s="61"/>
      <c r="M245" s="61"/>
      <c r="N245" s="61"/>
      <c r="R245" s="59"/>
      <c r="S245" s="32"/>
    </row>
    <row r="246" spans="3:19" ht="21">
      <c r="C246" s="40" t="s">
        <v>138</v>
      </c>
      <c r="D246" s="37">
        <v>0.16219667943805874</v>
      </c>
      <c r="E246" s="37">
        <v>0</v>
      </c>
      <c r="F246" s="37">
        <v>0.14648212226066898</v>
      </c>
      <c r="G246" s="60"/>
      <c r="H246" s="60"/>
      <c r="I246" s="60"/>
      <c r="J246" s="61"/>
      <c r="K246" s="61"/>
      <c r="L246" s="61"/>
      <c r="M246" s="61"/>
      <c r="N246" s="61"/>
      <c r="R246" s="59"/>
      <c r="S246" s="32"/>
    </row>
    <row r="247" spans="3:19" ht="21">
      <c r="C247" s="40" t="s">
        <v>169</v>
      </c>
      <c r="D247" s="37">
        <v>0.18901660280970625</v>
      </c>
      <c r="E247" s="37">
        <v>3.5714285714285712E-2</v>
      </c>
      <c r="F247" s="37">
        <v>0.17416378316032297</v>
      </c>
      <c r="G247" s="60"/>
      <c r="H247" s="60"/>
      <c r="I247" s="60"/>
      <c r="J247" s="61"/>
      <c r="K247" s="61"/>
      <c r="L247" s="61"/>
      <c r="M247" s="61"/>
      <c r="N247" s="61"/>
      <c r="R247" s="59"/>
      <c r="S247" s="32"/>
    </row>
    <row r="248" spans="3:19" ht="21">
      <c r="C248" s="40" t="s">
        <v>140</v>
      </c>
      <c r="D248" s="37">
        <v>9.5785440613026823E-2</v>
      </c>
      <c r="E248" s="37">
        <v>1.1904761904761904E-2</v>
      </c>
      <c r="F248" s="37">
        <v>8.7658592848904274E-2</v>
      </c>
      <c r="G248" s="60"/>
      <c r="H248" s="60"/>
      <c r="I248" s="60"/>
      <c r="J248" s="61"/>
      <c r="K248" s="61"/>
      <c r="L248" s="61"/>
      <c r="M248" s="61"/>
      <c r="N248" s="61"/>
      <c r="R248" s="59"/>
      <c r="S248" s="32"/>
    </row>
    <row r="249" spans="3:19" ht="21">
      <c r="C249" s="40" t="s">
        <v>170</v>
      </c>
      <c r="D249" s="37">
        <v>3.8314176245210725E-2</v>
      </c>
      <c r="E249" s="37">
        <v>3.5714285714285712E-2</v>
      </c>
      <c r="F249" s="37">
        <v>3.8062283737024222E-2</v>
      </c>
      <c r="G249" s="60"/>
      <c r="H249" s="60"/>
      <c r="I249" s="60"/>
      <c r="J249" s="61"/>
      <c r="K249" s="61"/>
      <c r="L249" s="61"/>
      <c r="M249" s="61"/>
      <c r="N249" s="61"/>
      <c r="R249" s="59"/>
      <c r="S249" s="32"/>
    </row>
    <row r="250" spans="3:19" ht="21">
      <c r="C250" s="40" t="s">
        <v>171</v>
      </c>
      <c r="D250" s="37">
        <v>1.0217113665389528E-2</v>
      </c>
      <c r="E250" s="37">
        <v>0</v>
      </c>
      <c r="F250" s="37">
        <v>9.22722029988466E-3</v>
      </c>
      <c r="G250" s="60"/>
      <c r="H250" s="60"/>
      <c r="I250" s="60"/>
      <c r="J250" s="61"/>
      <c r="K250" s="61"/>
      <c r="L250" s="61"/>
      <c r="M250" s="61"/>
      <c r="N250" s="61"/>
      <c r="R250" s="59"/>
      <c r="S250" s="32"/>
    </row>
    <row r="251" spans="3:19" ht="21">
      <c r="C251" s="40" t="s">
        <v>172</v>
      </c>
      <c r="D251" s="37">
        <v>0.50446998722860792</v>
      </c>
      <c r="E251" s="37">
        <v>0.91666666666666663</v>
      </c>
      <c r="F251" s="37">
        <v>0.54440599769319498</v>
      </c>
      <c r="G251" s="60"/>
      <c r="H251" s="60"/>
      <c r="I251" s="60"/>
      <c r="J251" s="61"/>
      <c r="K251" s="61"/>
      <c r="L251" s="61"/>
      <c r="M251" s="61"/>
      <c r="N251" s="61"/>
      <c r="R251" s="59"/>
      <c r="S251" s="32"/>
    </row>
    <row r="252" spans="3:19" ht="21">
      <c r="C252" s="76"/>
      <c r="D252" s="61"/>
      <c r="E252" s="61"/>
      <c r="F252" s="61"/>
      <c r="G252" s="60"/>
      <c r="H252" s="60"/>
      <c r="I252" s="60"/>
      <c r="J252" s="61"/>
      <c r="K252" s="61"/>
      <c r="L252" s="61"/>
      <c r="M252" s="61"/>
      <c r="N252" s="61"/>
      <c r="R252" s="59"/>
      <c r="S252" s="32"/>
    </row>
    <row r="253" spans="3:19" ht="21">
      <c r="C253" s="76"/>
      <c r="D253" s="61"/>
      <c r="E253" s="61"/>
      <c r="F253" s="61"/>
      <c r="G253" s="60"/>
      <c r="H253" s="60"/>
      <c r="I253" s="60"/>
      <c r="J253" s="61"/>
      <c r="K253" s="61"/>
      <c r="L253" s="61"/>
      <c r="M253" s="61"/>
      <c r="N253" s="61"/>
      <c r="R253" s="59"/>
      <c r="S253" s="32"/>
    </row>
    <row r="254" spans="3:19" ht="21">
      <c r="C254" s="76"/>
      <c r="D254" s="61"/>
      <c r="E254" s="61"/>
      <c r="F254" s="61"/>
      <c r="G254" s="60"/>
      <c r="H254" s="60"/>
      <c r="I254" s="60"/>
      <c r="J254" s="61"/>
      <c r="K254" s="61"/>
      <c r="L254" s="61"/>
      <c r="M254" s="61"/>
      <c r="N254" s="61"/>
      <c r="R254" s="59"/>
      <c r="S254" s="32"/>
    </row>
    <row r="255" spans="3:19" ht="23.25">
      <c r="C255" s="94" t="s">
        <v>184</v>
      </c>
      <c r="D255" s="33" t="s">
        <v>59</v>
      </c>
      <c r="E255" s="33" t="s">
        <v>60</v>
      </c>
      <c r="F255" s="33" t="s">
        <v>56</v>
      </c>
      <c r="G255" s="60"/>
      <c r="H255" s="60"/>
      <c r="I255" s="60"/>
      <c r="J255" s="61"/>
      <c r="K255" s="61"/>
      <c r="L255" s="61"/>
      <c r="M255" s="61"/>
      <c r="N255" s="61"/>
      <c r="R255" s="59"/>
      <c r="S255" s="32"/>
    </row>
    <row r="256" spans="3:19" ht="21">
      <c r="C256" s="40" t="s">
        <v>138</v>
      </c>
      <c r="D256" s="35">
        <v>133</v>
      </c>
      <c r="E256" s="35">
        <v>0</v>
      </c>
      <c r="F256" s="35">
        <v>133</v>
      </c>
      <c r="G256" s="60"/>
      <c r="H256" s="60"/>
      <c r="I256" s="60"/>
      <c r="J256" s="61"/>
      <c r="K256" s="61"/>
      <c r="L256" s="61"/>
      <c r="M256" s="61"/>
      <c r="N256" s="61"/>
      <c r="R256" s="59"/>
      <c r="S256" s="32"/>
    </row>
    <row r="257" spans="3:19" ht="21">
      <c r="C257" s="40" t="s">
        <v>169</v>
      </c>
      <c r="D257" s="35">
        <v>145</v>
      </c>
      <c r="E257" s="35">
        <v>2</v>
      </c>
      <c r="F257" s="35">
        <v>147</v>
      </c>
      <c r="G257" s="60"/>
      <c r="H257" s="60"/>
      <c r="I257" s="60"/>
      <c r="J257" s="61"/>
      <c r="K257" s="61"/>
      <c r="L257" s="61"/>
      <c r="M257" s="61"/>
      <c r="N257" s="61"/>
      <c r="R257" s="59"/>
      <c r="S257" s="32"/>
    </row>
    <row r="258" spans="3:19" ht="21">
      <c r="C258" s="40" t="s">
        <v>140</v>
      </c>
      <c r="D258" s="35">
        <v>63</v>
      </c>
      <c r="E258" s="35">
        <v>2</v>
      </c>
      <c r="F258" s="35">
        <v>65</v>
      </c>
      <c r="G258" s="60"/>
      <c r="H258" s="60"/>
      <c r="I258" s="60"/>
      <c r="J258" s="61"/>
      <c r="K258" s="61"/>
      <c r="L258" s="61"/>
      <c r="M258" s="61"/>
      <c r="N258" s="61"/>
      <c r="R258" s="59"/>
      <c r="S258" s="32"/>
    </row>
    <row r="259" spans="3:19" ht="21">
      <c r="C259" s="40" t="s">
        <v>170</v>
      </c>
      <c r="D259" s="35">
        <v>38</v>
      </c>
      <c r="E259" s="35">
        <v>3</v>
      </c>
      <c r="F259" s="35">
        <v>41</v>
      </c>
      <c r="G259" s="60"/>
      <c r="H259" s="60"/>
      <c r="I259" s="60"/>
      <c r="J259" s="61"/>
      <c r="K259" s="61"/>
      <c r="L259" s="61"/>
      <c r="M259" s="61"/>
      <c r="N259" s="61"/>
      <c r="R259" s="59"/>
      <c r="S259" s="32"/>
    </row>
    <row r="260" spans="3:19" ht="21">
      <c r="C260" s="40" t="s">
        <v>171</v>
      </c>
      <c r="D260" s="35">
        <v>9</v>
      </c>
      <c r="E260" s="35">
        <v>0</v>
      </c>
      <c r="F260" s="35">
        <v>9</v>
      </c>
      <c r="G260" s="60"/>
      <c r="H260" s="60"/>
      <c r="I260" s="60"/>
      <c r="J260" s="61"/>
      <c r="K260" s="61"/>
      <c r="L260" s="61"/>
      <c r="M260" s="61"/>
      <c r="N260" s="61"/>
      <c r="R260" s="59"/>
      <c r="S260" s="32"/>
    </row>
    <row r="261" spans="3:19" ht="21">
      <c r="C261" s="40" t="s">
        <v>172</v>
      </c>
      <c r="D261" s="35">
        <v>395</v>
      </c>
      <c r="E261" s="35">
        <v>77</v>
      </c>
      <c r="F261" s="35">
        <v>472</v>
      </c>
      <c r="G261" s="60"/>
      <c r="H261" s="60"/>
      <c r="I261" s="60"/>
      <c r="J261" s="61"/>
      <c r="K261" s="61"/>
      <c r="L261" s="61"/>
      <c r="M261" s="61"/>
      <c r="N261" s="61"/>
      <c r="R261" s="59"/>
      <c r="S261" s="32"/>
    </row>
    <row r="262" spans="3:19" ht="18.75">
      <c r="C262" s="60"/>
      <c r="D262" s="60"/>
      <c r="E262" s="60"/>
      <c r="F262" s="60"/>
      <c r="G262" s="60"/>
      <c r="H262" s="60"/>
      <c r="I262" s="60"/>
      <c r="J262" s="61"/>
      <c r="K262" s="61"/>
      <c r="L262" s="61"/>
      <c r="M262" s="61"/>
      <c r="N262" s="61"/>
      <c r="R262" s="59"/>
      <c r="S262" s="32"/>
    </row>
    <row r="263" spans="3:19" ht="23.25">
      <c r="C263" s="94" t="s">
        <v>185</v>
      </c>
      <c r="D263" s="33" t="s">
        <v>59</v>
      </c>
      <c r="E263" s="33" t="s">
        <v>60</v>
      </c>
      <c r="F263" s="33" t="s">
        <v>56</v>
      </c>
      <c r="G263" s="60"/>
      <c r="H263" s="60"/>
      <c r="I263" s="60"/>
      <c r="J263" s="61"/>
      <c r="K263" s="61"/>
      <c r="L263" s="61"/>
      <c r="M263" s="61"/>
      <c r="N263" s="61"/>
      <c r="R263" s="59"/>
      <c r="S263" s="32"/>
    </row>
    <row r="264" spans="3:19" ht="21">
      <c r="C264" s="40" t="s">
        <v>138</v>
      </c>
      <c r="D264" s="37">
        <v>0.16985951468710089</v>
      </c>
      <c r="E264" s="37">
        <v>1.1904761904761904E-2</v>
      </c>
      <c r="F264" s="37">
        <v>0.15340253748558247</v>
      </c>
      <c r="G264" s="60"/>
      <c r="H264" s="60"/>
      <c r="I264" s="60"/>
      <c r="J264" s="61"/>
      <c r="K264" s="61"/>
      <c r="L264" s="61"/>
      <c r="M264" s="61"/>
      <c r="N264" s="61"/>
      <c r="R264" s="59"/>
      <c r="S264" s="32"/>
    </row>
    <row r="265" spans="3:19" ht="21">
      <c r="C265" s="40" t="s">
        <v>169</v>
      </c>
      <c r="D265" s="37">
        <v>0.18518518518518517</v>
      </c>
      <c r="E265" s="37">
        <v>4.7619047619047616E-2</v>
      </c>
      <c r="F265" s="37">
        <v>0.16955017301038061</v>
      </c>
      <c r="G265" s="60"/>
      <c r="H265" s="60"/>
      <c r="I265" s="60"/>
      <c r="J265" s="61"/>
      <c r="K265" s="61"/>
      <c r="L265" s="61"/>
      <c r="M265" s="61"/>
      <c r="N265" s="61"/>
      <c r="R265" s="59"/>
      <c r="S265" s="32"/>
    </row>
    <row r="266" spans="3:19" ht="21">
      <c r="C266" s="40" t="s">
        <v>140</v>
      </c>
      <c r="D266" s="37">
        <v>8.0459770114942528E-2</v>
      </c>
      <c r="E266" s="37">
        <v>2.3809523809523808E-2</v>
      </c>
      <c r="F266" s="37">
        <v>7.4971164936562862E-2</v>
      </c>
      <c r="G266" s="60"/>
      <c r="H266" s="60"/>
      <c r="I266" s="60"/>
      <c r="J266" s="61"/>
      <c r="K266" s="61"/>
      <c r="L266" s="61"/>
      <c r="M266" s="61"/>
      <c r="N266" s="61"/>
      <c r="R266" s="59"/>
      <c r="S266" s="32"/>
    </row>
    <row r="267" spans="3:19" ht="21">
      <c r="C267" s="40" t="s">
        <v>170</v>
      </c>
      <c r="D267" s="37">
        <v>4.8531289910600253E-2</v>
      </c>
      <c r="E267" s="37">
        <v>0</v>
      </c>
      <c r="F267" s="37">
        <v>4.7289504036908882E-2</v>
      </c>
      <c r="G267" s="60"/>
      <c r="H267" s="60"/>
      <c r="I267" s="60"/>
      <c r="J267" s="61"/>
      <c r="K267" s="61"/>
      <c r="L267" s="61"/>
      <c r="M267" s="61"/>
      <c r="N267" s="61"/>
      <c r="R267" s="59"/>
      <c r="S267" s="32"/>
    </row>
    <row r="268" spans="3:19" ht="21">
      <c r="C268" s="40" t="s">
        <v>171</v>
      </c>
      <c r="D268" s="37">
        <v>1.1494252873563218E-2</v>
      </c>
      <c r="E268" s="37">
        <v>0</v>
      </c>
      <c r="F268" s="37">
        <v>1.0380622837370242E-2</v>
      </c>
      <c r="G268" s="60"/>
      <c r="H268" s="60"/>
      <c r="I268" s="60"/>
      <c r="J268" s="61"/>
      <c r="K268" s="61"/>
      <c r="L268" s="61"/>
      <c r="M268" s="61"/>
      <c r="N268" s="61"/>
      <c r="R268" s="59"/>
      <c r="S268" s="32"/>
    </row>
    <row r="269" spans="3:19" ht="21">
      <c r="C269" s="40" t="s">
        <v>172</v>
      </c>
      <c r="D269" s="37">
        <v>0.50446998722860792</v>
      </c>
      <c r="E269" s="37">
        <v>0.91666666666666663</v>
      </c>
      <c r="F269" s="37">
        <v>0.54440599769319498</v>
      </c>
      <c r="G269" s="60"/>
      <c r="H269" s="60"/>
      <c r="I269" s="60"/>
      <c r="J269" s="61"/>
      <c r="K269" s="61"/>
      <c r="L269" s="61"/>
      <c r="M269" s="61"/>
      <c r="N269" s="61"/>
      <c r="R269" s="59"/>
      <c r="S269" s="32"/>
    </row>
    <row r="270" spans="3:19" ht="21">
      <c r="C270" s="76"/>
      <c r="D270" s="61"/>
      <c r="E270" s="61"/>
      <c r="F270" s="61"/>
      <c r="G270" s="60"/>
      <c r="H270" s="60"/>
      <c r="I270" s="60"/>
      <c r="J270" s="61"/>
      <c r="K270" s="61"/>
      <c r="L270" s="61"/>
      <c r="M270" s="61"/>
      <c r="N270" s="61"/>
      <c r="R270" s="59"/>
      <c r="S270" s="32"/>
    </row>
    <row r="271" spans="3:19" ht="23.25">
      <c r="C271" s="94" t="s">
        <v>186</v>
      </c>
      <c r="D271" s="33" t="s">
        <v>59</v>
      </c>
      <c r="E271" s="33" t="s">
        <v>60</v>
      </c>
      <c r="F271" s="33" t="s">
        <v>56</v>
      </c>
      <c r="G271" s="60"/>
      <c r="H271" s="60"/>
      <c r="I271" s="60"/>
      <c r="J271" s="61"/>
      <c r="K271" s="61"/>
      <c r="L271" s="61"/>
      <c r="M271" s="61"/>
      <c r="N271" s="61"/>
      <c r="R271" s="59"/>
      <c r="S271" s="32"/>
    </row>
    <row r="272" spans="3:19" ht="21">
      <c r="C272" s="40" t="s">
        <v>138</v>
      </c>
      <c r="D272" s="35">
        <v>170</v>
      </c>
      <c r="E272" s="35">
        <v>1</v>
      </c>
      <c r="F272" s="35">
        <v>171</v>
      </c>
      <c r="G272" s="60"/>
      <c r="H272" s="60"/>
      <c r="I272" s="60"/>
      <c r="J272" s="61"/>
      <c r="K272" s="61"/>
      <c r="L272" s="61"/>
      <c r="M272" s="61"/>
      <c r="N272" s="61"/>
      <c r="R272" s="59"/>
      <c r="S272" s="32"/>
    </row>
    <row r="273" spans="3:19" ht="21">
      <c r="C273" s="40" t="s">
        <v>169</v>
      </c>
      <c r="D273" s="35">
        <v>139</v>
      </c>
      <c r="E273" s="35">
        <v>4</v>
      </c>
      <c r="F273" s="35">
        <v>143</v>
      </c>
      <c r="G273" s="60"/>
      <c r="H273" s="60"/>
      <c r="I273" s="60"/>
      <c r="J273" s="61"/>
      <c r="K273" s="61"/>
      <c r="L273" s="61"/>
      <c r="M273" s="61"/>
      <c r="N273" s="61"/>
      <c r="R273" s="59"/>
      <c r="S273" s="32"/>
    </row>
    <row r="274" spans="3:19" ht="21">
      <c r="C274" s="40" t="s">
        <v>140</v>
      </c>
      <c r="D274" s="35">
        <v>63</v>
      </c>
      <c r="E274" s="35">
        <v>2</v>
      </c>
      <c r="F274" s="35">
        <v>65</v>
      </c>
      <c r="G274" s="60"/>
      <c r="H274" s="60"/>
      <c r="I274" s="60"/>
      <c r="J274" s="61"/>
      <c r="K274" s="61"/>
      <c r="L274" s="61"/>
      <c r="M274" s="61"/>
      <c r="N274" s="61"/>
      <c r="R274" s="59"/>
      <c r="S274" s="32"/>
    </row>
    <row r="275" spans="3:19" ht="21">
      <c r="C275" s="40" t="s">
        <v>170</v>
      </c>
      <c r="D275" s="35">
        <v>12</v>
      </c>
      <c r="E275" s="35">
        <v>0</v>
      </c>
      <c r="F275" s="35">
        <v>12</v>
      </c>
      <c r="G275" s="60"/>
      <c r="H275" s="60"/>
      <c r="I275" s="60"/>
      <c r="J275" s="61"/>
      <c r="K275" s="61"/>
      <c r="L275" s="61"/>
      <c r="M275" s="61"/>
      <c r="N275" s="61"/>
      <c r="R275" s="59"/>
      <c r="S275" s="32"/>
    </row>
    <row r="276" spans="3:19" ht="21">
      <c r="C276" s="40" t="s">
        <v>171</v>
      </c>
      <c r="D276" s="35">
        <v>4</v>
      </c>
      <c r="E276" s="35">
        <v>0</v>
      </c>
      <c r="F276" s="35">
        <v>4</v>
      </c>
      <c r="G276" s="60"/>
      <c r="H276" s="60"/>
      <c r="I276" s="60"/>
      <c r="J276" s="61"/>
      <c r="K276" s="61"/>
      <c r="L276" s="61"/>
      <c r="M276" s="61"/>
      <c r="N276" s="61"/>
      <c r="R276" s="59"/>
      <c r="S276" s="32"/>
    </row>
    <row r="277" spans="3:19" ht="21">
      <c r="C277" s="40" t="s">
        <v>172</v>
      </c>
      <c r="D277" s="35">
        <v>395</v>
      </c>
      <c r="E277" s="35">
        <v>77</v>
      </c>
      <c r="F277" s="35">
        <v>472</v>
      </c>
      <c r="G277" s="60"/>
      <c r="H277" s="60"/>
      <c r="I277" s="60"/>
      <c r="J277" s="61"/>
      <c r="K277" s="61"/>
      <c r="L277" s="61"/>
      <c r="M277" s="61"/>
      <c r="N277" s="61"/>
      <c r="R277" s="59"/>
      <c r="S277" s="32"/>
    </row>
    <row r="278" spans="3:19" ht="18.75">
      <c r="C278" s="60"/>
      <c r="D278" s="60"/>
      <c r="E278" s="60"/>
      <c r="F278" s="60"/>
      <c r="G278" s="60"/>
      <c r="H278" s="60"/>
      <c r="I278" s="60"/>
      <c r="J278" s="61"/>
      <c r="K278" s="61"/>
      <c r="L278" s="61"/>
      <c r="M278" s="61"/>
      <c r="N278" s="61"/>
      <c r="R278" s="59"/>
      <c r="S278" s="32"/>
    </row>
    <row r="279" spans="3:19" ht="23.25">
      <c r="C279" s="94" t="s">
        <v>187</v>
      </c>
      <c r="D279" s="33" t="s">
        <v>59</v>
      </c>
      <c r="E279" s="33" t="s">
        <v>60</v>
      </c>
      <c r="F279" s="33" t="s">
        <v>56</v>
      </c>
      <c r="G279" s="60"/>
      <c r="H279" s="60"/>
      <c r="I279" s="60"/>
      <c r="J279" s="61"/>
      <c r="K279" s="61"/>
      <c r="L279" s="61"/>
      <c r="M279" s="61"/>
      <c r="N279" s="61"/>
      <c r="R279" s="59"/>
      <c r="S279" s="32"/>
    </row>
    <row r="280" spans="3:19" ht="21">
      <c r="C280" s="40" t="s">
        <v>138</v>
      </c>
      <c r="D280" s="37">
        <v>0.21711366538952745</v>
      </c>
      <c r="E280" s="37">
        <v>1.1904761904761904E-2</v>
      </c>
      <c r="F280" s="37">
        <v>0.1972318339100346</v>
      </c>
      <c r="G280" s="60"/>
      <c r="H280" s="60"/>
      <c r="I280" s="60"/>
      <c r="J280" s="61"/>
      <c r="K280" s="61"/>
      <c r="L280" s="61"/>
      <c r="M280" s="61"/>
      <c r="N280" s="61"/>
      <c r="R280" s="59"/>
      <c r="S280" s="32"/>
    </row>
    <row r="281" spans="3:19" ht="21">
      <c r="C281" s="40" t="s">
        <v>169</v>
      </c>
      <c r="D281" s="37">
        <v>0.17752234993614305</v>
      </c>
      <c r="E281" s="37">
        <v>4.7619047619047616E-2</v>
      </c>
      <c r="F281" s="37">
        <v>0.16493656286043828</v>
      </c>
      <c r="G281" s="60"/>
      <c r="H281" s="60"/>
      <c r="I281" s="60"/>
      <c r="J281" s="61"/>
      <c r="K281" s="61"/>
      <c r="L281" s="61"/>
      <c r="M281" s="61"/>
      <c r="N281" s="61"/>
      <c r="R281" s="59"/>
      <c r="S281" s="32"/>
    </row>
    <row r="282" spans="3:19" ht="21">
      <c r="C282" s="40" t="s">
        <v>140</v>
      </c>
      <c r="D282" s="37">
        <v>8.0459770114942528E-2</v>
      </c>
      <c r="E282" s="37">
        <v>2.3809523809523808E-2</v>
      </c>
      <c r="F282" s="37">
        <v>7.4971164936562862E-2</v>
      </c>
      <c r="G282" s="60"/>
      <c r="H282" s="60"/>
      <c r="I282" s="60"/>
      <c r="J282" s="61"/>
      <c r="K282" s="61"/>
      <c r="L282" s="61"/>
      <c r="M282" s="61"/>
      <c r="N282" s="61"/>
      <c r="R282" s="59"/>
      <c r="S282" s="32"/>
    </row>
    <row r="283" spans="3:19" ht="21">
      <c r="C283" s="40" t="s">
        <v>170</v>
      </c>
      <c r="D283" s="37">
        <v>1.532567049808429E-2</v>
      </c>
      <c r="E283" s="37">
        <v>0</v>
      </c>
      <c r="F283" s="37">
        <v>1.384083044982699E-2</v>
      </c>
      <c r="G283" s="60"/>
      <c r="H283" s="60"/>
      <c r="I283" s="60"/>
      <c r="J283" s="61"/>
      <c r="K283" s="61"/>
      <c r="L283" s="61"/>
      <c r="M283" s="61"/>
      <c r="N283" s="61"/>
      <c r="R283" s="59"/>
      <c r="S283" s="32"/>
    </row>
    <row r="284" spans="3:19" ht="21">
      <c r="C284" s="40" t="s">
        <v>171</v>
      </c>
      <c r="D284" s="37">
        <v>5.108556832694764E-3</v>
      </c>
      <c r="E284" s="37">
        <v>0</v>
      </c>
      <c r="F284" s="37">
        <v>4.61361014994233E-3</v>
      </c>
      <c r="G284" s="60"/>
      <c r="H284" s="60"/>
      <c r="I284" s="60"/>
      <c r="J284" s="61"/>
      <c r="K284" s="61"/>
      <c r="L284" s="61"/>
      <c r="M284" s="61"/>
      <c r="N284" s="61"/>
      <c r="R284" s="59"/>
      <c r="S284" s="32"/>
    </row>
    <row r="285" spans="3:19" ht="26.25" customHeight="1">
      <c r="C285" s="40" t="s">
        <v>172</v>
      </c>
      <c r="D285" s="37">
        <v>0.50446998722860792</v>
      </c>
      <c r="E285" s="37">
        <v>0.91666666666666663</v>
      </c>
      <c r="F285" s="37">
        <v>0.54440599769319498</v>
      </c>
      <c r="R285" s="59"/>
      <c r="S285" s="32"/>
    </row>
    <row r="286" spans="3:19" ht="15.75" customHeight="1">
      <c r="R286" s="59"/>
      <c r="S286" s="32"/>
    </row>
    <row r="287" spans="3:19" ht="15.75" customHeight="1">
      <c r="R287" s="59"/>
      <c r="S287" s="32"/>
    </row>
    <row r="288" spans="3:19" ht="17.25" customHeight="1">
      <c r="R288" s="59"/>
      <c r="S288" s="32"/>
    </row>
    <row r="289" spans="3:19" ht="17.25" customHeight="1">
      <c r="R289" s="59"/>
      <c r="S289" s="32"/>
    </row>
    <row r="290" spans="3:19" ht="23.25">
      <c r="C290" s="107" t="s">
        <v>81</v>
      </c>
      <c r="D290" s="107"/>
      <c r="E290" s="107"/>
      <c r="F290" s="107"/>
      <c r="G290" s="107"/>
      <c r="H290" s="107"/>
      <c r="I290" s="107"/>
      <c r="J290" s="107"/>
      <c r="K290" s="107"/>
      <c r="L290" s="107"/>
      <c r="M290" s="107"/>
      <c r="N290" s="107"/>
      <c r="O290" s="107"/>
      <c r="P290" s="107"/>
      <c r="R290" s="59"/>
      <c r="S290" s="32"/>
    </row>
    <row r="292" spans="3:19" ht="23.25">
      <c r="C292" s="108" t="s">
        <v>188</v>
      </c>
      <c r="D292" s="108"/>
      <c r="E292" s="108"/>
      <c r="F292" s="108"/>
      <c r="G292" s="108"/>
      <c r="H292" s="108"/>
      <c r="I292" s="108"/>
      <c r="J292" s="108"/>
      <c r="K292" s="108"/>
      <c r="L292" s="108"/>
      <c r="M292" s="108"/>
      <c r="N292" s="108"/>
      <c r="O292" s="108"/>
      <c r="P292" s="108"/>
    </row>
    <row r="293" spans="3:19" ht="21.75" customHeight="1"/>
    <row r="294" spans="3:19" ht="23.25">
      <c r="C294" s="94" t="s">
        <v>189</v>
      </c>
      <c r="D294" s="33" t="s">
        <v>60</v>
      </c>
    </row>
    <row r="295" spans="3:19" ht="42">
      <c r="C295" s="34" t="s">
        <v>190</v>
      </c>
      <c r="D295" s="37">
        <v>1.1904761904761904E-2</v>
      </c>
    </row>
    <row r="296" spans="3:19" ht="42">
      <c r="C296" s="34" t="s">
        <v>191</v>
      </c>
      <c r="D296" s="37">
        <v>2.3809523809523808E-2</v>
      </c>
    </row>
    <row r="297" spans="3:19" ht="21">
      <c r="C297" s="34" t="s">
        <v>68</v>
      </c>
      <c r="D297" s="37">
        <v>5.9523809523809521E-2</v>
      </c>
    </row>
    <row r="298" spans="3:19" ht="42">
      <c r="C298" s="34" t="s">
        <v>192</v>
      </c>
      <c r="D298" s="37">
        <v>8.3333333333333329E-2</v>
      </c>
    </row>
    <row r="299" spans="3:19" ht="21">
      <c r="C299" s="34" t="s">
        <v>193</v>
      </c>
      <c r="D299" s="37">
        <v>0.11904761904761904</v>
      </c>
    </row>
    <row r="300" spans="3:19" ht="21">
      <c r="C300" s="34" t="s">
        <v>194</v>
      </c>
      <c r="D300" s="37">
        <v>8.3333333333333329E-2</v>
      </c>
    </row>
    <row r="301" spans="3:19" ht="42">
      <c r="C301" s="34" t="s">
        <v>195</v>
      </c>
      <c r="D301" s="37">
        <v>0.41666666666666669</v>
      </c>
    </row>
    <row r="302" spans="3:19" ht="42">
      <c r="C302" s="34" t="s">
        <v>196</v>
      </c>
      <c r="D302" s="37">
        <v>0.6071428571428571</v>
      </c>
    </row>
    <row r="303" spans="3:19" ht="21">
      <c r="C303" s="34" t="s">
        <v>197</v>
      </c>
      <c r="D303" s="37">
        <v>0.41666666666666669</v>
      </c>
    </row>
    <row r="304" spans="3:19" ht="22.5" customHeight="1"/>
    <row r="305" spans="3:16" ht="22.5" customHeight="1"/>
    <row r="306" spans="3:16" ht="22.5" customHeight="1"/>
    <row r="307" spans="3:16" ht="22.5" customHeight="1"/>
    <row r="308" spans="3:16" ht="23.25">
      <c r="C308" s="108" t="s">
        <v>198</v>
      </c>
      <c r="D308" s="108"/>
      <c r="E308" s="108"/>
      <c r="F308" s="108"/>
      <c r="G308" s="108"/>
      <c r="H308" s="108"/>
      <c r="I308" s="108"/>
      <c r="J308" s="108"/>
      <c r="K308" s="108"/>
      <c r="L308" s="108"/>
      <c r="M308" s="108"/>
      <c r="N308" s="108"/>
      <c r="O308" s="108"/>
      <c r="P308" s="108"/>
    </row>
    <row r="309" spans="3:16" ht="39.75" customHeight="1"/>
    <row r="310" spans="3:16" ht="23.25">
      <c r="C310" s="33" t="s">
        <v>54</v>
      </c>
      <c r="D310" s="49" t="s">
        <v>61</v>
      </c>
      <c r="E310" s="49" t="s">
        <v>62</v>
      </c>
      <c r="F310" s="49" t="s">
        <v>56</v>
      </c>
    </row>
    <row r="311" spans="3:16" ht="21">
      <c r="C311" s="40" t="s">
        <v>18</v>
      </c>
      <c r="D311" s="35">
        <v>27</v>
      </c>
      <c r="E311" s="35">
        <v>10</v>
      </c>
      <c r="F311" s="35">
        <v>37</v>
      </c>
    </row>
    <row r="312" spans="3:16" ht="21">
      <c r="C312" s="40" t="s">
        <v>17</v>
      </c>
      <c r="D312" s="35">
        <v>9</v>
      </c>
      <c r="E312" s="35">
        <v>1</v>
      </c>
      <c r="F312" s="35">
        <v>10</v>
      </c>
    </row>
    <row r="313" spans="3:16" ht="21">
      <c r="C313" s="40" t="s">
        <v>199</v>
      </c>
      <c r="D313" s="35">
        <v>0</v>
      </c>
      <c r="E313" s="35">
        <v>2</v>
      </c>
      <c r="F313" s="35">
        <v>2</v>
      </c>
    </row>
    <row r="315" spans="3:16" ht="23.25">
      <c r="C315" s="33" t="s">
        <v>55</v>
      </c>
      <c r="D315" s="49" t="s">
        <v>61</v>
      </c>
      <c r="E315" s="49" t="s">
        <v>62</v>
      </c>
      <c r="F315" s="49" t="s">
        <v>56</v>
      </c>
    </row>
    <row r="316" spans="3:16" ht="21">
      <c r="C316" s="40" t="s">
        <v>18</v>
      </c>
      <c r="D316" s="37">
        <v>0.75</v>
      </c>
      <c r="E316" s="37">
        <v>0.76923076923076927</v>
      </c>
      <c r="F316" s="37">
        <v>0.75510204081632648</v>
      </c>
    </row>
    <row r="317" spans="3:16" ht="21">
      <c r="C317" s="40" t="s">
        <v>17</v>
      </c>
      <c r="D317" s="37">
        <v>0.25</v>
      </c>
      <c r="E317" s="37">
        <v>7.6923076923076927E-2</v>
      </c>
      <c r="F317" s="37">
        <v>0.20408163265306123</v>
      </c>
    </row>
    <row r="318" spans="3:16" ht="24" customHeight="1">
      <c r="C318" s="40" t="s">
        <v>199</v>
      </c>
      <c r="D318" s="37">
        <v>0</v>
      </c>
      <c r="E318" s="37">
        <v>0.15384615384615385</v>
      </c>
      <c r="F318" s="37">
        <v>4.0816326530612242E-2</v>
      </c>
    </row>
    <row r="319" spans="3:16" ht="25.5" customHeight="1">
      <c r="C319" s="39"/>
      <c r="D319" s="61"/>
      <c r="E319" s="61"/>
    </row>
    <row r="320" spans="3:16" ht="11.25" customHeight="1">
      <c r="C320" s="39"/>
      <c r="D320" s="61"/>
      <c r="E320" s="61"/>
    </row>
    <row r="321" spans="3:16" ht="11.25" customHeight="1">
      <c r="C321" s="39"/>
      <c r="D321" s="61"/>
      <c r="E321" s="61"/>
    </row>
    <row r="322" spans="3:16" ht="23.25">
      <c r="C322" s="108" t="s">
        <v>200</v>
      </c>
      <c r="D322" s="108"/>
      <c r="E322" s="108"/>
      <c r="F322" s="108"/>
      <c r="G322" s="108"/>
      <c r="H322" s="108"/>
      <c r="I322" s="108"/>
      <c r="J322" s="108"/>
      <c r="K322" s="108"/>
      <c r="L322" s="108"/>
      <c r="M322" s="108"/>
      <c r="N322" s="108"/>
      <c r="O322" s="108"/>
      <c r="P322" s="108"/>
    </row>
    <row r="323" spans="3:16" ht="43.5" customHeight="1"/>
    <row r="324" spans="3:16" ht="43.5" customHeight="1">
      <c r="C324" s="33" t="s">
        <v>54</v>
      </c>
      <c r="D324" s="49" t="s">
        <v>61</v>
      </c>
      <c r="E324" s="49" t="s">
        <v>62</v>
      </c>
      <c r="F324" s="49" t="s">
        <v>56</v>
      </c>
    </row>
    <row r="325" spans="3:16" ht="21">
      <c r="C325" s="34" t="s">
        <v>82</v>
      </c>
      <c r="D325" s="35">
        <v>24</v>
      </c>
      <c r="E325" s="35">
        <v>0</v>
      </c>
      <c r="F325" s="35">
        <v>24</v>
      </c>
    </row>
    <row r="326" spans="3:16" ht="21">
      <c r="C326" s="34" t="s">
        <v>83</v>
      </c>
      <c r="D326" s="35">
        <v>2</v>
      </c>
      <c r="E326" s="35">
        <v>0</v>
      </c>
      <c r="F326" s="35">
        <v>2</v>
      </c>
    </row>
    <row r="327" spans="3:16" ht="21">
      <c r="C327" s="50" t="s">
        <v>84</v>
      </c>
      <c r="D327" s="77">
        <v>1</v>
      </c>
      <c r="E327" s="77">
        <v>0</v>
      </c>
      <c r="F327" s="77">
        <v>1</v>
      </c>
    </row>
    <row r="328" spans="3:16" ht="21">
      <c r="C328" s="51"/>
      <c r="D328" s="52"/>
      <c r="E328" s="52"/>
      <c r="F328" s="52"/>
    </row>
    <row r="330" spans="3:16" ht="23.25">
      <c r="C330" s="33" t="s">
        <v>55</v>
      </c>
      <c r="D330" s="49" t="s">
        <v>61</v>
      </c>
      <c r="E330" s="49" t="s">
        <v>62</v>
      </c>
      <c r="F330" s="49" t="s">
        <v>56</v>
      </c>
    </row>
    <row r="331" spans="3:16" ht="21">
      <c r="C331" s="34" t="s">
        <v>82</v>
      </c>
      <c r="D331" s="37">
        <v>0.88888888888888884</v>
      </c>
      <c r="E331" s="37">
        <v>0</v>
      </c>
      <c r="F331" s="37">
        <v>0.64864864864864868</v>
      </c>
    </row>
    <row r="332" spans="3:16" ht="21">
      <c r="C332" s="34" t="s">
        <v>83</v>
      </c>
      <c r="D332" s="37">
        <v>7.407407407407407E-2</v>
      </c>
      <c r="E332" s="37">
        <v>0</v>
      </c>
      <c r="F332" s="37">
        <v>5.4054054054054057E-2</v>
      </c>
    </row>
    <row r="333" spans="3:16" ht="21">
      <c r="C333" s="50" t="s">
        <v>84</v>
      </c>
      <c r="D333" s="132">
        <v>3.7037037037037035E-2</v>
      </c>
      <c r="E333" s="132">
        <v>0</v>
      </c>
      <c r="F333" s="132">
        <v>2.7027027027027029E-2</v>
      </c>
    </row>
    <row r="334" spans="3:16" ht="26.25" customHeight="1">
      <c r="C334" s="51"/>
      <c r="D334" s="53"/>
      <c r="E334" s="53"/>
      <c r="F334" s="53"/>
    </row>
    <row r="335" spans="3:16" ht="76.5" customHeight="1"/>
    <row r="336" spans="3:16" ht="76.5" customHeight="1"/>
    <row r="337" spans="3:16" ht="76.5" customHeight="1"/>
    <row r="338" spans="3:16" ht="76.5" customHeight="1"/>
    <row r="339" spans="3:16" ht="33.75" customHeight="1"/>
    <row r="340" spans="3:16" ht="23.25">
      <c r="C340" s="108" t="s">
        <v>201</v>
      </c>
      <c r="D340" s="108"/>
      <c r="E340" s="108"/>
      <c r="F340" s="108"/>
      <c r="G340" s="108"/>
      <c r="H340" s="108"/>
      <c r="I340" s="108"/>
      <c r="J340" s="108"/>
      <c r="K340" s="108"/>
      <c r="L340" s="108"/>
      <c r="M340" s="108"/>
      <c r="N340" s="108"/>
      <c r="O340" s="108"/>
      <c r="P340" s="108"/>
    </row>
    <row r="341" spans="3:16" ht="63" customHeight="1"/>
    <row r="342" spans="3:16" ht="23.25">
      <c r="C342" s="49" t="s">
        <v>54</v>
      </c>
      <c r="D342" s="49" t="s">
        <v>59</v>
      </c>
    </row>
    <row r="343" spans="3:16" ht="21">
      <c r="C343" s="40" t="s">
        <v>18</v>
      </c>
      <c r="D343" s="78">
        <v>461</v>
      </c>
    </row>
    <row r="344" spans="3:16" ht="21">
      <c r="C344" s="40" t="s">
        <v>17</v>
      </c>
      <c r="D344" s="78">
        <v>19</v>
      </c>
    </row>
    <row r="345" spans="3:16" ht="21">
      <c r="C345" s="40" t="s">
        <v>172</v>
      </c>
      <c r="D345" s="78">
        <v>303</v>
      </c>
    </row>
    <row r="346" spans="3:16" ht="21">
      <c r="C346" s="62"/>
      <c r="D346" s="61"/>
    </row>
    <row r="347" spans="3:16" ht="23.25">
      <c r="C347" s="49" t="s">
        <v>55</v>
      </c>
      <c r="D347" s="49" t="s">
        <v>59</v>
      </c>
    </row>
    <row r="348" spans="3:16" ht="21">
      <c r="C348" s="40" t="s">
        <v>18</v>
      </c>
      <c r="D348" s="37">
        <v>0.58876117496807157</v>
      </c>
    </row>
    <row r="349" spans="3:16" ht="21">
      <c r="C349" s="40" t="s">
        <v>17</v>
      </c>
      <c r="D349" s="37">
        <v>2.4265644955300127E-2</v>
      </c>
    </row>
    <row r="350" spans="3:16" ht="21">
      <c r="C350" s="40" t="s">
        <v>172</v>
      </c>
      <c r="D350" s="37">
        <v>0.38697318007662834</v>
      </c>
    </row>
    <row r="351" spans="3:16" ht="54" customHeight="1"/>
    <row r="352" spans="3:16" ht="23.25">
      <c r="C352" s="108" t="s">
        <v>202</v>
      </c>
      <c r="D352" s="108"/>
      <c r="E352" s="108"/>
      <c r="F352" s="108"/>
      <c r="G352" s="108"/>
      <c r="H352" s="108"/>
      <c r="I352" s="108"/>
      <c r="J352" s="108"/>
      <c r="K352" s="108"/>
      <c r="L352" s="108"/>
      <c r="M352" s="108"/>
      <c r="N352" s="108"/>
      <c r="O352" s="108"/>
      <c r="P352" s="108"/>
    </row>
    <row r="353" spans="3:4" ht="23.25" customHeight="1"/>
    <row r="354" spans="3:4" ht="23.25" customHeight="1">
      <c r="C354" s="49" t="s">
        <v>54</v>
      </c>
      <c r="D354" s="49" t="s">
        <v>59</v>
      </c>
    </row>
    <row r="355" spans="3:4" ht="23.25" customHeight="1">
      <c r="C355" s="34" t="s">
        <v>82</v>
      </c>
      <c r="D355" s="78">
        <v>323</v>
      </c>
    </row>
    <row r="356" spans="3:4" ht="23.25" customHeight="1">
      <c r="C356" s="34" t="s">
        <v>83</v>
      </c>
      <c r="D356" s="78">
        <v>45</v>
      </c>
    </row>
    <row r="357" spans="3:4" ht="23.25" customHeight="1">
      <c r="C357" s="34" t="s">
        <v>203</v>
      </c>
      <c r="D357" s="78">
        <v>3</v>
      </c>
    </row>
    <row r="358" spans="3:4" ht="23.25" customHeight="1">
      <c r="C358" s="34" t="s">
        <v>204</v>
      </c>
      <c r="D358" s="78">
        <v>1</v>
      </c>
    </row>
    <row r="359" spans="3:4" ht="23.25" customHeight="1">
      <c r="C359" s="34" t="s">
        <v>205</v>
      </c>
      <c r="D359" s="78">
        <v>0</v>
      </c>
    </row>
    <row r="360" spans="3:4" ht="23.25" customHeight="1">
      <c r="C360" s="34" t="s">
        <v>84</v>
      </c>
      <c r="D360" s="78">
        <v>3</v>
      </c>
    </row>
    <row r="361" spans="3:4" ht="23.25" customHeight="1">
      <c r="C361" s="34" t="s">
        <v>206</v>
      </c>
      <c r="D361" s="78">
        <v>0</v>
      </c>
    </row>
    <row r="362" spans="3:4" ht="23.25" customHeight="1">
      <c r="C362" s="34" t="s">
        <v>207</v>
      </c>
      <c r="D362" s="78">
        <v>5</v>
      </c>
    </row>
    <row r="363" spans="3:4" ht="23.25" customHeight="1">
      <c r="C363" s="34" t="s">
        <v>172</v>
      </c>
      <c r="D363" s="78">
        <v>42</v>
      </c>
    </row>
    <row r="364" spans="3:4" ht="23.25" customHeight="1"/>
    <row r="365" spans="3:4" ht="37.5" customHeight="1">
      <c r="C365" s="49" t="s">
        <v>55</v>
      </c>
      <c r="D365" s="49" t="s">
        <v>59</v>
      </c>
    </row>
    <row r="366" spans="3:4" ht="21">
      <c r="C366" s="34" t="s">
        <v>82</v>
      </c>
      <c r="D366" s="37">
        <v>0.70065075921908893</v>
      </c>
    </row>
    <row r="367" spans="3:4" ht="21">
      <c r="C367" s="34" t="s">
        <v>83</v>
      </c>
      <c r="D367" s="37">
        <v>9.7613882863340565E-2</v>
      </c>
    </row>
    <row r="368" spans="3:4" ht="21">
      <c r="C368" s="34" t="s">
        <v>203</v>
      </c>
      <c r="D368" s="37">
        <v>6.5075921908893707E-3</v>
      </c>
    </row>
    <row r="369" spans="3:16" ht="21">
      <c r="C369" s="34" t="s">
        <v>204</v>
      </c>
      <c r="D369" s="37">
        <v>2.1691973969631237E-3</v>
      </c>
    </row>
    <row r="370" spans="3:16" ht="21">
      <c r="C370" s="34" t="s">
        <v>205</v>
      </c>
      <c r="D370" s="37">
        <v>0</v>
      </c>
    </row>
    <row r="371" spans="3:16" ht="21">
      <c r="C371" s="34" t="s">
        <v>84</v>
      </c>
      <c r="D371" s="37">
        <v>6.5075921908893707E-3</v>
      </c>
    </row>
    <row r="372" spans="3:16" ht="21">
      <c r="C372" s="34" t="s">
        <v>206</v>
      </c>
      <c r="D372" s="37">
        <v>0</v>
      </c>
    </row>
    <row r="373" spans="3:16" ht="21">
      <c r="C373" s="34" t="s">
        <v>207</v>
      </c>
      <c r="D373" s="37">
        <v>1.0845986984815618E-2</v>
      </c>
    </row>
    <row r="374" spans="3:16" ht="21">
      <c r="C374" s="34" t="s">
        <v>172</v>
      </c>
      <c r="D374" s="37">
        <v>9.1106290672451198E-2</v>
      </c>
    </row>
    <row r="375" spans="3:16" ht="50.25" customHeight="1"/>
    <row r="376" spans="3:16" ht="23.25">
      <c r="C376" s="108" t="s">
        <v>208</v>
      </c>
      <c r="D376" s="108"/>
      <c r="E376" s="108"/>
      <c r="F376" s="108"/>
      <c r="G376" s="108"/>
      <c r="H376" s="108"/>
      <c r="I376" s="108"/>
      <c r="J376" s="108"/>
      <c r="K376" s="108"/>
      <c r="L376" s="108"/>
      <c r="M376" s="108"/>
      <c r="N376" s="108"/>
      <c r="O376" s="108"/>
      <c r="P376" s="108"/>
    </row>
    <row r="377" spans="3:16" ht="60.75" customHeight="1"/>
    <row r="378" spans="3:16" ht="23.25">
      <c r="C378" s="49" t="s">
        <v>55</v>
      </c>
      <c r="D378" s="49" t="s">
        <v>61</v>
      </c>
      <c r="E378" s="49" t="s">
        <v>62</v>
      </c>
    </row>
    <row r="379" spans="3:16" ht="21">
      <c r="C379" s="34" t="s">
        <v>209</v>
      </c>
      <c r="D379" s="37">
        <v>0.29729729729729731</v>
      </c>
      <c r="E379" s="37">
        <v>0</v>
      </c>
    </row>
    <row r="380" spans="3:16" ht="21">
      <c r="C380" s="34" t="s">
        <v>210</v>
      </c>
      <c r="D380" s="37">
        <v>0.29729729729729731</v>
      </c>
      <c r="E380" s="37">
        <v>0</v>
      </c>
    </row>
    <row r="381" spans="3:16" ht="21">
      <c r="C381" s="34" t="s">
        <v>211</v>
      </c>
      <c r="D381" s="37">
        <v>0.24324324324324326</v>
      </c>
      <c r="E381" s="37">
        <v>0</v>
      </c>
    </row>
    <row r="382" spans="3:16" ht="21">
      <c r="C382" s="34" t="s">
        <v>212</v>
      </c>
      <c r="D382" s="37">
        <v>0</v>
      </c>
      <c r="E382" s="37">
        <v>0</v>
      </c>
    </row>
    <row r="383" spans="3:16" ht="21">
      <c r="C383" s="34" t="s">
        <v>68</v>
      </c>
      <c r="D383" s="37">
        <v>0</v>
      </c>
      <c r="E383" s="37">
        <v>0</v>
      </c>
    </row>
    <row r="384" spans="3:16" ht="21">
      <c r="C384" s="62"/>
      <c r="D384" s="61"/>
      <c r="E384" s="61"/>
    </row>
    <row r="385" spans="3:16" ht="46.5" customHeight="1"/>
    <row r="386" spans="3:16" ht="54.75" customHeight="1">
      <c r="C386" s="104" t="s">
        <v>213</v>
      </c>
      <c r="D386" s="104"/>
      <c r="E386" s="104"/>
      <c r="F386" s="104"/>
      <c r="G386" s="104"/>
      <c r="H386" s="104"/>
      <c r="I386" s="104"/>
      <c r="J386" s="104"/>
      <c r="K386" s="104"/>
      <c r="L386" s="104"/>
      <c r="M386" s="104"/>
      <c r="N386" s="104"/>
      <c r="O386" s="104"/>
      <c r="P386" s="104"/>
    </row>
    <row r="387" spans="3:16" ht="29.25" customHeight="1">
      <c r="C387" s="43"/>
      <c r="D387" s="43"/>
      <c r="E387" s="43"/>
      <c r="F387" s="43"/>
      <c r="G387" s="43"/>
      <c r="H387" s="43"/>
      <c r="I387" s="43"/>
      <c r="J387" s="43"/>
      <c r="K387" s="43"/>
      <c r="L387" s="43"/>
      <c r="M387" s="43"/>
      <c r="N387" s="43"/>
      <c r="O387" s="43"/>
      <c r="P387" s="43"/>
    </row>
    <row r="388" spans="3:16" ht="75.75" customHeight="1">
      <c r="D388" s="49" t="s">
        <v>59</v>
      </c>
      <c r="E388" s="49" t="s">
        <v>60</v>
      </c>
      <c r="F388" s="49" t="s">
        <v>61</v>
      </c>
      <c r="G388" s="49" t="s">
        <v>62</v>
      </c>
    </row>
    <row r="389" spans="3:16" ht="42">
      <c r="C389" s="34" t="s">
        <v>85</v>
      </c>
      <c r="D389" s="37">
        <v>6.3856960408684551E-3</v>
      </c>
      <c r="E389" s="37">
        <v>0</v>
      </c>
      <c r="F389" s="37">
        <v>0</v>
      </c>
      <c r="G389" s="37">
        <v>0</v>
      </c>
    </row>
    <row r="390" spans="3:16" ht="21">
      <c r="C390" s="34" t="s">
        <v>86</v>
      </c>
      <c r="D390" s="37">
        <v>7.2796934865900387E-2</v>
      </c>
      <c r="E390" s="37">
        <v>5.9523809523809521E-2</v>
      </c>
      <c r="F390" s="37">
        <v>2.7027027027027029E-2</v>
      </c>
      <c r="G390" s="37">
        <v>0</v>
      </c>
    </row>
    <row r="391" spans="3:16" ht="63">
      <c r="C391" s="34" t="s">
        <v>87</v>
      </c>
      <c r="D391" s="37">
        <v>2.0434227330779056E-2</v>
      </c>
      <c r="E391" s="37">
        <v>7.1428571428571425E-2</v>
      </c>
      <c r="F391" s="37">
        <v>8.1081081081081086E-2</v>
      </c>
      <c r="G391" s="37">
        <v>0</v>
      </c>
    </row>
    <row r="392" spans="3:16" ht="21">
      <c r="C392" s="34" t="s">
        <v>214</v>
      </c>
      <c r="D392" s="37">
        <v>5.108556832694764E-3</v>
      </c>
      <c r="E392" s="37">
        <v>0</v>
      </c>
      <c r="F392" s="37">
        <v>0</v>
      </c>
      <c r="G392" s="37">
        <v>0</v>
      </c>
    </row>
    <row r="393" spans="3:16" ht="21">
      <c r="C393" s="34" t="s">
        <v>215</v>
      </c>
      <c r="D393" s="37">
        <v>1.277139208173691E-2</v>
      </c>
      <c r="E393" s="37">
        <v>2.3809523809523808E-2</v>
      </c>
      <c r="F393" s="37">
        <v>0</v>
      </c>
      <c r="G393" s="37">
        <v>0</v>
      </c>
    </row>
    <row r="394" spans="3:16" ht="21">
      <c r="C394" s="34" t="s">
        <v>216</v>
      </c>
      <c r="D394" s="37">
        <v>3.8314176245210726E-3</v>
      </c>
      <c r="E394" s="37">
        <v>0</v>
      </c>
      <c r="F394" s="37">
        <v>0</v>
      </c>
      <c r="G394" s="37">
        <v>0</v>
      </c>
    </row>
    <row r="395" spans="3:16" ht="21">
      <c r="C395" s="34" t="s">
        <v>88</v>
      </c>
      <c r="D395" s="37">
        <v>1.1494252873563218E-2</v>
      </c>
      <c r="E395" s="37">
        <v>4.7619047619047616E-2</v>
      </c>
      <c r="F395" s="37">
        <v>8.1081081081081086E-2</v>
      </c>
      <c r="G395" s="37">
        <v>0</v>
      </c>
    </row>
    <row r="396" spans="3:16" ht="21">
      <c r="C396" s="34" t="s">
        <v>89</v>
      </c>
      <c r="D396" s="37">
        <v>0.2950191570881226</v>
      </c>
      <c r="E396" s="37">
        <v>0.6785714285714286</v>
      </c>
      <c r="F396" s="37">
        <v>0.59459459459459463</v>
      </c>
      <c r="G396" s="37">
        <v>0</v>
      </c>
    </row>
    <row r="397" spans="3:16" ht="21">
      <c r="C397" s="62"/>
      <c r="D397" s="61"/>
      <c r="E397" s="61"/>
      <c r="F397" s="61"/>
      <c r="G397" s="61"/>
    </row>
    <row r="398" spans="3:16" ht="21">
      <c r="C398" s="62"/>
      <c r="D398" s="61"/>
      <c r="E398" s="61"/>
      <c r="F398" s="61"/>
      <c r="G398" s="61"/>
    </row>
    <row r="399" spans="3:16" ht="21">
      <c r="C399" s="62"/>
      <c r="D399" s="61"/>
      <c r="E399" s="61"/>
      <c r="F399" s="61"/>
      <c r="G399" s="61"/>
    </row>
    <row r="400" spans="3:16" ht="21">
      <c r="C400" s="62"/>
      <c r="D400" s="61"/>
      <c r="E400" s="61"/>
      <c r="F400" s="61"/>
      <c r="G400" s="61"/>
    </row>
    <row r="401" spans="3:16" ht="21">
      <c r="C401" s="62"/>
      <c r="D401" s="61"/>
      <c r="E401" s="61"/>
      <c r="F401" s="61"/>
      <c r="G401" s="61"/>
    </row>
    <row r="402" spans="3:16" ht="21">
      <c r="C402" s="62"/>
      <c r="D402" s="61"/>
      <c r="E402" s="61"/>
      <c r="F402" s="61"/>
      <c r="G402" s="61"/>
    </row>
    <row r="403" spans="3:16" ht="21">
      <c r="C403" s="62"/>
      <c r="D403" s="61"/>
      <c r="E403" s="61"/>
      <c r="F403" s="61"/>
      <c r="G403" s="61"/>
    </row>
    <row r="404" spans="3:16" ht="21">
      <c r="C404" s="62"/>
      <c r="D404" s="61"/>
      <c r="E404" s="61"/>
      <c r="F404" s="61"/>
      <c r="G404" s="61"/>
    </row>
    <row r="405" spans="3:16" ht="21">
      <c r="C405" s="62"/>
      <c r="D405" s="61"/>
      <c r="E405" s="61"/>
      <c r="F405" s="61"/>
      <c r="G405" s="61"/>
    </row>
    <row r="406" spans="3:16" ht="21">
      <c r="C406" s="62"/>
      <c r="D406" s="61"/>
      <c r="E406" s="61"/>
      <c r="F406" s="61"/>
      <c r="G406" s="61"/>
    </row>
    <row r="407" spans="3:16" ht="21">
      <c r="C407" s="62"/>
      <c r="D407" s="61"/>
      <c r="E407" s="61"/>
      <c r="F407" s="61"/>
      <c r="G407" s="61"/>
    </row>
    <row r="408" spans="3:16" ht="21">
      <c r="C408" s="62"/>
      <c r="D408" s="61"/>
      <c r="E408" s="61"/>
      <c r="F408" s="61"/>
      <c r="G408" s="61"/>
    </row>
    <row r="409" spans="3:16" ht="21">
      <c r="C409" s="62"/>
      <c r="D409" s="61"/>
      <c r="E409" s="61"/>
      <c r="F409" s="61"/>
      <c r="G409" s="61"/>
    </row>
    <row r="410" spans="3:16" ht="21">
      <c r="C410" s="62"/>
      <c r="D410" s="61"/>
      <c r="E410" s="61"/>
      <c r="F410" s="61"/>
      <c r="G410" s="61"/>
    </row>
    <row r="411" spans="3:16" ht="25.5" customHeight="1"/>
    <row r="412" spans="3:16" ht="25.5" customHeight="1"/>
    <row r="413" spans="3:16" ht="25.5" customHeight="1"/>
    <row r="414" spans="3:16" ht="25.5" customHeight="1"/>
    <row r="415" spans="3:16" ht="23.25">
      <c r="C415" s="107" t="s">
        <v>90</v>
      </c>
      <c r="D415" s="107"/>
      <c r="E415" s="107"/>
      <c r="F415" s="107"/>
      <c r="G415" s="107"/>
      <c r="H415" s="107"/>
      <c r="I415" s="107"/>
      <c r="J415" s="107"/>
      <c r="K415" s="107"/>
      <c r="L415" s="107"/>
      <c r="M415" s="107"/>
      <c r="N415" s="107"/>
      <c r="O415" s="107"/>
      <c r="P415" s="107"/>
    </row>
    <row r="417" spans="3:16" ht="23.25">
      <c r="C417" s="104" t="s">
        <v>217</v>
      </c>
      <c r="D417" s="104"/>
      <c r="E417" s="104"/>
      <c r="F417" s="104"/>
      <c r="G417" s="104"/>
      <c r="H417" s="104"/>
      <c r="I417" s="104"/>
      <c r="J417" s="104"/>
      <c r="K417" s="104"/>
      <c r="L417" s="104"/>
      <c r="M417" s="104"/>
      <c r="N417" s="104"/>
      <c r="O417" s="104"/>
      <c r="P417" s="104"/>
    </row>
    <row r="418" spans="3:16" ht="57" customHeight="1"/>
    <row r="419" spans="3:16" ht="30" customHeight="1">
      <c r="C419" s="49" t="s">
        <v>54</v>
      </c>
      <c r="D419" s="33" t="s">
        <v>60</v>
      </c>
      <c r="E419" s="33" t="s">
        <v>61</v>
      </c>
      <c r="F419" s="33" t="s">
        <v>62</v>
      </c>
    </row>
    <row r="420" spans="3:16" ht="21">
      <c r="C420" s="40" t="s">
        <v>18</v>
      </c>
      <c r="D420" s="35">
        <v>14</v>
      </c>
      <c r="E420" s="35">
        <v>2</v>
      </c>
      <c r="F420" s="35">
        <v>1</v>
      </c>
      <c r="G420" s="54"/>
    </row>
    <row r="421" spans="3:16" ht="21">
      <c r="C421" s="40" t="s">
        <v>17</v>
      </c>
      <c r="D421" s="35">
        <v>67</v>
      </c>
      <c r="E421" s="35">
        <v>34</v>
      </c>
      <c r="F421" s="35">
        <v>10</v>
      </c>
    </row>
    <row r="422" spans="3:16" ht="17.25" customHeight="1"/>
    <row r="423" spans="3:16" ht="23.25">
      <c r="C423" s="49" t="s">
        <v>55</v>
      </c>
      <c r="D423" s="33" t="s">
        <v>60</v>
      </c>
      <c r="E423" s="33" t="s">
        <v>61</v>
      </c>
      <c r="F423" s="33" t="s">
        <v>62</v>
      </c>
    </row>
    <row r="424" spans="3:16" ht="21">
      <c r="C424" s="40" t="s">
        <v>18</v>
      </c>
      <c r="D424" s="37">
        <v>0.1728395061728395</v>
      </c>
      <c r="E424" s="37">
        <v>5.5555555555555552E-2</v>
      </c>
      <c r="F424" s="37">
        <v>9.0909090909090912E-2</v>
      </c>
    </row>
    <row r="425" spans="3:16" ht="21">
      <c r="C425" s="40" t="s">
        <v>17</v>
      </c>
      <c r="D425" s="37">
        <v>0.8271604938271605</v>
      </c>
      <c r="E425" s="37">
        <v>0.94444444444444442</v>
      </c>
      <c r="F425" s="37">
        <v>0.90909090909090906</v>
      </c>
    </row>
    <row r="426" spans="3:16" ht="88.5" customHeight="1"/>
    <row r="427" spans="3:16" ht="23.25">
      <c r="C427" s="107" t="s">
        <v>91</v>
      </c>
      <c r="D427" s="107"/>
      <c r="E427" s="107"/>
      <c r="F427" s="107"/>
      <c r="G427" s="107"/>
      <c r="H427" s="107"/>
      <c r="I427" s="107"/>
      <c r="J427" s="107"/>
      <c r="K427" s="107"/>
      <c r="L427" s="107"/>
      <c r="M427" s="107"/>
      <c r="N427" s="107"/>
      <c r="O427" s="107"/>
      <c r="P427" s="107"/>
    </row>
    <row r="429" spans="3:16" ht="23.25">
      <c r="C429" s="104" t="s">
        <v>92</v>
      </c>
      <c r="D429" s="104"/>
      <c r="E429" s="104"/>
      <c r="F429" s="104"/>
      <c r="G429" s="104"/>
      <c r="H429" s="104"/>
      <c r="I429" s="104"/>
      <c r="J429" s="104"/>
      <c r="K429" s="104"/>
      <c r="L429" s="104"/>
      <c r="M429" s="104"/>
      <c r="N429" s="104"/>
      <c r="O429" s="104"/>
      <c r="P429" s="104"/>
    </row>
    <row r="430" spans="3:16" ht="21.75" customHeight="1"/>
    <row r="431" spans="3:16" ht="21.75" customHeight="1">
      <c r="C431" s="33" t="s">
        <v>54</v>
      </c>
      <c r="D431" s="33" t="s">
        <v>60</v>
      </c>
      <c r="E431" s="33" t="s">
        <v>61</v>
      </c>
      <c r="F431" s="33" t="s">
        <v>62</v>
      </c>
      <c r="G431" s="33" t="s">
        <v>56</v>
      </c>
    </row>
    <row r="432" spans="3:16" ht="21.75" customHeight="1">
      <c r="C432" s="34" t="s">
        <v>218</v>
      </c>
      <c r="D432" s="35">
        <v>18</v>
      </c>
      <c r="E432" s="35">
        <v>1</v>
      </c>
      <c r="F432" s="35">
        <v>0</v>
      </c>
      <c r="G432" s="35">
        <v>19</v>
      </c>
    </row>
    <row r="433" spans="3:7" ht="21.75" customHeight="1">
      <c r="C433" s="34" t="s">
        <v>93</v>
      </c>
      <c r="D433" s="35">
        <v>13</v>
      </c>
      <c r="E433" s="35">
        <v>4</v>
      </c>
      <c r="F433" s="35">
        <v>0</v>
      </c>
      <c r="G433" s="35">
        <v>17</v>
      </c>
    </row>
    <row r="434" spans="3:7" ht="21.75" customHeight="1">
      <c r="C434" s="34" t="s">
        <v>219</v>
      </c>
      <c r="D434" s="35">
        <v>0</v>
      </c>
      <c r="E434" s="35">
        <v>0</v>
      </c>
      <c r="F434" s="35">
        <v>0</v>
      </c>
      <c r="G434" s="35">
        <v>0</v>
      </c>
    </row>
    <row r="435" spans="3:7" ht="21.75" customHeight="1">
      <c r="C435" s="34" t="s">
        <v>94</v>
      </c>
      <c r="D435" s="35">
        <v>5</v>
      </c>
      <c r="E435" s="35">
        <v>2</v>
      </c>
      <c r="F435" s="35">
        <v>0</v>
      </c>
      <c r="G435" s="35">
        <v>7</v>
      </c>
    </row>
    <row r="436" spans="3:7" ht="21.75" customHeight="1">
      <c r="C436" s="34" t="s">
        <v>95</v>
      </c>
      <c r="D436" s="35">
        <v>43</v>
      </c>
      <c r="E436" s="35">
        <v>27</v>
      </c>
      <c r="F436" s="35">
        <v>2</v>
      </c>
      <c r="G436" s="35">
        <v>72</v>
      </c>
    </row>
    <row r="437" spans="3:7" ht="38.25" customHeight="1">
      <c r="C437" s="34" t="s">
        <v>220</v>
      </c>
      <c r="D437" s="35">
        <v>0</v>
      </c>
      <c r="E437" s="35">
        <v>0</v>
      </c>
      <c r="F437" s="35">
        <v>0</v>
      </c>
      <c r="G437" s="35">
        <v>0</v>
      </c>
    </row>
    <row r="438" spans="3:7" ht="21">
      <c r="C438" s="34" t="s">
        <v>172</v>
      </c>
      <c r="D438" s="35">
        <v>0</v>
      </c>
      <c r="E438" s="35">
        <v>0</v>
      </c>
      <c r="F438" s="35">
        <v>0</v>
      </c>
      <c r="G438" s="35">
        <v>0</v>
      </c>
    </row>
    <row r="439" spans="3:7" ht="21">
      <c r="C439" s="62"/>
      <c r="D439" s="63"/>
      <c r="E439" s="63"/>
      <c r="F439" s="63"/>
      <c r="G439" s="63"/>
    </row>
    <row r="440" spans="3:7" ht="21">
      <c r="C440" s="62"/>
      <c r="D440" s="63"/>
      <c r="E440" s="63"/>
      <c r="F440" s="63"/>
      <c r="G440" s="63"/>
    </row>
    <row r="441" spans="3:7" ht="21">
      <c r="C441" s="62"/>
      <c r="D441" s="63"/>
      <c r="E441" s="63"/>
      <c r="F441" s="63"/>
      <c r="G441" s="63"/>
    </row>
    <row r="442" spans="3:7" ht="21">
      <c r="C442" s="62"/>
      <c r="D442" s="63"/>
      <c r="E442" s="63"/>
      <c r="F442" s="63"/>
      <c r="G442" s="63"/>
    </row>
    <row r="443" spans="3:7" ht="21.75" customHeight="1"/>
    <row r="444" spans="3:7" ht="23.25">
      <c r="C444" s="33" t="s">
        <v>55</v>
      </c>
      <c r="D444" s="33" t="s">
        <v>60</v>
      </c>
      <c r="E444" s="33" t="s">
        <v>61</v>
      </c>
      <c r="F444" s="33" t="s">
        <v>62</v>
      </c>
      <c r="G444" s="33" t="s">
        <v>56</v>
      </c>
    </row>
    <row r="445" spans="3:7" ht="21">
      <c r="C445" s="34" t="s">
        <v>95</v>
      </c>
      <c r="D445" s="37">
        <v>0.51190476190476186</v>
      </c>
      <c r="E445" s="37">
        <v>0.77142857142857146</v>
      </c>
      <c r="F445" s="37">
        <v>0.15384615384615385</v>
      </c>
      <c r="G445" s="37">
        <v>0.54545454545454541</v>
      </c>
    </row>
    <row r="446" spans="3:7" ht="21">
      <c r="C446" s="34" t="s">
        <v>218</v>
      </c>
      <c r="D446" s="37">
        <v>0.21428571428571427</v>
      </c>
      <c r="E446" s="37">
        <v>2.8571428571428571E-2</v>
      </c>
      <c r="F446" s="37">
        <v>0</v>
      </c>
      <c r="G446" s="37">
        <v>0.14393939393939395</v>
      </c>
    </row>
    <row r="447" spans="3:7" ht="21">
      <c r="C447" s="34" t="s">
        <v>93</v>
      </c>
      <c r="D447" s="37">
        <v>0.15476190476190477</v>
      </c>
      <c r="E447" s="37">
        <v>0.11428571428571428</v>
      </c>
      <c r="F447" s="37">
        <v>0</v>
      </c>
      <c r="G447" s="37">
        <v>0.12878787878787878</v>
      </c>
    </row>
    <row r="448" spans="3:7" ht="21">
      <c r="C448" s="34" t="s">
        <v>94</v>
      </c>
      <c r="D448" s="37">
        <v>5.9523809523809521E-2</v>
      </c>
      <c r="E448" s="37">
        <v>5.7142857142857141E-2</v>
      </c>
      <c r="F448" s="37">
        <v>0</v>
      </c>
      <c r="G448" s="37">
        <v>5.3030303030303032E-2</v>
      </c>
    </row>
    <row r="449" spans="3:16" ht="21">
      <c r="C449" s="34" t="s">
        <v>219</v>
      </c>
      <c r="D449" s="37">
        <v>0</v>
      </c>
      <c r="E449" s="37">
        <v>0</v>
      </c>
      <c r="F449" s="37">
        <v>0</v>
      </c>
      <c r="G449" s="37">
        <v>0</v>
      </c>
    </row>
    <row r="450" spans="3:16" ht="42">
      <c r="C450" s="34" t="s">
        <v>220</v>
      </c>
      <c r="D450" s="37">
        <v>0</v>
      </c>
      <c r="E450" s="37">
        <v>0</v>
      </c>
      <c r="F450" s="37">
        <v>0</v>
      </c>
      <c r="G450" s="37">
        <v>0</v>
      </c>
    </row>
    <row r="451" spans="3:16" ht="37.5" customHeight="1"/>
    <row r="456" spans="3:16" ht="23.25">
      <c r="C456" s="104" t="s">
        <v>221</v>
      </c>
      <c r="D456" s="104"/>
      <c r="E456" s="104"/>
      <c r="F456" s="104"/>
      <c r="G456" s="104"/>
      <c r="H456" s="104"/>
      <c r="I456" s="104"/>
      <c r="J456" s="104"/>
      <c r="K456" s="104"/>
      <c r="L456" s="104"/>
      <c r="M456" s="104"/>
      <c r="N456" s="104"/>
      <c r="O456" s="104"/>
      <c r="P456" s="104"/>
    </row>
    <row r="458" spans="3:16" ht="23.25">
      <c r="C458" s="33" t="s">
        <v>54</v>
      </c>
      <c r="D458" s="49" t="s">
        <v>59</v>
      </c>
      <c r="E458" s="33" t="s">
        <v>60</v>
      </c>
      <c r="F458" s="33" t="s">
        <v>61</v>
      </c>
      <c r="G458" s="33" t="s">
        <v>62</v>
      </c>
      <c r="H458" s="33" t="s">
        <v>56</v>
      </c>
    </row>
    <row r="459" spans="3:16" ht="42">
      <c r="C459" s="34" t="s">
        <v>222</v>
      </c>
      <c r="D459" s="35">
        <v>5</v>
      </c>
      <c r="E459" s="35">
        <v>0</v>
      </c>
      <c r="F459" s="35">
        <v>0</v>
      </c>
      <c r="G459" s="35">
        <v>0</v>
      </c>
      <c r="H459" s="35">
        <v>5</v>
      </c>
    </row>
    <row r="460" spans="3:16" ht="21">
      <c r="C460" s="34" t="s">
        <v>223</v>
      </c>
      <c r="D460" s="35">
        <v>19</v>
      </c>
      <c r="E460" s="35">
        <v>0</v>
      </c>
      <c r="F460" s="35">
        <v>2</v>
      </c>
      <c r="G460" s="35">
        <v>0</v>
      </c>
      <c r="H460" s="35">
        <v>21</v>
      </c>
    </row>
    <row r="461" spans="3:16" ht="42">
      <c r="C461" s="34" t="s">
        <v>224</v>
      </c>
      <c r="D461" s="35">
        <v>6</v>
      </c>
      <c r="E461" s="35">
        <v>0</v>
      </c>
      <c r="F461" s="35">
        <v>0</v>
      </c>
      <c r="G461" s="35">
        <v>0</v>
      </c>
      <c r="H461" s="35">
        <v>6</v>
      </c>
    </row>
    <row r="462" spans="3:16" ht="21">
      <c r="C462" s="34" t="s">
        <v>17</v>
      </c>
      <c r="D462" s="35">
        <v>563</v>
      </c>
      <c r="E462" s="35">
        <v>18</v>
      </c>
      <c r="F462" s="35">
        <v>5</v>
      </c>
      <c r="G462" s="35">
        <v>1</v>
      </c>
      <c r="H462" s="35">
        <v>587</v>
      </c>
    </row>
    <row r="463" spans="3:16" ht="21">
      <c r="C463" s="34" t="s">
        <v>172</v>
      </c>
      <c r="D463" s="35">
        <v>81</v>
      </c>
      <c r="E463" s="35">
        <v>61</v>
      </c>
      <c r="F463" s="35">
        <v>29</v>
      </c>
      <c r="G463" s="35">
        <v>11</v>
      </c>
      <c r="H463" s="35">
        <v>182</v>
      </c>
    </row>
    <row r="465" spans="3:16" ht="23.25">
      <c r="C465" s="33" t="s">
        <v>55</v>
      </c>
      <c r="D465" s="49" t="s">
        <v>59</v>
      </c>
      <c r="E465" s="33" t="s">
        <v>60</v>
      </c>
      <c r="F465" s="33" t="s">
        <v>61</v>
      </c>
      <c r="G465" s="33" t="s">
        <v>62</v>
      </c>
      <c r="H465" s="33" t="s">
        <v>56</v>
      </c>
    </row>
    <row r="466" spans="3:16" ht="42">
      <c r="C466" s="34" t="s">
        <v>222</v>
      </c>
      <c r="D466" s="79">
        <v>7.2358900144717797E-3</v>
      </c>
      <c r="E466" s="79">
        <v>0</v>
      </c>
      <c r="F466" s="79">
        <v>0</v>
      </c>
      <c r="G466" s="79">
        <v>0</v>
      </c>
      <c r="H466" s="79">
        <v>6.082725060827251E-3</v>
      </c>
    </row>
    <row r="467" spans="3:16" ht="21">
      <c r="C467" s="34" t="s">
        <v>223</v>
      </c>
      <c r="D467" s="79">
        <v>2.7496382054992764E-2</v>
      </c>
      <c r="E467" s="79">
        <v>0</v>
      </c>
      <c r="F467" s="79">
        <v>5.5555555555555552E-2</v>
      </c>
      <c r="G467" s="79">
        <v>0</v>
      </c>
      <c r="H467" s="79">
        <v>2.5547445255474453E-2</v>
      </c>
    </row>
    <row r="468" spans="3:16" ht="42">
      <c r="C468" s="34" t="s">
        <v>224</v>
      </c>
      <c r="D468" s="79">
        <v>8.6830680173661367E-3</v>
      </c>
      <c r="E468" s="79">
        <v>0</v>
      </c>
      <c r="F468" s="79">
        <v>0</v>
      </c>
      <c r="G468" s="79">
        <v>0</v>
      </c>
      <c r="H468" s="79">
        <v>7.2992700729927005E-3</v>
      </c>
    </row>
    <row r="469" spans="3:16" ht="21">
      <c r="C469" s="34" t="s">
        <v>17</v>
      </c>
      <c r="D469" s="79">
        <v>0.81476121562952242</v>
      </c>
      <c r="E469" s="79">
        <v>0.21951219512195122</v>
      </c>
      <c r="F469" s="79">
        <v>0.1388888888888889</v>
      </c>
      <c r="G469" s="79">
        <v>7.6923076923076927E-2</v>
      </c>
      <c r="H469" s="79">
        <v>0.71411192214111918</v>
      </c>
    </row>
    <row r="470" spans="3:16" ht="44.25" customHeight="1">
      <c r="C470" s="34" t="s">
        <v>172</v>
      </c>
      <c r="D470" s="79">
        <v>0.11722141823444283</v>
      </c>
      <c r="E470" s="79">
        <v>0.74390243902439024</v>
      </c>
      <c r="F470" s="79">
        <v>0.80555555555555558</v>
      </c>
      <c r="G470" s="79">
        <v>0.84615384615384615</v>
      </c>
      <c r="H470" s="79">
        <v>0.22141119221411193</v>
      </c>
    </row>
    <row r="471" spans="3:16" ht="44.25" customHeight="1"/>
    <row r="472" spans="3:16" ht="23.25">
      <c r="C472" s="104" t="s">
        <v>225</v>
      </c>
      <c r="D472" s="104"/>
      <c r="E472" s="104"/>
      <c r="F472" s="104"/>
      <c r="G472" s="104"/>
      <c r="H472" s="104"/>
      <c r="I472" s="104"/>
      <c r="J472" s="104"/>
      <c r="K472" s="104"/>
      <c r="L472" s="104"/>
      <c r="M472" s="104"/>
      <c r="N472" s="104"/>
      <c r="O472" s="104"/>
      <c r="P472" s="104"/>
    </row>
    <row r="474" spans="3:16" ht="23.25">
      <c r="C474" s="33" t="s">
        <v>54</v>
      </c>
      <c r="D474" s="49" t="s">
        <v>59</v>
      </c>
      <c r="E474" s="33" t="s">
        <v>60</v>
      </c>
      <c r="F474" s="33" t="s">
        <v>61</v>
      </c>
      <c r="G474" s="33" t="s">
        <v>62</v>
      </c>
      <c r="H474" s="33" t="s">
        <v>56</v>
      </c>
    </row>
    <row r="475" spans="3:16" ht="42">
      <c r="C475" s="34" t="s">
        <v>226</v>
      </c>
      <c r="D475" s="35">
        <v>11</v>
      </c>
      <c r="E475" s="35">
        <v>0</v>
      </c>
      <c r="F475" s="35">
        <v>0</v>
      </c>
      <c r="G475" s="35">
        <v>0</v>
      </c>
      <c r="H475" s="35">
        <v>11</v>
      </c>
    </row>
    <row r="476" spans="3:16" ht="42">
      <c r="C476" s="34" t="s">
        <v>227</v>
      </c>
      <c r="D476" s="35">
        <v>43</v>
      </c>
      <c r="E476" s="35">
        <v>23</v>
      </c>
      <c r="F476" s="35">
        <v>21</v>
      </c>
      <c r="G476" s="35">
        <v>0</v>
      </c>
      <c r="H476" s="35">
        <v>87</v>
      </c>
    </row>
    <row r="477" spans="3:16" ht="21">
      <c r="C477" s="34" t="s">
        <v>228</v>
      </c>
      <c r="D477" s="35">
        <v>28</v>
      </c>
      <c r="E477" s="35">
        <v>11</v>
      </c>
      <c r="F477" s="35">
        <v>7</v>
      </c>
      <c r="G477" s="35">
        <v>0</v>
      </c>
      <c r="H477" s="35">
        <v>46</v>
      </c>
    </row>
    <row r="478" spans="3:16" ht="21">
      <c r="C478" s="34" t="s">
        <v>229</v>
      </c>
      <c r="D478" s="35">
        <v>1</v>
      </c>
      <c r="E478" s="35">
        <v>0</v>
      </c>
      <c r="F478" s="35">
        <v>0</v>
      </c>
      <c r="G478" s="35">
        <v>0</v>
      </c>
      <c r="H478" s="35">
        <v>1</v>
      </c>
    </row>
    <row r="479" spans="3:16" ht="42">
      <c r="C479" s="34" t="s">
        <v>230</v>
      </c>
      <c r="D479" s="35">
        <v>19</v>
      </c>
      <c r="E479" s="35">
        <v>8</v>
      </c>
      <c r="F479" s="35">
        <v>0</v>
      </c>
      <c r="G479" s="35">
        <v>3</v>
      </c>
      <c r="H479" s="35">
        <v>30</v>
      </c>
    </row>
    <row r="480" spans="3:16" ht="21">
      <c r="C480" s="34" t="s">
        <v>172</v>
      </c>
      <c r="D480" s="35">
        <v>679</v>
      </c>
      <c r="E480" s="35">
        <v>40</v>
      </c>
      <c r="F480" s="35">
        <v>7</v>
      </c>
      <c r="G480" s="35">
        <v>1</v>
      </c>
      <c r="H480" s="35">
        <v>727</v>
      </c>
    </row>
    <row r="482" spans="3:16" ht="23.25">
      <c r="C482" s="33" t="s">
        <v>55</v>
      </c>
      <c r="D482" s="33" t="s">
        <v>59</v>
      </c>
      <c r="E482" s="33" t="s">
        <v>60</v>
      </c>
      <c r="F482" s="33" t="s">
        <v>61</v>
      </c>
      <c r="G482" s="33" t="s">
        <v>62</v>
      </c>
      <c r="H482" s="33" t="s">
        <v>56</v>
      </c>
    </row>
    <row r="483" spans="3:16" ht="42">
      <c r="C483" s="34" t="s">
        <v>226</v>
      </c>
      <c r="D483" s="79">
        <v>1.40485312899106E-2</v>
      </c>
      <c r="E483" s="79">
        <v>0</v>
      </c>
      <c r="F483" s="79">
        <v>0</v>
      </c>
      <c r="G483" s="79">
        <v>0</v>
      </c>
      <c r="H483" s="79">
        <v>1.1995637949836423E-2</v>
      </c>
    </row>
    <row r="484" spans="3:16" ht="42">
      <c r="C484" s="34" t="s">
        <v>227</v>
      </c>
      <c r="D484" s="79">
        <v>5.4916985951468711E-2</v>
      </c>
      <c r="E484" s="79">
        <v>0.27380952380952384</v>
      </c>
      <c r="F484" s="79">
        <v>0.56756756756756754</v>
      </c>
      <c r="G484" s="79">
        <v>0</v>
      </c>
      <c r="H484" s="79">
        <v>9.4874591057797164E-2</v>
      </c>
    </row>
    <row r="485" spans="3:16" ht="21">
      <c r="C485" s="34" t="s">
        <v>228</v>
      </c>
      <c r="D485" s="79">
        <v>3.5759897828863345E-2</v>
      </c>
      <c r="E485" s="79">
        <v>0.13095238095238096</v>
      </c>
      <c r="F485" s="79">
        <v>0.1891891891891892</v>
      </c>
      <c r="G485" s="79">
        <v>0</v>
      </c>
      <c r="H485" s="79">
        <v>5.0163576881134132E-2</v>
      </c>
    </row>
    <row r="486" spans="3:16" ht="21">
      <c r="C486" s="34" t="s">
        <v>229</v>
      </c>
      <c r="D486" s="79">
        <v>1.277139208173691E-3</v>
      </c>
      <c r="E486" s="79">
        <v>0</v>
      </c>
      <c r="F486" s="79">
        <v>0</v>
      </c>
      <c r="G486" s="79">
        <v>0</v>
      </c>
      <c r="H486" s="79">
        <v>1.0905125408942203E-3</v>
      </c>
    </row>
    <row r="487" spans="3:16" ht="42">
      <c r="C487" s="34" t="s">
        <v>230</v>
      </c>
      <c r="D487" s="79">
        <v>2.4265644955300127E-2</v>
      </c>
      <c r="E487" s="79">
        <v>9.5238095238095233E-2</v>
      </c>
      <c r="F487" s="79">
        <v>0</v>
      </c>
      <c r="G487" s="79">
        <v>0.23076923076923078</v>
      </c>
      <c r="H487" s="79">
        <v>3.271537622682661E-2</v>
      </c>
    </row>
    <row r="488" spans="3:16" ht="21">
      <c r="C488" s="34" t="s">
        <v>172</v>
      </c>
      <c r="D488" s="79">
        <v>0.86717752234993617</v>
      </c>
      <c r="E488" s="79">
        <v>0.47619047619047616</v>
      </c>
      <c r="F488" s="79">
        <v>0.1891891891891892</v>
      </c>
      <c r="G488" s="79">
        <v>7.6923076923076927E-2</v>
      </c>
      <c r="H488" s="79">
        <v>0.79280261723009815</v>
      </c>
    </row>
    <row r="491" spans="3:16" ht="23.25">
      <c r="C491" s="104" t="s">
        <v>231</v>
      </c>
      <c r="D491" s="104"/>
      <c r="E491" s="104"/>
      <c r="F491" s="104"/>
      <c r="G491" s="104"/>
      <c r="H491" s="104"/>
      <c r="I491" s="104"/>
      <c r="J491" s="104"/>
      <c r="K491" s="104"/>
      <c r="L491" s="104"/>
      <c r="M491" s="104"/>
      <c r="N491" s="104"/>
      <c r="O491" s="104"/>
      <c r="P491" s="104"/>
    </row>
    <row r="492" spans="3:16" ht="43.5" customHeight="1"/>
    <row r="493" spans="3:16" ht="30" customHeight="1">
      <c r="C493" s="33" t="s">
        <v>54</v>
      </c>
      <c r="D493" s="33" t="s">
        <v>60</v>
      </c>
      <c r="E493" s="33" t="s">
        <v>61</v>
      </c>
      <c r="F493" s="33" t="s">
        <v>62</v>
      </c>
      <c r="G493" s="33" t="s">
        <v>56</v>
      </c>
    </row>
    <row r="494" spans="3:16" ht="21">
      <c r="C494" s="40" t="s">
        <v>18</v>
      </c>
      <c r="D494" s="35">
        <v>34</v>
      </c>
      <c r="E494" s="35">
        <v>29</v>
      </c>
      <c r="F494" s="35">
        <v>9</v>
      </c>
      <c r="G494" s="35">
        <v>72</v>
      </c>
    </row>
    <row r="495" spans="3:16" ht="21">
      <c r="C495" s="40" t="s">
        <v>17</v>
      </c>
      <c r="D495" s="35">
        <v>0</v>
      </c>
      <c r="E495" s="35">
        <v>0</v>
      </c>
      <c r="F495" s="35">
        <v>0</v>
      </c>
      <c r="G495" s="35">
        <v>0</v>
      </c>
    </row>
    <row r="496" spans="3:16" ht="21">
      <c r="C496" s="40" t="s">
        <v>172</v>
      </c>
      <c r="D496" s="35">
        <v>47</v>
      </c>
      <c r="E496" s="35">
        <v>2</v>
      </c>
      <c r="F496" s="35">
        <v>4</v>
      </c>
      <c r="G496" s="35">
        <v>53</v>
      </c>
    </row>
    <row r="497" spans="3:16" ht="15" customHeight="1"/>
    <row r="498" spans="3:16" ht="23.25">
      <c r="C498" s="33" t="s">
        <v>55</v>
      </c>
      <c r="D498" s="33" t="s">
        <v>60</v>
      </c>
      <c r="E498" s="33" t="s">
        <v>61</v>
      </c>
      <c r="F498" s="33" t="s">
        <v>62</v>
      </c>
      <c r="G498" s="33" t="s">
        <v>56</v>
      </c>
    </row>
    <row r="499" spans="3:16" ht="21">
      <c r="C499" s="40" t="s">
        <v>18</v>
      </c>
      <c r="D499" s="37">
        <v>0.40476190476190477</v>
      </c>
      <c r="E499" s="37">
        <v>0.93548387096774188</v>
      </c>
      <c r="F499" s="37">
        <v>0.69230769230769229</v>
      </c>
      <c r="G499" s="37">
        <v>0.5625</v>
      </c>
    </row>
    <row r="500" spans="3:16" ht="21">
      <c r="C500" s="40" t="s">
        <v>17</v>
      </c>
      <c r="D500" s="37">
        <v>0</v>
      </c>
      <c r="E500" s="37">
        <v>0</v>
      </c>
      <c r="F500" s="37">
        <v>0</v>
      </c>
      <c r="G500" s="37">
        <v>0</v>
      </c>
    </row>
    <row r="501" spans="3:16" ht="21">
      <c r="C501" s="40" t="s">
        <v>172</v>
      </c>
      <c r="D501" s="37">
        <v>0.55952380952380953</v>
      </c>
      <c r="E501" s="37">
        <v>6.4516129032258063E-2</v>
      </c>
      <c r="F501" s="37">
        <v>0.30769230769230771</v>
      </c>
      <c r="G501" s="37">
        <v>0.4140625</v>
      </c>
    </row>
    <row r="503" spans="3:16" ht="32.25" hidden="1" customHeight="1">
      <c r="C503" s="104" t="s">
        <v>96</v>
      </c>
      <c r="D503" s="104"/>
      <c r="E503" s="104"/>
      <c r="F503" s="104"/>
      <c r="G503" s="104"/>
      <c r="H503" s="104"/>
      <c r="I503" s="104"/>
      <c r="J503" s="104"/>
      <c r="K503" s="104"/>
      <c r="L503" s="104"/>
      <c r="M503" s="104"/>
      <c r="N503" s="104"/>
      <c r="O503" s="104"/>
      <c r="P503" s="104"/>
    </row>
    <row r="504" spans="3:16" ht="38.25" customHeight="1"/>
    <row r="505" spans="3:16" ht="23.25">
      <c r="C505" s="33" t="s">
        <v>54</v>
      </c>
      <c r="D505" s="33" t="s">
        <v>60</v>
      </c>
      <c r="E505" s="33" t="s">
        <v>61</v>
      </c>
      <c r="F505" s="33" t="s">
        <v>62</v>
      </c>
    </row>
    <row r="506" spans="3:16" ht="21">
      <c r="C506" s="34" t="s">
        <v>232</v>
      </c>
      <c r="D506" s="35">
        <v>16</v>
      </c>
      <c r="E506" s="35">
        <v>11</v>
      </c>
      <c r="F506" s="35">
        <v>2</v>
      </c>
    </row>
    <row r="507" spans="3:16" ht="42">
      <c r="C507" s="34" t="s">
        <v>233</v>
      </c>
      <c r="D507" s="35">
        <v>14</v>
      </c>
      <c r="E507" s="35">
        <v>12</v>
      </c>
      <c r="F507" s="35">
        <v>4</v>
      </c>
    </row>
    <row r="508" spans="3:16" ht="42">
      <c r="C508" s="34" t="s">
        <v>234</v>
      </c>
      <c r="D508" s="35">
        <v>4</v>
      </c>
      <c r="E508" s="35">
        <v>5</v>
      </c>
      <c r="F508" s="35">
        <v>0</v>
      </c>
    </row>
    <row r="509" spans="3:16" ht="21">
      <c r="C509" s="34" t="s">
        <v>235</v>
      </c>
      <c r="D509" s="35">
        <v>1</v>
      </c>
      <c r="E509" s="35">
        <v>1</v>
      </c>
      <c r="F509" s="35">
        <v>0</v>
      </c>
    </row>
    <row r="510" spans="3:16" ht="21">
      <c r="C510" s="34" t="s">
        <v>172</v>
      </c>
      <c r="D510" s="35">
        <v>45</v>
      </c>
      <c r="E510" s="35">
        <v>7</v>
      </c>
      <c r="F510" s="35">
        <v>4</v>
      </c>
    </row>
    <row r="511" spans="3:16" ht="20.25" customHeight="1">
      <c r="F511" s="1" t="s">
        <v>236</v>
      </c>
    </row>
    <row r="512" spans="3:16" ht="23.25">
      <c r="C512" s="33" t="s">
        <v>55</v>
      </c>
      <c r="D512" s="33" t="s">
        <v>60</v>
      </c>
      <c r="E512" s="33" t="s">
        <v>61</v>
      </c>
      <c r="F512" s="33" t="s">
        <v>62</v>
      </c>
    </row>
    <row r="513" spans="3:16" ht="21">
      <c r="C513" s="34" t="s">
        <v>232</v>
      </c>
      <c r="D513" s="37">
        <v>0.19047619047619047</v>
      </c>
      <c r="E513" s="37">
        <v>0.29729729729729731</v>
      </c>
      <c r="F513" s="37">
        <v>0.15384615384615385</v>
      </c>
    </row>
    <row r="514" spans="3:16" ht="42">
      <c r="C514" s="34" t="s">
        <v>233</v>
      </c>
      <c r="D514" s="37">
        <v>0.16666666666666666</v>
      </c>
      <c r="E514" s="37">
        <v>0.32432432432432434</v>
      </c>
      <c r="F514" s="37">
        <v>0.30769230769230771</v>
      </c>
    </row>
    <row r="515" spans="3:16" ht="42">
      <c r="C515" s="34" t="s">
        <v>234</v>
      </c>
      <c r="D515" s="37">
        <v>4.7619047619047616E-2</v>
      </c>
      <c r="E515" s="37">
        <v>0.13513513513513514</v>
      </c>
      <c r="F515" s="37">
        <v>0</v>
      </c>
    </row>
    <row r="516" spans="3:16" ht="21">
      <c r="C516" s="34" t="s">
        <v>235</v>
      </c>
      <c r="D516" s="37">
        <v>1.1904761904761904E-2</v>
      </c>
      <c r="E516" s="37">
        <v>2.7027027027027029E-2</v>
      </c>
      <c r="F516" s="37">
        <v>0</v>
      </c>
    </row>
    <row r="517" spans="3:16" ht="21">
      <c r="C517" s="34" t="s">
        <v>172</v>
      </c>
      <c r="D517" s="37">
        <v>0.5357142857142857</v>
      </c>
      <c r="E517" s="37">
        <v>0.1891891891891892</v>
      </c>
      <c r="F517" s="37">
        <v>0.30769230769230771</v>
      </c>
    </row>
    <row r="518" spans="3:16" ht="45.75" customHeight="1"/>
    <row r="519" spans="3:16" ht="23.25">
      <c r="C519" s="104" t="s">
        <v>237</v>
      </c>
      <c r="D519" s="104"/>
      <c r="E519" s="104"/>
      <c r="F519" s="104"/>
      <c r="G519" s="104"/>
      <c r="H519" s="104"/>
      <c r="I519" s="104"/>
      <c r="J519" s="104"/>
      <c r="K519" s="104"/>
      <c r="L519" s="104"/>
      <c r="M519" s="104"/>
      <c r="N519" s="104"/>
      <c r="O519" s="104"/>
      <c r="P519" s="104"/>
    </row>
    <row r="520" spans="3:16" ht="46.5" customHeight="1"/>
    <row r="521" spans="3:16" ht="23.25">
      <c r="C521" s="33" t="s">
        <v>54</v>
      </c>
      <c r="D521" s="33" t="s">
        <v>60</v>
      </c>
      <c r="E521" s="33" t="s">
        <v>61</v>
      </c>
      <c r="F521" s="33" t="s">
        <v>62</v>
      </c>
    </row>
    <row r="522" spans="3:16" ht="21">
      <c r="C522" s="40" t="s">
        <v>18</v>
      </c>
      <c r="D522" s="35">
        <v>33</v>
      </c>
      <c r="E522" s="35">
        <v>24</v>
      </c>
      <c r="F522" s="35">
        <v>7</v>
      </c>
    </row>
    <row r="523" spans="3:16" ht="21">
      <c r="C523" s="40" t="s">
        <v>17</v>
      </c>
      <c r="D523" s="35">
        <v>3</v>
      </c>
      <c r="E523" s="35">
        <v>6</v>
      </c>
      <c r="F523" s="35">
        <v>2</v>
      </c>
    </row>
    <row r="524" spans="3:16" ht="21">
      <c r="C524" s="40" t="s">
        <v>172</v>
      </c>
      <c r="D524" s="35">
        <v>48</v>
      </c>
      <c r="E524" s="35">
        <v>7</v>
      </c>
      <c r="F524" s="35">
        <v>4</v>
      </c>
    </row>
    <row r="526" spans="3:16" ht="23.25">
      <c r="C526" s="33" t="s">
        <v>55</v>
      </c>
      <c r="D526" s="33" t="s">
        <v>60</v>
      </c>
      <c r="E526" s="33" t="s">
        <v>61</v>
      </c>
      <c r="F526" s="33" t="s">
        <v>62</v>
      </c>
    </row>
    <row r="527" spans="3:16" ht="21">
      <c r="C527" s="40" t="s">
        <v>18</v>
      </c>
      <c r="D527" s="37">
        <v>0.39285714285714285</v>
      </c>
      <c r="E527" s="37">
        <v>0.64864864864864868</v>
      </c>
      <c r="F527" s="37">
        <v>0.53846153846153844</v>
      </c>
    </row>
    <row r="528" spans="3:16" ht="21">
      <c r="C528" s="40" t="s">
        <v>17</v>
      </c>
      <c r="D528" s="37">
        <v>3.5714285714285712E-2</v>
      </c>
      <c r="E528" s="37">
        <v>0.16216216216216217</v>
      </c>
      <c r="F528" s="37">
        <v>0.15384615384615385</v>
      </c>
    </row>
    <row r="529" spans="3:16" ht="21">
      <c r="C529" s="40" t="s">
        <v>172</v>
      </c>
      <c r="D529" s="37">
        <v>0.5714285714285714</v>
      </c>
      <c r="E529" s="37">
        <v>0.1891891891891892</v>
      </c>
      <c r="F529" s="37">
        <v>0.30769230769230771</v>
      </c>
    </row>
    <row r="530" spans="3:16" ht="56.25" customHeight="1"/>
    <row r="531" spans="3:16" ht="23.25">
      <c r="C531" s="104" t="s">
        <v>238</v>
      </c>
      <c r="D531" s="104"/>
      <c r="E531" s="104"/>
      <c r="F531" s="104"/>
      <c r="G531" s="104"/>
      <c r="H531" s="104"/>
      <c r="I531" s="104"/>
      <c r="J531" s="104"/>
      <c r="K531" s="104"/>
      <c r="L531" s="104"/>
      <c r="M531" s="104"/>
      <c r="N531" s="104"/>
      <c r="O531" s="104"/>
      <c r="P531" s="104"/>
    </row>
    <row r="533" spans="3:16" ht="23.25">
      <c r="C533" s="33" t="s">
        <v>54</v>
      </c>
      <c r="D533" s="33" t="s">
        <v>60</v>
      </c>
      <c r="E533" s="33" t="s">
        <v>61</v>
      </c>
      <c r="F533" s="33" t="s">
        <v>62</v>
      </c>
    </row>
    <row r="534" spans="3:16" ht="42">
      <c r="C534" s="40" t="s">
        <v>239</v>
      </c>
      <c r="D534" s="35">
        <v>1</v>
      </c>
      <c r="E534" s="35">
        <v>1</v>
      </c>
      <c r="F534" s="35">
        <v>0</v>
      </c>
    </row>
    <row r="535" spans="3:16" ht="42">
      <c r="C535" s="40" t="s">
        <v>240</v>
      </c>
      <c r="D535" s="35">
        <v>2</v>
      </c>
      <c r="E535" s="35">
        <v>2</v>
      </c>
      <c r="F535" s="35">
        <v>1</v>
      </c>
    </row>
    <row r="536" spans="3:16" ht="42">
      <c r="C536" s="40" t="s">
        <v>241</v>
      </c>
      <c r="D536" s="35">
        <v>5</v>
      </c>
      <c r="E536" s="35">
        <v>3</v>
      </c>
      <c r="F536" s="35">
        <v>0</v>
      </c>
    </row>
    <row r="537" spans="3:16" ht="42">
      <c r="C537" s="40" t="s">
        <v>242</v>
      </c>
      <c r="D537" s="35">
        <v>5</v>
      </c>
      <c r="E537" s="35">
        <v>5</v>
      </c>
      <c r="F537" s="35">
        <v>2</v>
      </c>
    </row>
    <row r="538" spans="3:16" ht="42">
      <c r="C538" s="40" t="s">
        <v>243</v>
      </c>
      <c r="D538" s="35">
        <v>10</v>
      </c>
      <c r="E538" s="35">
        <v>8</v>
      </c>
      <c r="F538" s="35">
        <v>0</v>
      </c>
    </row>
    <row r="539" spans="3:16" ht="42">
      <c r="C539" s="40" t="s">
        <v>244</v>
      </c>
      <c r="D539" s="35">
        <v>10</v>
      </c>
      <c r="E539" s="35">
        <v>6</v>
      </c>
      <c r="F539" s="35">
        <v>1</v>
      </c>
    </row>
    <row r="540" spans="3:16" ht="21">
      <c r="C540" s="40" t="s">
        <v>245</v>
      </c>
      <c r="D540" s="35">
        <v>3</v>
      </c>
      <c r="E540" s="35">
        <v>3</v>
      </c>
      <c r="F540" s="35">
        <v>3</v>
      </c>
    </row>
    <row r="541" spans="3:16" ht="21">
      <c r="C541" s="40" t="s">
        <v>172</v>
      </c>
      <c r="D541" s="35">
        <v>47</v>
      </c>
      <c r="E541" s="35">
        <v>8</v>
      </c>
      <c r="F541" s="35">
        <v>4</v>
      </c>
    </row>
    <row r="543" spans="3:16" ht="23.25">
      <c r="C543" s="33" t="s">
        <v>55</v>
      </c>
      <c r="D543" s="33" t="s">
        <v>60</v>
      </c>
      <c r="E543" s="33" t="s">
        <v>61</v>
      </c>
      <c r="F543" s="33" t="s">
        <v>62</v>
      </c>
    </row>
    <row r="544" spans="3:16" ht="42">
      <c r="C544" s="40" t="s">
        <v>239</v>
      </c>
      <c r="D544" s="37">
        <v>1.1904761904761904E-2</v>
      </c>
      <c r="E544" s="37">
        <v>2.7027027027027029E-2</v>
      </c>
      <c r="F544" s="37">
        <v>0</v>
      </c>
    </row>
    <row r="545" spans="3:16" ht="42">
      <c r="C545" s="40" t="s">
        <v>240</v>
      </c>
      <c r="D545" s="37">
        <v>2.3809523809523808E-2</v>
      </c>
      <c r="E545" s="37">
        <v>5.4054054054054057E-2</v>
      </c>
      <c r="F545" s="37">
        <v>7.6923076923076927E-2</v>
      </c>
    </row>
    <row r="546" spans="3:16" ht="42">
      <c r="C546" s="40" t="s">
        <v>241</v>
      </c>
      <c r="D546" s="37">
        <v>5.9523809523809521E-2</v>
      </c>
      <c r="E546" s="37">
        <v>8.1081081081081086E-2</v>
      </c>
      <c r="F546" s="37">
        <v>0</v>
      </c>
    </row>
    <row r="547" spans="3:16" ht="42">
      <c r="C547" s="40" t="s">
        <v>242</v>
      </c>
      <c r="D547" s="37">
        <v>5.9523809523809521E-2</v>
      </c>
      <c r="E547" s="37">
        <v>0.13513513513513514</v>
      </c>
      <c r="F547" s="37">
        <v>0.15384615384615385</v>
      </c>
    </row>
    <row r="548" spans="3:16" ht="42">
      <c r="C548" s="40" t="s">
        <v>243</v>
      </c>
      <c r="D548" s="37">
        <v>0.11904761904761904</v>
      </c>
      <c r="E548" s="37">
        <v>0.21621621621621623</v>
      </c>
      <c r="F548" s="37">
        <v>0</v>
      </c>
    </row>
    <row r="549" spans="3:16" ht="42">
      <c r="C549" s="40" t="s">
        <v>244</v>
      </c>
      <c r="D549" s="37">
        <v>0.11904761904761904</v>
      </c>
      <c r="E549" s="37">
        <v>0.16216216216216217</v>
      </c>
      <c r="F549" s="37">
        <v>7.6923076923076927E-2</v>
      </c>
    </row>
    <row r="550" spans="3:16" ht="21">
      <c r="C550" s="40" t="s">
        <v>245</v>
      </c>
      <c r="D550" s="37">
        <v>3.5714285714285712E-2</v>
      </c>
      <c r="E550" s="37">
        <v>8.1081081081081086E-2</v>
      </c>
      <c r="F550" s="37">
        <v>0.23076923076923078</v>
      </c>
    </row>
    <row r="551" spans="3:16" ht="21">
      <c r="C551" s="40" t="s">
        <v>172</v>
      </c>
      <c r="D551" s="37">
        <v>0.55952380952380953</v>
      </c>
      <c r="E551" s="37">
        <v>0.21621621621621623</v>
      </c>
      <c r="F551" s="37">
        <v>0.30769230769230771</v>
      </c>
    </row>
    <row r="552" spans="3:16" ht="21">
      <c r="C552" s="76"/>
      <c r="D552" s="61"/>
      <c r="E552" s="61"/>
      <c r="F552" s="61"/>
    </row>
    <row r="553" spans="3:16" ht="23.25">
      <c r="C553" s="104" t="s">
        <v>246</v>
      </c>
      <c r="D553" s="104"/>
      <c r="E553" s="104"/>
      <c r="F553" s="104"/>
      <c r="G553" s="104"/>
      <c r="H553" s="104"/>
      <c r="I553" s="104"/>
      <c r="J553" s="104"/>
      <c r="K553" s="104"/>
      <c r="L553" s="104"/>
      <c r="M553" s="104"/>
      <c r="N553" s="104"/>
      <c r="O553" s="104"/>
      <c r="P553" s="104"/>
    </row>
    <row r="554" spans="3:16" ht="21">
      <c r="C554" s="76"/>
      <c r="D554" s="61"/>
      <c r="E554" s="61"/>
      <c r="F554" s="61"/>
    </row>
    <row r="555" spans="3:16" ht="23.25">
      <c r="C555" s="33" t="s">
        <v>54</v>
      </c>
      <c r="D555" s="33" t="s">
        <v>60</v>
      </c>
      <c r="E555" s="33" t="s">
        <v>61</v>
      </c>
      <c r="F555" s="33" t="s">
        <v>62</v>
      </c>
      <c r="G555" s="33" t="s">
        <v>56</v>
      </c>
    </row>
    <row r="556" spans="3:16" ht="23.25" customHeight="1">
      <c r="C556" s="80" t="s">
        <v>247</v>
      </c>
      <c r="D556" s="35">
        <v>0</v>
      </c>
      <c r="E556" s="35">
        <v>0</v>
      </c>
      <c r="F556" s="35">
        <v>0</v>
      </c>
      <c r="G556" s="35">
        <v>0</v>
      </c>
    </row>
    <row r="557" spans="3:16" ht="39" customHeight="1">
      <c r="C557" s="80" t="s">
        <v>248</v>
      </c>
      <c r="D557" s="35">
        <v>0</v>
      </c>
      <c r="E557" s="35">
        <v>0</v>
      </c>
      <c r="F557" s="35">
        <v>0</v>
      </c>
      <c r="G557" s="35">
        <v>0</v>
      </c>
    </row>
    <row r="558" spans="3:16" ht="61.5" customHeight="1">
      <c r="C558" s="80" t="s">
        <v>249</v>
      </c>
      <c r="D558" s="35">
        <v>0</v>
      </c>
      <c r="E558" s="35">
        <v>0</v>
      </c>
      <c r="F558" s="35">
        <v>0</v>
      </c>
      <c r="G558" s="35">
        <v>0</v>
      </c>
    </row>
    <row r="559" spans="3:16" ht="52.5" customHeight="1">
      <c r="C559" s="80" t="s">
        <v>250</v>
      </c>
      <c r="D559" s="35">
        <v>0</v>
      </c>
      <c r="E559" s="35">
        <v>0</v>
      </c>
      <c r="F559" s="35">
        <v>0</v>
      </c>
      <c r="G559" s="35">
        <v>0</v>
      </c>
    </row>
    <row r="560" spans="3:16" ht="23.25" customHeight="1">
      <c r="C560" s="80" t="s">
        <v>251</v>
      </c>
      <c r="D560" s="35">
        <v>0</v>
      </c>
      <c r="E560" s="35">
        <v>0</v>
      </c>
      <c r="F560" s="35">
        <v>0</v>
      </c>
      <c r="G560" s="35">
        <v>0</v>
      </c>
    </row>
    <row r="561" spans="3:16" ht="48.75" customHeight="1">
      <c r="C561" s="80" t="s">
        <v>252</v>
      </c>
      <c r="D561" s="35">
        <v>0</v>
      </c>
      <c r="E561" s="35">
        <v>0</v>
      </c>
      <c r="F561" s="35">
        <v>0</v>
      </c>
      <c r="G561" s="35">
        <v>0</v>
      </c>
    </row>
    <row r="562" spans="3:16" ht="37.5" customHeight="1">
      <c r="C562" s="80" t="s">
        <v>253</v>
      </c>
      <c r="D562" s="35">
        <v>0</v>
      </c>
      <c r="E562" s="35">
        <v>0</v>
      </c>
      <c r="F562" s="35">
        <v>0</v>
      </c>
      <c r="G562" s="35">
        <v>0</v>
      </c>
    </row>
    <row r="563" spans="3:16" ht="54" customHeight="1">
      <c r="C563" s="80" t="s">
        <v>254</v>
      </c>
      <c r="D563" s="35">
        <v>0</v>
      </c>
      <c r="E563" s="35">
        <v>0</v>
      </c>
      <c r="F563" s="35">
        <v>0</v>
      </c>
      <c r="G563" s="35">
        <v>0</v>
      </c>
    </row>
    <row r="564" spans="3:16" ht="23.25" customHeight="1">
      <c r="C564" s="80" t="s">
        <v>255</v>
      </c>
      <c r="D564" s="35">
        <v>0</v>
      </c>
      <c r="E564" s="35">
        <v>0</v>
      </c>
      <c r="F564" s="35">
        <v>0</v>
      </c>
      <c r="G564" s="35">
        <v>0</v>
      </c>
    </row>
    <row r="565" spans="3:16" ht="45" customHeight="1">
      <c r="C565" s="80" t="s">
        <v>256</v>
      </c>
      <c r="D565" s="35">
        <v>0</v>
      </c>
      <c r="E565" s="35">
        <v>0</v>
      </c>
      <c r="F565" s="35">
        <v>0</v>
      </c>
      <c r="G565" s="35">
        <v>0</v>
      </c>
    </row>
    <row r="566" spans="3:16" ht="38.25" customHeight="1">
      <c r="C566" s="80" t="s">
        <v>257</v>
      </c>
      <c r="D566" s="35">
        <v>0</v>
      </c>
      <c r="E566" s="35">
        <v>0</v>
      </c>
      <c r="F566" s="35">
        <v>0</v>
      </c>
      <c r="G566" s="35">
        <v>0</v>
      </c>
    </row>
    <row r="567" spans="3:16" ht="67.5" customHeight="1">
      <c r="C567" s="80" t="s">
        <v>258</v>
      </c>
      <c r="D567" s="35">
        <v>0</v>
      </c>
      <c r="E567" s="35">
        <v>0</v>
      </c>
      <c r="F567" s="35">
        <v>0</v>
      </c>
      <c r="G567" s="35">
        <v>0</v>
      </c>
    </row>
    <row r="568" spans="3:16" ht="23.25" customHeight="1">
      <c r="C568" s="80" t="s">
        <v>259</v>
      </c>
      <c r="D568" s="35">
        <v>0</v>
      </c>
      <c r="E568" s="35">
        <v>0</v>
      </c>
      <c r="F568" s="35">
        <v>0</v>
      </c>
      <c r="G568" s="35">
        <v>0</v>
      </c>
    </row>
    <row r="569" spans="3:16" ht="23.25" customHeight="1">
      <c r="C569" s="80" t="s">
        <v>260</v>
      </c>
      <c r="D569" s="35">
        <v>37</v>
      </c>
      <c r="E569" s="35">
        <v>29</v>
      </c>
      <c r="F569" s="35">
        <v>4</v>
      </c>
      <c r="G569" s="35">
        <v>70</v>
      </c>
    </row>
    <row r="570" spans="3:16" ht="65.25" customHeight="1">
      <c r="C570" s="80" t="s">
        <v>261</v>
      </c>
      <c r="D570" s="35">
        <v>0</v>
      </c>
      <c r="E570" s="35">
        <v>0</v>
      </c>
      <c r="F570" s="35">
        <v>0</v>
      </c>
      <c r="G570" s="35">
        <v>0</v>
      </c>
    </row>
    <row r="571" spans="3:16" ht="41.25" customHeight="1">
      <c r="C571" s="80" t="s">
        <v>262</v>
      </c>
      <c r="D571" s="35">
        <v>1</v>
      </c>
      <c r="E571" s="35">
        <v>0</v>
      </c>
      <c r="F571" s="35">
        <v>0</v>
      </c>
      <c r="G571" s="35">
        <v>1</v>
      </c>
    </row>
    <row r="572" spans="3:16" ht="23.25" customHeight="1">
      <c r="C572" s="80" t="s">
        <v>263</v>
      </c>
      <c r="D572" s="35">
        <v>0</v>
      </c>
      <c r="E572" s="35">
        <v>0</v>
      </c>
      <c r="F572" s="35">
        <v>3</v>
      </c>
      <c r="G572" s="35">
        <v>3</v>
      </c>
    </row>
    <row r="573" spans="3:16" ht="23.25" customHeight="1">
      <c r="C573" s="80" t="s">
        <v>172</v>
      </c>
      <c r="D573" s="35">
        <v>46</v>
      </c>
      <c r="E573" s="35">
        <v>8</v>
      </c>
      <c r="F573" s="35">
        <v>6</v>
      </c>
      <c r="G573" s="35">
        <v>60</v>
      </c>
    </row>
    <row r="574" spans="3:16" ht="21">
      <c r="C574" s="76"/>
      <c r="D574" s="61"/>
      <c r="E574" s="61"/>
      <c r="F574" s="61"/>
    </row>
    <row r="575" spans="3:16" ht="23.25">
      <c r="C575" s="107" t="s">
        <v>264</v>
      </c>
      <c r="D575" s="107"/>
      <c r="E575" s="107"/>
      <c r="F575" s="107"/>
      <c r="G575" s="107"/>
      <c r="H575" s="107"/>
      <c r="I575" s="107"/>
      <c r="J575" s="107"/>
      <c r="K575" s="107"/>
      <c r="L575" s="107"/>
      <c r="M575" s="107"/>
      <c r="N575" s="107"/>
      <c r="O575" s="107"/>
      <c r="P575" s="107"/>
    </row>
    <row r="576" spans="3:16" ht="21">
      <c r="C576" s="76"/>
      <c r="D576" s="61"/>
      <c r="E576" s="61"/>
      <c r="F576" s="61"/>
    </row>
    <row r="577" spans="3:16" ht="23.25">
      <c r="C577" s="104" t="s">
        <v>265</v>
      </c>
      <c r="D577" s="104"/>
      <c r="E577" s="104"/>
      <c r="F577" s="104"/>
      <c r="G577" s="104"/>
      <c r="H577" s="104"/>
      <c r="I577" s="104"/>
      <c r="J577" s="104"/>
      <c r="K577" s="104"/>
      <c r="L577" s="104"/>
      <c r="M577" s="104"/>
      <c r="N577" s="104"/>
      <c r="O577" s="104"/>
      <c r="P577" s="104"/>
    </row>
    <row r="578" spans="3:16" ht="21">
      <c r="C578" s="76"/>
      <c r="D578" s="61"/>
      <c r="E578" s="61"/>
      <c r="F578" s="61"/>
    </row>
    <row r="579" spans="3:16" ht="23.25">
      <c r="C579" s="33" t="s">
        <v>54</v>
      </c>
      <c r="D579" s="33" t="s">
        <v>60</v>
      </c>
      <c r="E579" s="33" t="s">
        <v>61</v>
      </c>
      <c r="F579" s="33" t="s">
        <v>62</v>
      </c>
      <c r="G579" s="33" t="s">
        <v>56</v>
      </c>
    </row>
    <row r="580" spans="3:16" ht="21">
      <c r="C580" s="40" t="s">
        <v>18</v>
      </c>
      <c r="D580" s="35">
        <v>7</v>
      </c>
      <c r="E580" s="35">
        <v>0</v>
      </c>
      <c r="F580" s="35">
        <v>3</v>
      </c>
      <c r="G580" s="35">
        <v>10</v>
      </c>
    </row>
    <row r="581" spans="3:16" ht="21">
      <c r="C581" s="40" t="s">
        <v>17</v>
      </c>
      <c r="D581" s="35">
        <v>0</v>
      </c>
      <c r="E581" s="35">
        <v>0</v>
      </c>
      <c r="F581" s="35">
        <v>0</v>
      </c>
      <c r="G581" s="35">
        <v>0</v>
      </c>
    </row>
    <row r="582" spans="3:16" ht="21">
      <c r="C582" s="40" t="s">
        <v>172</v>
      </c>
      <c r="D582" s="35">
        <v>77</v>
      </c>
      <c r="E582" s="35">
        <v>37</v>
      </c>
      <c r="F582" s="35">
        <v>10</v>
      </c>
      <c r="G582" s="35">
        <v>124</v>
      </c>
    </row>
    <row r="583" spans="3:16" ht="21">
      <c r="C583" s="76"/>
      <c r="D583" s="61"/>
      <c r="E583" s="61"/>
      <c r="F583" s="61"/>
    </row>
    <row r="584" spans="3:16" ht="23.25">
      <c r="C584" s="33" t="s">
        <v>55</v>
      </c>
      <c r="D584" s="33" t="s">
        <v>60</v>
      </c>
      <c r="E584" s="33" t="s">
        <v>61</v>
      </c>
      <c r="F584" s="33" t="s">
        <v>62</v>
      </c>
      <c r="G584" s="33" t="s">
        <v>56</v>
      </c>
    </row>
    <row r="585" spans="3:16" ht="21">
      <c r="C585" s="40" t="s">
        <v>18</v>
      </c>
      <c r="D585" s="37">
        <v>8.3333333333333329E-2</v>
      </c>
      <c r="E585" s="37">
        <v>0</v>
      </c>
      <c r="F585" s="37">
        <v>0.23076923076923078</v>
      </c>
      <c r="G585" s="37">
        <v>7.4626865671641784E-2</v>
      </c>
    </row>
    <row r="586" spans="3:16" ht="21">
      <c r="C586" s="40" t="s">
        <v>17</v>
      </c>
      <c r="D586" s="37">
        <v>0</v>
      </c>
      <c r="E586" s="37">
        <v>0</v>
      </c>
      <c r="F586" s="37">
        <v>0</v>
      </c>
      <c r="G586" s="37">
        <v>0</v>
      </c>
    </row>
    <row r="587" spans="3:16" ht="21">
      <c r="C587" s="40" t="s">
        <v>172</v>
      </c>
      <c r="D587" s="37">
        <v>0.91666666666666663</v>
      </c>
      <c r="E587" s="37">
        <v>1</v>
      </c>
      <c r="F587" s="37">
        <v>0.76923076923076927</v>
      </c>
      <c r="G587" s="37">
        <v>0.92537313432835822</v>
      </c>
    </row>
    <row r="588" spans="3:16" ht="21">
      <c r="C588" s="76"/>
      <c r="D588" s="61"/>
      <c r="E588" s="61"/>
      <c r="F588" s="61"/>
    </row>
    <row r="589" spans="3:16" ht="21">
      <c r="C589" s="76"/>
      <c r="D589" s="61"/>
      <c r="E589" s="61"/>
      <c r="F589" s="61"/>
    </row>
    <row r="590" spans="3:16" ht="21">
      <c r="C590" s="76"/>
      <c r="D590" s="61"/>
      <c r="E590" s="61"/>
      <c r="F590" s="61"/>
    </row>
    <row r="591" spans="3:16" ht="21">
      <c r="C591" s="76"/>
      <c r="D591" s="61"/>
      <c r="E591" s="61"/>
      <c r="F591" s="61"/>
    </row>
    <row r="592" spans="3:16" ht="21">
      <c r="C592" s="76"/>
      <c r="D592" s="61"/>
      <c r="E592" s="61"/>
      <c r="F592" s="61"/>
    </row>
    <row r="593" spans="3:16" ht="21">
      <c r="C593" s="76"/>
      <c r="D593" s="61"/>
      <c r="E593" s="61"/>
      <c r="F593" s="61"/>
    </row>
    <row r="594" spans="3:16" ht="23.25">
      <c r="C594" s="104" t="s">
        <v>246</v>
      </c>
      <c r="D594" s="104"/>
      <c r="E594" s="104"/>
      <c r="F594" s="104"/>
      <c r="G594" s="104"/>
      <c r="H594" s="104"/>
      <c r="I594" s="104"/>
      <c r="J594" s="104"/>
      <c r="K594" s="104"/>
      <c r="L594" s="104"/>
      <c r="M594" s="104"/>
      <c r="N594" s="104"/>
      <c r="O594" s="104"/>
      <c r="P594" s="104"/>
    </row>
    <row r="595" spans="3:16" ht="21">
      <c r="C595" s="76"/>
      <c r="D595" s="61"/>
      <c r="E595" s="61"/>
      <c r="F595" s="61"/>
    </row>
    <row r="596" spans="3:16" ht="23.25">
      <c r="C596" s="33" t="s">
        <v>54</v>
      </c>
      <c r="D596" s="33" t="s">
        <v>60</v>
      </c>
      <c r="E596" s="33" t="s">
        <v>61</v>
      </c>
      <c r="F596" s="33" t="s">
        <v>62</v>
      </c>
      <c r="G596" s="33" t="s">
        <v>56</v>
      </c>
    </row>
    <row r="597" spans="3:16" ht="42">
      <c r="C597" s="81" t="s">
        <v>262</v>
      </c>
      <c r="D597" s="35">
        <v>1</v>
      </c>
      <c r="E597" s="35">
        <v>0</v>
      </c>
      <c r="F597" s="35">
        <v>0</v>
      </c>
      <c r="G597" s="35">
        <v>1</v>
      </c>
    </row>
    <row r="598" spans="3:16" ht="21">
      <c r="C598" s="81" t="s">
        <v>247</v>
      </c>
      <c r="D598" s="35">
        <v>0</v>
      </c>
      <c r="E598" s="35">
        <v>0</v>
      </c>
      <c r="F598" s="35">
        <v>0</v>
      </c>
      <c r="G598" s="35">
        <v>0</v>
      </c>
    </row>
    <row r="599" spans="3:16" ht="42">
      <c r="C599" s="81" t="s">
        <v>253</v>
      </c>
      <c r="D599" s="35">
        <v>0</v>
      </c>
      <c r="E599" s="35">
        <v>0</v>
      </c>
      <c r="F599" s="35">
        <v>0</v>
      </c>
      <c r="G599" s="35">
        <v>0</v>
      </c>
    </row>
    <row r="600" spans="3:16" ht="21">
      <c r="C600" s="81" t="s">
        <v>259</v>
      </c>
      <c r="D600" s="35">
        <v>0</v>
      </c>
      <c r="E600" s="35">
        <v>0</v>
      </c>
      <c r="F600" s="35">
        <v>0</v>
      </c>
      <c r="G600" s="35">
        <v>0</v>
      </c>
    </row>
    <row r="601" spans="3:16" ht="42">
      <c r="C601" s="81" t="s">
        <v>254</v>
      </c>
      <c r="D601" s="35">
        <v>0</v>
      </c>
      <c r="E601" s="35">
        <v>0</v>
      </c>
      <c r="F601" s="35">
        <v>0</v>
      </c>
      <c r="G601" s="35">
        <v>0</v>
      </c>
    </row>
    <row r="602" spans="3:16" ht="21">
      <c r="C602" s="81" t="s">
        <v>255</v>
      </c>
      <c r="D602" s="35">
        <v>0</v>
      </c>
      <c r="E602" s="35">
        <v>0</v>
      </c>
      <c r="F602" s="35">
        <v>0</v>
      </c>
      <c r="G602" s="35">
        <v>0</v>
      </c>
    </row>
    <row r="603" spans="3:16" ht="84">
      <c r="C603" s="81" t="s">
        <v>248</v>
      </c>
      <c r="D603" s="35">
        <v>0</v>
      </c>
      <c r="E603" s="35">
        <v>0</v>
      </c>
      <c r="F603" s="35">
        <v>0</v>
      </c>
      <c r="G603" s="35">
        <v>0</v>
      </c>
    </row>
    <row r="604" spans="3:16" ht="21">
      <c r="C604" s="81" t="s">
        <v>251</v>
      </c>
      <c r="D604" s="35">
        <v>0</v>
      </c>
      <c r="E604" s="35">
        <v>0</v>
      </c>
      <c r="F604" s="35">
        <v>0</v>
      </c>
      <c r="G604" s="35">
        <v>0</v>
      </c>
    </row>
    <row r="605" spans="3:16" ht="42">
      <c r="C605" s="81" t="s">
        <v>256</v>
      </c>
      <c r="D605" s="35">
        <v>0</v>
      </c>
      <c r="E605" s="35">
        <v>0</v>
      </c>
      <c r="F605" s="35">
        <v>0</v>
      </c>
      <c r="G605" s="35">
        <v>0</v>
      </c>
    </row>
    <row r="606" spans="3:16" ht="21">
      <c r="C606" s="81" t="s">
        <v>257</v>
      </c>
      <c r="D606" s="35">
        <v>0</v>
      </c>
      <c r="E606" s="35">
        <v>0</v>
      </c>
      <c r="F606" s="35">
        <v>0</v>
      </c>
      <c r="G606" s="35">
        <v>0</v>
      </c>
    </row>
    <row r="607" spans="3:16" ht="63">
      <c r="C607" s="81" t="s">
        <v>249</v>
      </c>
      <c r="D607" s="35">
        <v>0</v>
      </c>
      <c r="E607" s="35">
        <v>0</v>
      </c>
      <c r="F607" s="35">
        <v>0</v>
      </c>
      <c r="G607" s="35">
        <v>0</v>
      </c>
    </row>
    <row r="608" spans="3:16" ht="63">
      <c r="C608" s="81" t="s">
        <v>258</v>
      </c>
      <c r="D608" s="35">
        <v>0</v>
      </c>
      <c r="E608" s="35">
        <v>0</v>
      </c>
      <c r="F608" s="35">
        <v>0</v>
      </c>
      <c r="G608" s="35">
        <v>0</v>
      </c>
    </row>
    <row r="609" spans="3:16" ht="21">
      <c r="C609" s="81" t="s">
        <v>263</v>
      </c>
      <c r="D609" s="35">
        <v>0</v>
      </c>
      <c r="E609" s="35">
        <v>0</v>
      </c>
      <c r="F609" s="35">
        <v>0</v>
      </c>
      <c r="G609" s="35">
        <v>0</v>
      </c>
    </row>
    <row r="610" spans="3:16" ht="21">
      <c r="C610" s="81" t="s">
        <v>260</v>
      </c>
      <c r="D610" s="35">
        <v>7</v>
      </c>
      <c r="E610" s="35">
        <v>0</v>
      </c>
      <c r="F610" s="35">
        <v>3</v>
      </c>
      <c r="G610" s="35">
        <v>10</v>
      </c>
    </row>
    <row r="611" spans="3:16" ht="63">
      <c r="C611" s="81" t="s">
        <v>261</v>
      </c>
      <c r="D611" s="35">
        <v>0</v>
      </c>
      <c r="E611" s="35">
        <v>0</v>
      </c>
      <c r="F611" s="35">
        <v>0</v>
      </c>
      <c r="G611" s="35">
        <v>0</v>
      </c>
    </row>
    <row r="612" spans="3:16" ht="42">
      <c r="C612" s="81" t="s">
        <v>250</v>
      </c>
      <c r="D612" s="35">
        <v>0</v>
      </c>
      <c r="E612" s="35">
        <v>0</v>
      </c>
      <c r="F612" s="35">
        <v>0</v>
      </c>
      <c r="G612" s="35">
        <v>0</v>
      </c>
    </row>
    <row r="613" spans="3:16" ht="42">
      <c r="C613" s="81" t="s">
        <v>252</v>
      </c>
      <c r="D613" s="35">
        <v>0</v>
      </c>
      <c r="E613" s="35">
        <v>0</v>
      </c>
      <c r="F613" s="35">
        <v>0</v>
      </c>
      <c r="G613" s="35">
        <v>0</v>
      </c>
    </row>
    <row r="614" spans="3:16" ht="21">
      <c r="C614" s="76"/>
      <c r="D614" s="61"/>
      <c r="E614" s="61"/>
      <c r="F614" s="61"/>
    </row>
    <row r="616" spans="3:16" ht="23.25">
      <c r="C616" s="104" t="s">
        <v>266</v>
      </c>
      <c r="D616" s="104"/>
      <c r="E616" s="104"/>
      <c r="F616" s="104"/>
      <c r="G616" s="104"/>
      <c r="H616" s="104"/>
      <c r="I616" s="104"/>
      <c r="J616" s="104"/>
      <c r="K616" s="104"/>
      <c r="L616" s="104"/>
      <c r="M616" s="104"/>
      <c r="N616" s="104"/>
      <c r="O616" s="104"/>
      <c r="P616" s="104"/>
    </row>
    <row r="618" spans="3:16" ht="23.25">
      <c r="C618" s="33" t="s">
        <v>54</v>
      </c>
      <c r="D618" s="33" t="s">
        <v>60</v>
      </c>
      <c r="E618" s="33" t="s">
        <v>61</v>
      </c>
      <c r="F618" s="33" t="s">
        <v>62</v>
      </c>
      <c r="G618" s="33" t="s">
        <v>56</v>
      </c>
    </row>
    <row r="619" spans="3:16" ht="21">
      <c r="C619" s="34" t="s">
        <v>267</v>
      </c>
      <c r="D619" s="35">
        <v>17</v>
      </c>
      <c r="E619" s="35">
        <v>2</v>
      </c>
      <c r="F619" s="35">
        <v>0</v>
      </c>
      <c r="G619" s="35">
        <v>19</v>
      </c>
    </row>
    <row r="620" spans="3:16" ht="21">
      <c r="C620" s="34" t="s">
        <v>268</v>
      </c>
      <c r="D620" s="35">
        <v>0</v>
      </c>
      <c r="E620" s="35">
        <v>0</v>
      </c>
      <c r="F620" s="35">
        <v>0</v>
      </c>
      <c r="G620" s="35">
        <v>0</v>
      </c>
    </row>
    <row r="621" spans="3:16" ht="21">
      <c r="C621" s="34" t="s">
        <v>269</v>
      </c>
      <c r="D621" s="35">
        <v>0</v>
      </c>
      <c r="E621" s="35">
        <v>0</v>
      </c>
      <c r="F621" s="35">
        <v>0</v>
      </c>
      <c r="G621" s="35">
        <v>0</v>
      </c>
    </row>
    <row r="622" spans="3:16" ht="21">
      <c r="C622" s="34" t="s">
        <v>172</v>
      </c>
      <c r="D622" s="35">
        <v>66</v>
      </c>
      <c r="E622" s="35">
        <v>35</v>
      </c>
      <c r="F622" s="35">
        <v>13</v>
      </c>
      <c r="G622" s="35">
        <v>114</v>
      </c>
    </row>
    <row r="624" spans="3:16" ht="23.25">
      <c r="C624" s="33" t="s">
        <v>55</v>
      </c>
      <c r="D624" s="33" t="s">
        <v>60</v>
      </c>
      <c r="E624" s="33" t="s">
        <v>61</v>
      </c>
      <c r="F624" s="33" t="s">
        <v>62</v>
      </c>
      <c r="G624" s="33" t="s">
        <v>56</v>
      </c>
    </row>
    <row r="625" spans="3:16" ht="21">
      <c r="C625" s="34" t="s">
        <v>267</v>
      </c>
      <c r="D625" s="37">
        <v>0.20238095238095238</v>
      </c>
      <c r="E625" s="37">
        <v>5.4054054054054057E-2</v>
      </c>
      <c r="F625" s="37">
        <v>0</v>
      </c>
      <c r="G625" s="37">
        <v>0.1417910447761194</v>
      </c>
    </row>
    <row r="626" spans="3:16" ht="21">
      <c r="C626" s="34" t="s">
        <v>268</v>
      </c>
      <c r="D626" s="37">
        <v>0</v>
      </c>
      <c r="E626" s="37">
        <v>0</v>
      </c>
      <c r="F626" s="37">
        <v>0</v>
      </c>
      <c r="G626" s="37">
        <v>0</v>
      </c>
    </row>
    <row r="627" spans="3:16" ht="21">
      <c r="C627" s="34" t="s">
        <v>269</v>
      </c>
      <c r="D627" s="37">
        <v>0</v>
      </c>
      <c r="E627" s="37">
        <v>0</v>
      </c>
      <c r="F627" s="37">
        <v>0</v>
      </c>
      <c r="G627" s="37">
        <v>0</v>
      </c>
    </row>
    <row r="628" spans="3:16" ht="21">
      <c r="C628" s="34" t="s">
        <v>172</v>
      </c>
      <c r="D628" s="37">
        <v>0.7857142857142857</v>
      </c>
      <c r="E628" s="37">
        <v>0.94594594594594594</v>
      </c>
      <c r="F628" s="37">
        <v>1</v>
      </c>
      <c r="G628" s="37">
        <v>0.85074626865671643</v>
      </c>
    </row>
    <row r="631" spans="3:16" ht="3.75" customHeight="1"/>
    <row r="632" spans="3:16" ht="23.25">
      <c r="C632" s="107" t="s">
        <v>97</v>
      </c>
      <c r="D632" s="107"/>
      <c r="E632" s="107"/>
      <c r="F632" s="107"/>
      <c r="G632" s="107"/>
      <c r="H632" s="107"/>
      <c r="I632" s="107"/>
      <c r="J632" s="107"/>
      <c r="K632" s="107"/>
      <c r="L632" s="107"/>
      <c r="M632" s="107"/>
      <c r="N632" s="107"/>
      <c r="O632" s="107"/>
      <c r="P632" s="107"/>
    </row>
    <row r="634" spans="3:16" ht="23.25">
      <c r="C634" s="104" t="s">
        <v>98</v>
      </c>
      <c r="D634" s="104"/>
      <c r="E634" s="104"/>
      <c r="F634" s="104"/>
      <c r="G634" s="104"/>
      <c r="H634" s="104"/>
      <c r="I634" s="104"/>
      <c r="J634" s="104"/>
      <c r="K634" s="104"/>
      <c r="L634" s="104"/>
      <c r="M634" s="104"/>
      <c r="N634" s="104"/>
      <c r="O634" s="104"/>
      <c r="P634" s="104"/>
    </row>
    <row r="636" spans="3:16" ht="23.25">
      <c r="C636" s="33" t="s">
        <v>54</v>
      </c>
      <c r="D636" s="33" t="s">
        <v>59</v>
      </c>
      <c r="E636" s="33" t="s">
        <v>60</v>
      </c>
      <c r="F636" s="33" t="s">
        <v>61</v>
      </c>
      <c r="G636" s="33" t="s">
        <v>62</v>
      </c>
      <c r="H636" s="33" t="s">
        <v>56</v>
      </c>
    </row>
    <row r="637" spans="3:16" ht="21">
      <c r="C637" s="40" t="s">
        <v>18</v>
      </c>
      <c r="D637" s="35">
        <v>299</v>
      </c>
      <c r="E637" s="35">
        <v>26</v>
      </c>
      <c r="F637" s="35">
        <v>15</v>
      </c>
      <c r="G637" s="35">
        <v>5</v>
      </c>
      <c r="H637" s="36">
        <v>345</v>
      </c>
    </row>
    <row r="638" spans="3:16" ht="21">
      <c r="C638" s="40" t="s">
        <v>17</v>
      </c>
      <c r="D638" s="35">
        <v>215</v>
      </c>
      <c r="E638" s="35">
        <v>16</v>
      </c>
      <c r="F638" s="35">
        <v>15</v>
      </c>
      <c r="G638" s="35">
        <v>6</v>
      </c>
      <c r="H638" s="36">
        <v>252</v>
      </c>
    </row>
    <row r="639" spans="3:16" ht="21">
      <c r="C639" s="40" t="s">
        <v>172</v>
      </c>
      <c r="D639" s="35">
        <v>268</v>
      </c>
      <c r="E639" s="35">
        <v>42</v>
      </c>
      <c r="F639" s="35">
        <v>7</v>
      </c>
      <c r="G639" s="35">
        <v>1</v>
      </c>
      <c r="H639" s="36">
        <v>318</v>
      </c>
    </row>
    <row r="641" spans="3:8" ht="23.25">
      <c r="C641" s="33" t="s">
        <v>55</v>
      </c>
      <c r="D641" s="33" t="s">
        <v>59</v>
      </c>
      <c r="E641" s="33" t="s">
        <v>60</v>
      </c>
      <c r="F641" s="33" t="s">
        <v>61</v>
      </c>
      <c r="G641" s="33" t="s">
        <v>62</v>
      </c>
      <c r="H641" s="33" t="s">
        <v>56</v>
      </c>
    </row>
    <row r="642" spans="3:8" ht="21">
      <c r="C642" s="40" t="s">
        <v>18</v>
      </c>
      <c r="D642" s="37">
        <v>0.38186462324393361</v>
      </c>
      <c r="E642" s="37">
        <v>0.30952380952380953</v>
      </c>
      <c r="F642" s="37">
        <v>0.40540540540540543</v>
      </c>
      <c r="G642" s="37">
        <v>0.38461538461538464</v>
      </c>
      <c r="H642" s="38">
        <v>0.37622682660850598</v>
      </c>
    </row>
    <row r="643" spans="3:8" ht="21">
      <c r="C643" s="40" t="s">
        <v>17</v>
      </c>
      <c r="D643" s="37">
        <v>0.27458492975734355</v>
      </c>
      <c r="E643" s="37">
        <v>0.19047619047619047</v>
      </c>
      <c r="F643" s="37">
        <v>0.40540540540540543</v>
      </c>
      <c r="G643" s="37">
        <v>0.46153846153846156</v>
      </c>
      <c r="H643" s="38">
        <v>0.27480916030534353</v>
      </c>
    </row>
    <row r="644" spans="3:8" ht="21">
      <c r="C644" s="40" t="s">
        <v>172</v>
      </c>
      <c r="D644" s="37">
        <v>0.34227330779054915</v>
      </c>
      <c r="E644" s="37">
        <v>0.5</v>
      </c>
      <c r="F644" s="37">
        <v>0.1891891891891892</v>
      </c>
      <c r="G644" s="37">
        <v>7.6923076923076927E-2</v>
      </c>
      <c r="H644" s="38">
        <v>0.34678298800436202</v>
      </c>
    </row>
    <row r="658" spans="3:16" ht="23.25">
      <c r="C658" s="107" t="s">
        <v>270</v>
      </c>
      <c r="D658" s="107"/>
      <c r="E658" s="107"/>
      <c r="F658" s="107"/>
      <c r="G658" s="107"/>
      <c r="H658" s="107"/>
      <c r="I658" s="107"/>
      <c r="J658" s="107"/>
      <c r="K658" s="107"/>
      <c r="L658" s="107"/>
      <c r="M658" s="107"/>
      <c r="N658" s="107"/>
      <c r="O658" s="107"/>
      <c r="P658" s="107"/>
    </row>
    <row r="660" spans="3:16" s="55" customFormat="1" ht="52.5" customHeight="1">
      <c r="C660" s="106" t="s">
        <v>271</v>
      </c>
      <c r="D660" s="106"/>
      <c r="E660" s="106"/>
      <c r="F660" s="106"/>
      <c r="G660" s="106"/>
      <c r="H660" s="106"/>
      <c r="I660" s="106"/>
      <c r="J660" s="106"/>
      <c r="K660" s="106"/>
      <c r="L660" s="106"/>
      <c r="M660" s="106"/>
      <c r="N660" s="106"/>
      <c r="O660" s="106"/>
      <c r="P660" s="106"/>
    </row>
    <row r="662" spans="3:16" ht="23.25">
      <c r="C662" s="33" t="s">
        <v>54</v>
      </c>
      <c r="D662" s="33" t="s">
        <v>59</v>
      </c>
    </row>
    <row r="663" spans="3:16" ht="21">
      <c r="C663" s="40" t="s">
        <v>18</v>
      </c>
      <c r="D663" s="35">
        <v>640</v>
      </c>
    </row>
    <row r="664" spans="3:16" ht="21">
      <c r="C664" s="40" t="s">
        <v>17</v>
      </c>
      <c r="D664" s="35">
        <v>37</v>
      </c>
    </row>
    <row r="665" spans="3:16" ht="21">
      <c r="C665" s="40" t="s">
        <v>171</v>
      </c>
      <c r="D665" s="35">
        <v>14</v>
      </c>
    </row>
    <row r="667" spans="3:16" ht="23.25">
      <c r="C667" s="33" t="s">
        <v>55</v>
      </c>
      <c r="D667" s="33" t="s">
        <v>59</v>
      </c>
    </row>
    <row r="668" spans="3:16" ht="21">
      <c r="C668" s="40" t="s">
        <v>18</v>
      </c>
      <c r="D668" s="37">
        <v>0.9261939218523878</v>
      </c>
    </row>
    <row r="669" spans="3:16" ht="21">
      <c r="C669" s="40" t="s">
        <v>17</v>
      </c>
      <c r="D669" s="37">
        <v>5.3545586107091175E-2</v>
      </c>
    </row>
    <row r="670" spans="3:16" ht="21">
      <c r="C670" s="40" t="s">
        <v>171</v>
      </c>
      <c r="D670" s="37">
        <v>2.0260492040520984E-2</v>
      </c>
    </row>
    <row r="673" spans="3:16" ht="23.25">
      <c r="C673" s="107" t="s">
        <v>272</v>
      </c>
      <c r="D673" s="107"/>
      <c r="E673" s="107"/>
      <c r="F673" s="107"/>
      <c r="G673" s="107"/>
      <c r="H673" s="107"/>
      <c r="I673" s="107"/>
      <c r="J673" s="107"/>
      <c r="K673" s="107"/>
      <c r="L673" s="107"/>
      <c r="M673" s="107"/>
      <c r="N673" s="107"/>
      <c r="O673" s="107"/>
      <c r="P673" s="107"/>
    </row>
    <row r="675" spans="3:16" ht="54" customHeight="1">
      <c r="C675" s="104" t="s">
        <v>273</v>
      </c>
      <c r="D675" s="104"/>
      <c r="E675" s="104"/>
      <c r="F675" s="104"/>
      <c r="G675" s="104"/>
      <c r="H675" s="104"/>
      <c r="I675" s="104"/>
      <c r="J675" s="104"/>
      <c r="K675" s="104"/>
      <c r="L675" s="104"/>
      <c r="M675" s="104"/>
      <c r="N675" s="104"/>
      <c r="O675" s="104"/>
      <c r="P675" s="104"/>
    </row>
    <row r="677" spans="3:16" ht="23.25">
      <c r="C677" s="33" t="s">
        <v>54</v>
      </c>
      <c r="D677" s="33" t="s">
        <v>59</v>
      </c>
    </row>
    <row r="678" spans="3:16" ht="21">
      <c r="C678" s="34" t="s">
        <v>138</v>
      </c>
      <c r="D678" s="35">
        <v>264</v>
      </c>
    </row>
    <row r="679" spans="3:16" ht="21">
      <c r="C679" s="34" t="s">
        <v>169</v>
      </c>
      <c r="D679" s="35">
        <v>321</v>
      </c>
    </row>
    <row r="680" spans="3:16" ht="21">
      <c r="C680" s="34" t="s">
        <v>140</v>
      </c>
      <c r="D680" s="35">
        <v>75</v>
      </c>
    </row>
    <row r="681" spans="3:16" ht="21">
      <c r="C681" s="34" t="s">
        <v>170</v>
      </c>
      <c r="D681" s="35">
        <v>23</v>
      </c>
    </row>
    <row r="682" spans="3:16" ht="21">
      <c r="C682" s="34" t="s">
        <v>171</v>
      </c>
      <c r="D682" s="35">
        <v>8</v>
      </c>
    </row>
    <row r="684" spans="3:16" ht="23.25">
      <c r="C684" s="33" t="s">
        <v>55</v>
      </c>
      <c r="D684" s="33" t="s">
        <v>59</v>
      </c>
    </row>
    <row r="685" spans="3:16" ht="21">
      <c r="C685" s="34" t="s">
        <v>138</v>
      </c>
      <c r="D685" s="37">
        <v>0.38205499276410998</v>
      </c>
    </row>
    <row r="686" spans="3:16" ht="21">
      <c r="C686" s="34" t="s">
        <v>169</v>
      </c>
      <c r="D686" s="37">
        <v>0.4645441389290883</v>
      </c>
    </row>
    <row r="687" spans="3:16" ht="21">
      <c r="C687" s="34" t="s">
        <v>140</v>
      </c>
      <c r="D687" s="37">
        <v>0.1085383502170767</v>
      </c>
    </row>
    <row r="688" spans="3:16" ht="21">
      <c r="C688" s="34" t="s">
        <v>170</v>
      </c>
      <c r="D688" s="37">
        <v>3.3285094066570188E-2</v>
      </c>
    </row>
    <row r="689" spans="3:16" ht="21">
      <c r="C689" s="34" t="s">
        <v>171</v>
      </c>
      <c r="D689" s="37">
        <v>1.1577424023154847E-2</v>
      </c>
    </row>
    <row r="691" spans="3:16" ht="23.25">
      <c r="C691" s="107" t="s">
        <v>99</v>
      </c>
      <c r="D691" s="107"/>
      <c r="E691" s="107"/>
      <c r="F691" s="107"/>
      <c r="G691" s="107"/>
      <c r="H691" s="107"/>
      <c r="I691" s="107"/>
      <c r="J691" s="107"/>
      <c r="K691" s="107"/>
      <c r="L691" s="107"/>
      <c r="M691" s="107"/>
      <c r="N691" s="107"/>
      <c r="O691" s="107"/>
      <c r="P691" s="107"/>
    </row>
    <row r="693" spans="3:16" ht="42" customHeight="1">
      <c r="C693" s="106" t="s">
        <v>100</v>
      </c>
      <c r="D693" s="106"/>
      <c r="E693" s="106"/>
      <c r="F693" s="106"/>
      <c r="G693" s="106"/>
      <c r="H693" s="106"/>
      <c r="I693" s="106"/>
      <c r="J693" s="106"/>
      <c r="K693" s="106"/>
      <c r="L693" s="106"/>
      <c r="M693" s="106"/>
      <c r="N693" s="106"/>
      <c r="O693" s="106"/>
      <c r="P693" s="106"/>
    </row>
    <row r="695" spans="3:16" ht="23.25">
      <c r="C695" s="33" t="s">
        <v>54</v>
      </c>
      <c r="D695" s="33" t="s">
        <v>59</v>
      </c>
      <c r="E695" s="33" t="s">
        <v>60</v>
      </c>
      <c r="F695" s="33" t="s">
        <v>61</v>
      </c>
      <c r="G695" s="33" t="s">
        <v>62</v>
      </c>
      <c r="H695" s="33" t="s">
        <v>56</v>
      </c>
    </row>
    <row r="696" spans="3:16" ht="21">
      <c r="C696" s="40">
        <v>1</v>
      </c>
      <c r="D696" s="35">
        <v>2</v>
      </c>
      <c r="E696" s="35">
        <v>2</v>
      </c>
      <c r="F696" s="35">
        <v>0</v>
      </c>
      <c r="G696" s="35">
        <v>0</v>
      </c>
      <c r="H696" s="35">
        <v>4</v>
      </c>
    </row>
    <row r="697" spans="3:16" ht="21">
      <c r="C697" s="40">
        <v>2</v>
      </c>
      <c r="D697" s="35">
        <v>4</v>
      </c>
      <c r="E697" s="35">
        <v>0</v>
      </c>
      <c r="F697" s="35">
        <v>1</v>
      </c>
      <c r="G697" s="35">
        <v>0</v>
      </c>
      <c r="H697" s="35">
        <v>5</v>
      </c>
    </row>
    <row r="698" spans="3:16" ht="21">
      <c r="C698" s="40">
        <v>3</v>
      </c>
      <c r="D698" s="35">
        <v>59</v>
      </c>
      <c r="E698" s="35">
        <v>3</v>
      </c>
      <c r="F698" s="35">
        <v>1</v>
      </c>
      <c r="G698" s="35">
        <v>0</v>
      </c>
      <c r="H698" s="35">
        <v>63</v>
      </c>
    </row>
    <row r="699" spans="3:16" ht="21">
      <c r="C699" s="40">
        <v>4</v>
      </c>
      <c r="D699" s="35">
        <v>396</v>
      </c>
      <c r="E699" s="35">
        <v>47</v>
      </c>
      <c r="F699" s="35">
        <v>20</v>
      </c>
      <c r="G699" s="35">
        <v>3</v>
      </c>
      <c r="H699" s="35">
        <v>466</v>
      </c>
    </row>
    <row r="700" spans="3:16" ht="21">
      <c r="C700" s="40">
        <v>5</v>
      </c>
      <c r="D700" s="35">
        <v>230</v>
      </c>
      <c r="E700" s="35">
        <v>30</v>
      </c>
      <c r="F700" s="35">
        <v>13</v>
      </c>
      <c r="G700" s="35">
        <v>8</v>
      </c>
      <c r="H700" s="35">
        <v>281</v>
      </c>
    </row>
    <row r="702" spans="3:16" ht="23.25">
      <c r="C702" s="56" t="s">
        <v>55</v>
      </c>
      <c r="D702" s="33" t="s">
        <v>59</v>
      </c>
      <c r="E702" s="33" t="s">
        <v>60</v>
      </c>
      <c r="F702" s="33" t="s">
        <v>61</v>
      </c>
      <c r="G702" s="33" t="s">
        <v>62</v>
      </c>
      <c r="H702" s="33" t="s">
        <v>56</v>
      </c>
    </row>
    <row r="703" spans="3:16" ht="21">
      <c r="C703" s="40">
        <v>1</v>
      </c>
      <c r="D703" s="37">
        <v>2.8943560057887118E-3</v>
      </c>
      <c r="E703" s="37">
        <v>2.4390243902439025E-2</v>
      </c>
      <c r="F703" s="37">
        <v>0</v>
      </c>
      <c r="G703" s="37">
        <v>0</v>
      </c>
      <c r="H703" s="37">
        <v>4.884004884004884E-3</v>
      </c>
    </row>
    <row r="704" spans="3:16" ht="21">
      <c r="C704" s="40">
        <v>2</v>
      </c>
      <c r="D704" s="37">
        <v>5.7887120115774236E-3</v>
      </c>
      <c r="E704" s="37">
        <v>0</v>
      </c>
      <c r="F704" s="37">
        <v>2.8571428571428571E-2</v>
      </c>
      <c r="G704" s="37">
        <v>0</v>
      </c>
      <c r="H704" s="37">
        <v>6.105006105006105E-3</v>
      </c>
    </row>
    <row r="705" spans="3:8" ht="21">
      <c r="C705" s="40">
        <v>3</v>
      </c>
      <c r="D705" s="37">
        <v>8.5383502170766998E-2</v>
      </c>
      <c r="E705" s="37">
        <v>3.6585365853658534E-2</v>
      </c>
      <c r="F705" s="37">
        <v>2.8571428571428571E-2</v>
      </c>
      <c r="G705" s="37">
        <v>0</v>
      </c>
      <c r="H705" s="37">
        <v>7.6923076923076927E-2</v>
      </c>
    </row>
    <row r="706" spans="3:8" ht="21">
      <c r="C706" s="40">
        <v>4</v>
      </c>
      <c r="D706" s="37">
        <v>0.573082489146165</v>
      </c>
      <c r="E706" s="37">
        <v>0.57317073170731703</v>
      </c>
      <c r="F706" s="37">
        <v>0.5714285714285714</v>
      </c>
      <c r="G706" s="37">
        <v>0.27272727272727271</v>
      </c>
      <c r="H706" s="37">
        <v>0.56898656898656896</v>
      </c>
    </row>
    <row r="707" spans="3:8" ht="21">
      <c r="C707" s="40">
        <v>5</v>
      </c>
      <c r="D707" s="37">
        <v>0.33285094066570187</v>
      </c>
      <c r="E707" s="37">
        <v>0.36585365853658536</v>
      </c>
      <c r="F707" s="37">
        <v>0.37142857142857144</v>
      </c>
      <c r="G707" s="37">
        <v>0.72727272727272729</v>
      </c>
      <c r="H707" s="37">
        <v>0.3431013431013431</v>
      </c>
    </row>
    <row r="726" spans="3:16" ht="23.25">
      <c r="C726" s="104" t="s">
        <v>274</v>
      </c>
      <c r="D726" s="104"/>
      <c r="E726" s="104"/>
      <c r="F726" s="104"/>
      <c r="G726" s="104"/>
      <c r="H726" s="104"/>
      <c r="I726" s="104"/>
      <c r="J726" s="104"/>
      <c r="K726" s="104"/>
      <c r="L726" s="104"/>
      <c r="M726" s="104"/>
      <c r="N726" s="104"/>
      <c r="O726" s="104"/>
      <c r="P726" s="104"/>
    </row>
    <row r="728" spans="3:16" ht="23.25">
      <c r="C728" s="33" t="s">
        <v>275</v>
      </c>
      <c r="D728" s="33" t="s">
        <v>59</v>
      </c>
      <c r="E728" s="33" t="s">
        <v>276</v>
      </c>
    </row>
    <row r="729" spans="3:16" ht="21">
      <c r="C729" s="34" t="s">
        <v>277</v>
      </c>
      <c r="D729" s="35">
        <v>60</v>
      </c>
      <c r="E729" s="37">
        <v>8.6830680173661356E-2</v>
      </c>
    </row>
    <row r="730" spans="3:16" ht="21">
      <c r="C730" s="34" t="s">
        <v>278</v>
      </c>
      <c r="D730" s="35">
        <v>19</v>
      </c>
      <c r="E730" s="37">
        <v>2.7496382054992764E-2</v>
      </c>
    </row>
    <row r="731" spans="3:16" ht="42">
      <c r="C731" s="34" t="s">
        <v>279</v>
      </c>
      <c r="D731" s="35">
        <v>4</v>
      </c>
      <c r="E731" s="37">
        <v>5.7887120115774236E-3</v>
      </c>
    </row>
    <row r="732" spans="3:16" ht="63">
      <c r="C732" s="34" t="s">
        <v>280</v>
      </c>
      <c r="D732" s="35">
        <v>27</v>
      </c>
      <c r="E732" s="37">
        <v>3.9073806078147609E-2</v>
      </c>
    </row>
    <row r="733" spans="3:16" ht="84">
      <c r="C733" s="34" t="s">
        <v>281</v>
      </c>
      <c r="D733" s="35">
        <v>4</v>
      </c>
      <c r="E733" s="37">
        <v>5.7887120115774236E-3</v>
      </c>
    </row>
    <row r="734" spans="3:16" ht="21">
      <c r="C734" s="34" t="s">
        <v>282</v>
      </c>
      <c r="D734" s="35">
        <v>246</v>
      </c>
      <c r="E734" s="37">
        <v>0.35600578871201155</v>
      </c>
    </row>
    <row r="735" spans="3:16" ht="21">
      <c r="C735" s="34" t="s">
        <v>172</v>
      </c>
      <c r="D735" s="35">
        <v>189</v>
      </c>
      <c r="E735" s="37">
        <v>0.27351664254703328</v>
      </c>
    </row>
    <row r="736" spans="3:16" ht="37.5" customHeight="1"/>
    <row r="737" spans="3:16" ht="23.25">
      <c r="C737" s="104" t="s">
        <v>283</v>
      </c>
      <c r="D737" s="104"/>
      <c r="E737" s="104"/>
      <c r="F737" s="104"/>
      <c r="G737" s="104"/>
      <c r="H737" s="104"/>
      <c r="I737" s="104"/>
      <c r="J737" s="104"/>
      <c r="K737" s="104"/>
      <c r="L737" s="104"/>
      <c r="M737" s="104"/>
      <c r="N737" s="104"/>
      <c r="O737" s="104"/>
      <c r="P737" s="104"/>
    </row>
    <row r="738" spans="3:16" ht="42.75" customHeight="1"/>
    <row r="739" spans="3:16" ht="18.75" customHeight="1">
      <c r="C739" s="33" t="s">
        <v>54</v>
      </c>
      <c r="D739" s="33" t="s">
        <v>59</v>
      </c>
      <c r="E739" s="33" t="s">
        <v>60</v>
      </c>
      <c r="F739" s="33" t="s">
        <v>56</v>
      </c>
    </row>
    <row r="740" spans="3:16" ht="18.75" customHeight="1">
      <c r="C740" s="34" t="s">
        <v>138</v>
      </c>
      <c r="D740" s="82">
        <v>105</v>
      </c>
      <c r="E740" s="35">
        <v>3</v>
      </c>
      <c r="F740" s="36">
        <v>108</v>
      </c>
    </row>
    <row r="741" spans="3:16" ht="18.75" customHeight="1">
      <c r="C741" s="34" t="s">
        <v>169</v>
      </c>
      <c r="D741" s="82">
        <v>241</v>
      </c>
      <c r="E741" s="35">
        <v>36</v>
      </c>
      <c r="F741" s="36">
        <v>277</v>
      </c>
    </row>
    <row r="742" spans="3:16" ht="21">
      <c r="C742" s="34" t="s">
        <v>140</v>
      </c>
      <c r="D742" s="82">
        <v>188</v>
      </c>
      <c r="E742" s="35">
        <v>24</v>
      </c>
      <c r="F742" s="36">
        <v>212</v>
      </c>
    </row>
    <row r="743" spans="3:16" ht="21">
      <c r="C743" s="34" t="s">
        <v>170</v>
      </c>
      <c r="D743" s="82">
        <v>84</v>
      </c>
      <c r="E743" s="35">
        <v>15</v>
      </c>
      <c r="F743" s="36">
        <v>99</v>
      </c>
    </row>
    <row r="744" spans="3:16" ht="21">
      <c r="C744" s="34" t="s">
        <v>171</v>
      </c>
      <c r="D744" s="82">
        <v>73</v>
      </c>
      <c r="E744" s="35">
        <v>4</v>
      </c>
      <c r="F744" s="36">
        <v>77</v>
      </c>
    </row>
    <row r="745" spans="3:16" ht="21">
      <c r="C745" s="34" t="s">
        <v>56</v>
      </c>
      <c r="D745" s="82">
        <v>691</v>
      </c>
      <c r="E745" s="82">
        <v>82</v>
      </c>
      <c r="F745" s="83">
        <v>773</v>
      </c>
    </row>
    <row r="747" spans="3:16" ht="23.25">
      <c r="C747" s="33" t="s">
        <v>55</v>
      </c>
      <c r="D747" s="33" t="s">
        <v>59</v>
      </c>
      <c r="E747" s="33" t="s">
        <v>60</v>
      </c>
      <c r="F747" s="33" t="s">
        <v>56</v>
      </c>
    </row>
    <row r="748" spans="3:16" ht="21">
      <c r="C748" s="34" t="s">
        <v>138</v>
      </c>
      <c r="D748" s="37">
        <v>0.15195369030390737</v>
      </c>
      <c r="E748" s="37">
        <v>3.6585365853658534E-2</v>
      </c>
      <c r="F748" s="38">
        <v>0.13971539456662355</v>
      </c>
      <c r="G748" s="84"/>
    </row>
    <row r="749" spans="3:16" ht="21">
      <c r="C749" s="34" t="s">
        <v>169</v>
      </c>
      <c r="D749" s="37">
        <v>0.34876989869753977</v>
      </c>
      <c r="E749" s="37">
        <v>0.43902439024390244</v>
      </c>
      <c r="F749" s="38">
        <v>0.35834411384217335</v>
      </c>
    </row>
    <row r="750" spans="3:16" ht="21">
      <c r="C750" s="34" t="s">
        <v>140</v>
      </c>
      <c r="D750" s="37">
        <v>0.27206946454413894</v>
      </c>
      <c r="E750" s="37">
        <v>0.29268292682926828</v>
      </c>
      <c r="F750" s="38">
        <v>0.2742561448900388</v>
      </c>
    </row>
    <row r="751" spans="3:16" ht="21">
      <c r="C751" s="34" t="s">
        <v>170</v>
      </c>
      <c r="D751" s="37">
        <v>0.12156295224312591</v>
      </c>
      <c r="E751" s="37">
        <v>0.18292682926829268</v>
      </c>
      <c r="F751" s="38">
        <v>0.12807244501940493</v>
      </c>
    </row>
    <row r="752" spans="3:16" ht="21">
      <c r="C752" s="34" t="s">
        <v>171</v>
      </c>
      <c r="D752" s="37">
        <v>0.10564399421128799</v>
      </c>
      <c r="E752" s="37">
        <v>4.878048780487805E-2</v>
      </c>
      <c r="F752" s="38">
        <v>9.9611901681759374E-2</v>
      </c>
    </row>
    <row r="753" spans="3:16" ht="40.5" customHeight="1"/>
    <row r="754" spans="3:16" ht="23.25">
      <c r="C754" s="104" t="s">
        <v>284</v>
      </c>
      <c r="D754" s="104"/>
      <c r="E754" s="104"/>
      <c r="F754" s="104"/>
      <c r="G754" s="104"/>
      <c r="H754" s="104"/>
      <c r="I754" s="104"/>
      <c r="J754" s="104"/>
      <c r="K754" s="104"/>
      <c r="L754" s="104"/>
      <c r="M754" s="104"/>
      <c r="N754" s="104"/>
      <c r="O754" s="104"/>
      <c r="P754" s="104"/>
    </row>
    <row r="755" spans="3:16" ht="12.75" customHeight="1"/>
    <row r="756" spans="3:16" ht="23.25">
      <c r="C756" s="33" t="s">
        <v>54</v>
      </c>
      <c r="D756" s="33" t="s">
        <v>60</v>
      </c>
      <c r="E756" s="33" t="s">
        <v>61</v>
      </c>
      <c r="F756" s="33" t="s">
        <v>62</v>
      </c>
      <c r="G756" s="33" t="s">
        <v>56</v>
      </c>
    </row>
    <row r="757" spans="3:16" ht="21">
      <c r="C757" s="34" t="s">
        <v>285</v>
      </c>
      <c r="D757" s="35">
        <v>6</v>
      </c>
      <c r="E757" s="35">
        <v>6</v>
      </c>
      <c r="F757" s="35">
        <v>3</v>
      </c>
      <c r="G757" s="35">
        <v>15</v>
      </c>
    </row>
    <row r="758" spans="3:16" ht="21">
      <c r="C758" s="34" t="s">
        <v>286</v>
      </c>
      <c r="D758" s="35">
        <v>41</v>
      </c>
      <c r="E758" s="35">
        <v>19</v>
      </c>
      <c r="F758" s="35">
        <v>6</v>
      </c>
      <c r="G758" s="35">
        <v>66</v>
      </c>
    </row>
    <row r="759" spans="3:16" ht="21">
      <c r="C759" s="34" t="s">
        <v>287</v>
      </c>
      <c r="D759" s="35">
        <v>25</v>
      </c>
      <c r="E759" s="35">
        <v>10</v>
      </c>
      <c r="F759" s="35">
        <v>2</v>
      </c>
      <c r="G759" s="35">
        <v>37</v>
      </c>
    </row>
    <row r="760" spans="3:16" ht="21">
      <c r="C760" s="34" t="s">
        <v>288</v>
      </c>
      <c r="D760" s="35">
        <v>10</v>
      </c>
      <c r="E760" s="35">
        <v>1</v>
      </c>
      <c r="F760" s="35">
        <v>0</v>
      </c>
      <c r="G760" s="35">
        <v>11</v>
      </c>
    </row>
    <row r="780" spans="3:7" ht="23.25">
      <c r="C780" s="33" t="s">
        <v>55</v>
      </c>
      <c r="D780" s="33" t="s">
        <v>60</v>
      </c>
      <c r="E780" s="33" t="s">
        <v>61</v>
      </c>
      <c r="F780" s="33" t="s">
        <v>62</v>
      </c>
      <c r="G780" s="33" t="s">
        <v>56</v>
      </c>
    </row>
    <row r="781" spans="3:7" ht="21">
      <c r="C781" s="34" t="s">
        <v>285</v>
      </c>
      <c r="D781" s="37">
        <v>7.3170731707317069E-2</v>
      </c>
      <c r="E781" s="37">
        <v>0.16666666666666666</v>
      </c>
      <c r="F781" s="37">
        <v>0.27272727272727271</v>
      </c>
      <c r="G781" s="37">
        <v>0.11627906976744186</v>
      </c>
    </row>
    <row r="782" spans="3:7" ht="21">
      <c r="C782" s="34" t="s">
        <v>286</v>
      </c>
      <c r="D782" s="37">
        <v>0.5</v>
      </c>
      <c r="E782" s="37">
        <v>0.52777777777777779</v>
      </c>
      <c r="F782" s="37">
        <v>0.54545454545454541</v>
      </c>
      <c r="G782" s="37">
        <v>0.51162790697674421</v>
      </c>
    </row>
    <row r="783" spans="3:7" ht="21">
      <c r="C783" s="34" t="s">
        <v>287</v>
      </c>
      <c r="D783" s="37">
        <v>0.3048780487804878</v>
      </c>
      <c r="E783" s="37">
        <v>0.27777777777777779</v>
      </c>
      <c r="F783" s="37">
        <v>0.18181818181818182</v>
      </c>
      <c r="G783" s="37">
        <v>0.2868217054263566</v>
      </c>
    </row>
    <row r="784" spans="3:7" ht="21">
      <c r="C784" s="34" t="s">
        <v>288</v>
      </c>
      <c r="D784" s="37">
        <v>0.12195121951219512</v>
      </c>
      <c r="E784" s="37">
        <v>2.7777777777777776E-2</v>
      </c>
      <c r="F784" s="37">
        <v>0</v>
      </c>
      <c r="G784" s="37">
        <v>8.5271317829457363E-2</v>
      </c>
    </row>
    <row r="785" spans="3:16" ht="98.25" customHeight="1"/>
    <row r="786" spans="3:16" ht="22.5">
      <c r="C786" s="105" t="s">
        <v>289</v>
      </c>
      <c r="D786" s="105"/>
      <c r="E786" s="105"/>
      <c r="F786" s="105"/>
      <c r="G786" s="105"/>
      <c r="H786" s="105"/>
      <c r="I786" s="105"/>
      <c r="J786" s="105"/>
      <c r="K786" s="105"/>
      <c r="L786" s="105"/>
      <c r="M786" s="105"/>
      <c r="N786" s="105"/>
      <c r="O786" s="105"/>
      <c r="P786" s="105"/>
    </row>
    <row r="788" spans="3:16" ht="23.25">
      <c r="C788" s="33" t="s">
        <v>290</v>
      </c>
      <c r="D788" s="33" t="s">
        <v>61</v>
      </c>
      <c r="E788" s="33" t="s">
        <v>62</v>
      </c>
      <c r="F788" s="33" t="s">
        <v>56</v>
      </c>
    </row>
    <row r="789" spans="3:16" ht="21">
      <c r="C789" s="34" t="s">
        <v>37</v>
      </c>
      <c r="D789" s="35">
        <v>9</v>
      </c>
      <c r="E789" s="35">
        <v>3</v>
      </c>
      <c r="F789" s="35">
        <v>12</v>
      </c>
    </row>
    <row r="790" spans="3:16" ht="21">
      <c r="C790" s="34" t="s">
        <v>291</v>
      </c>
      <c r="D790" s="35">
        <v>10</v>
      </c>
      <c r="E790" s="35">
        <v>3</v>
      </c>
      <c r="F790" s="35">
        <v>13</v>
      </c>
    </row>
    <row r="791" spans="3:16" ht="21">
      <c r="C791" s="34" t="s">
        <v>101</v>
      </c>
      <c r="D791" s="35">
        <v>8</v>
      </c>
      <c r="E791" s="35">
        <v>1</v>
      </c>
      <c r="F791" s="35">
        <v>9</v>
      </c>
    </row>
    <row r="792" spans="3:16" ht="21">
      <c r="C792" s="34" t="s">
        <v>292</v>
      </c>
      <c r="D792" s="35">
        <v>4</v>
      </c>
      <c r="E792" s="35">
        <v>1</v>
      </c>
      <c r="F792" s="35">
        <v>5</v>
      </c>
    </row>
    <row r="793" spans="3:16" ht="21">
      <c r="C793" s="34" t="s">
        <v>293</v>
      </c>
      <c r="D793" s="35">
        <v>5</v>
      </c>
      <c r="E793" s="35">
        <v>3</v>
      </c>
      <c r="F793" s="35">
        <v>8</v>
      </c>
    </row>
    <row r="795" spans="3:16" ht="23.25">
      <c r="C795" s="33" t="s">
        <v>294</v>
      </c>
      <c r="D795" s="33" t="s">
        <v>61</v>
      </c>
      <c r="E795" s="33" t="s">
        <v>62</v>
      </c>
      <c r="F795" s="33" t="s">
        <v>56</v>
      </c>
    </row>
    <row r="796" spans="3:16" ht="21">
      <c r="C796" s="34" t="s">
        <v>37</v>
      </c>
      <c r="D796" s="37">
        <v>0.25</v>
      </c>
      <c r="E796" s="37">
        <v>0.27272727272727271</v>
      </c>
      <c r="F796" s="37">
        <v>0.25531914893617019</v>
      </c>
    </row>
    <row r="797" spans="3:16" ht="21">
      <c r="C797" s="34" t="s">
        <v>291</v>
      </c>
      <c r="D797" s="37">
        <v>0.27777777777777779</v>
      </c>
      <c r="E797" s="37">
        <v>0.27272727272727271</v>
      </c>
      <c r="F797" s="37">
        <v>0.27659574468085107</v>
      </c>
    </row>
    <row r="798" spans="3:16" ht="21">
      <c r="C798" s="34" t="s">
        <v>101</v>
      </c>
      <c r="D798" s="37">
        <v>0.22222222222222221</v>
      </c>
      <c r="E798" s="37">
        <v>9.0909090909090912E-2</v>
      </c>
      <c r="F798" s="37">
        <v>0.19148936170212766</v>
      </c>
    </row>
    <row r="799" spans="3:16" ht="21">
      <c r="C799" s="34" t="s">
        <v>292</v>
      </c>
      <c r="D799" s="37">
        <v>0.1111111111111111</v>
      </c>
      <c r="E799" s="37">
        <v>9.0909090909090912E-2</v>
      </c>
      <c r="F799" s="37">
        <v>0.10638297872340426</v>
      </c>
    </row>
    <row r="800" spans="3:16" ht="21">
      <c r="C800" s="34" t="s">
        <v>293</v>
      </c>
      <c r="D800" s="37">
        <v>0.1388888888888889</v>
      </c>
      <c r="E800" s="37">
        <v>0.27272727272727271</v>
      </c>
      <c r="F800" s="37">
        <v>0.1702127659574468</v>
      </c>
    </row>
    <row r="802" spans="3:6" ht="23.25">
      <c r="C802" s="57" t="s">
        <v>295</v>
      </c>
      <c r="D802" s="33" t="s">
        <v>61</v>
      </c>
      <c r="E802" s="33" t="s">
        <v>62</v>
      </c>
      <c r="F802" s="33" t="s">
        <v>56</v>
      </c>
    </row>
    <row r="803" spans="3:6" ht="21">
      <c r="C803" s="34" t="s">
        <v>37</v>
      </c>
      <c r="D803" s="35">
        <v>7</v>
      </c>
      <c r="E803" s="35">
        <v>3</v>
      </c>
      <c r="F803" s="35">
        <v>10</v>
      </c>
    </row>
    <row r="804" spans="3:6" ht="21">
      <c r="C804" s="34" t="s">
        <v>291</v>
      </c>
      <c r="D804" s="35">
        <v>11</v>
      </c>
      <c r="E804" s="35">
        <v>3</v>
      </c>
      <c r="F804" s="35">
        <v>14</v>
      </c>
    </row>
    <row r="805" spans="3:6" ht="21">
      <c r="C805" s="34" t="s">
        <v>101</v>
      </c>
      <c r="D805" s="35">
        <v>7</v>
      </c>
      <c r="E805" s="35">
        <v>1</v>
      </c>
      <c r="F805" s="35">
        <v>8</v>
      </c>
    </row>
    <row r="806" spans="3:6" ht="21">
      <c r="C806" s="34" t="s">
        <v>292</v>
      </c>
      <c r="D806" s="35">
        <v>5</v>
      </c>
      <c r="E806" s="35">
        <v>1</v>
      </c>
      <c r="F806" s="35">
        <v>6</v>
      </c>
    </row>
    <row r="807" spans="3:6" ht="21">
      <c r="C807" s="34" t="s">
        <v>293</v>
      </c>
      <c r="D807" s="35">
        <v>6</v>
      </c>
      <c r="E807" s="35">
        <v>3</v>
      </c>
      <c r="F807" s="35">
        <v>9</v>
      </c>
    </row>
    <row r="809" spans="3:6" ht="46.5">
      <c r="C809" s="57" t="s">
        <v>296</v>
      </c>
      <c r="D809" s="33" t="s">
        <v>61</v>
      </c>
      <c r="E809" s="33" t="s">
        <v>62</v>
      </c>
      <c r="F809" s="33" t="s">
        <v>56</v>
      </c>
    </row>
    <row r="810" spans="3:6" ht="21">
      <c r="C810" s="34" t="s">
        <v>37</v>
      </c>
      <c r="D810" s="37">
        <v>0.19444444444444445</v>
      </c>
      <c r="E810" s="37">
        <v>0.27272727272727271</v>
      </c>
      <c r="F810" s="37">
        <v>0.21276595744680851</v>
      </c>
    </row>
    <row r="811" spans="3:6" ht="21">
      <c r="C811" s="34" t="s">
        <v>291</v>
      </c>
      <c r="D811" s="37">
        <v>0.30555555555555558</v>
      </c>
      <c r="E811" s="37">
        <v>0.27272727272727271</v>
      </c>
      <c r="F811" s="37">
        <v>0.2978723404255319</v>
      </c>
    </row>
    <row r="812" spans="3:6" ht="21">
      <c r="C812" s="34" t="s">
        <v>101</v>
      </c>
      <c r="D812" s="37">
        <v>0.19444444444444445</v>
      </c>
      <c r="E812" s="37">
        <v>9.0909090909090912E-2</v>
      </c>
      <c r="F812" s="37">
        <v>0.1702127659574468</v>
      </c>
    </row>
    <row r="813" spans="3:6" ht="21">
      <c r="C813" s="34" t="s">
        <v>292</v>
      </c>
      <c r="D813" s="37">
        <v>0.1388888888888889</v>
      </c>
      <c r="E813" s="37">
        <v>9.0909090909090912E-2</v>
      </c>
      <c r="F813" s="37">
        <v>0.1276595744680851</v>
      </c>
    </row>
    <row r="814" spans="3:6" ht="21">
      <c r="C814" s="34" t="s">
        <v>293</v>
      </c>
      <c r="D814" s="37">
        <v>0.16666666666666666</v>
      </c>
      <c r="E814" s="37">
        <v>0.27272727272727271</v>
      </c>
      <c r="F814" s="37">
        <v>0.19148936170212766</v>
      </c>
    </row>
    <row r="816" spans="3:6" ht="23.25">
      <c r="C816" s="33" t="s">
        <v>297</v>
      </c>
      <c r="D816" s="33" t="s">
        <v>61</v>
      </c>
      <c r="E816" s="33" t="s">
        <v>62</v>
      </c>
      <c r="F816" s="33" t="s">
        <v>56</v>
      </c>
    </row>
    <row r="817" spans="3:6" ht="21">
      <c r="C817" s="34" t="s">
        <v>37</v>
      </c>
      <c r="D817" s="35">
        <v>8</v>
      </c>
      <c r="E817" s="35">
        <v>3</v>
      </c>
      <c r="F817" s="35">
        <v>11</v>
      </c>
    </row>
    <row r="818" spans="3:6" ht="21">
      <c r="C818" s="34" t="s">
        <v>291</v>
      </c>
      <c r="D818" s="35">
        <v>13</v>
      </c>
      <c r="E818" s="35">
        <v>3</v>
      </c>
      <c r="F818" s="35">
        <v>16</v>
      </c>
    </row>
    <row r="819" spans="3:6" ht="21">
      <c r="C819" s="34" t="s">
        <v>101</v>
      </c>
      <c r="D819" s="35">
        <v>4</v>
      </c>
      <c r="E819" s="35">
        <v>2</v>
      </c>
      <c r="F819" s="35">
        <v>6</v>
      </c>
    </row>
    <row r="820" spans="3:6" ht="21">
      <c r="C820" s="34" t="s">
        <v>292</v>
      </c>
      <c r="D820" s="35">
        <v>5</v>
      </c>
      <c r="E820" s="35">
        <v>0</v>
      </c>
      <c r="F820" s="35">
        <v>5</v>
      </c>
    </row>
    <row r="821" spans="3:6" ht="21">
      <c r="C821" s="34" t="s">
        <v>293</v>
      </c>
      <c r="D821" s="35">
        <v>6</v>
      </c>
      <c r="E821" s="35">
        <v>3</v>
      </c>
      <c r="F821" s="35">
        <v>9</v>
      </c>
    </row>
    <row r="825" spans="3:6" ht="23.25">
      <c r="C825" s="57" t="s">
        <v>298</v>
      </c>
      <c r="D825" s="33" t="s">
        <v>61</v>
      </c>
      <c r="E825" s="33" t="s">
        <v>62</v>
      </c>
      <c r="F825" s="33" t="s">
        <v>56</v>
      </c>
    </row>
    <row r="826" spans="3:6" ht="21">
      <c r="C826" s="34" t="s">
        <v>37</v>
      </c>
      <c r="D826" s="37">
        <v>0.22222222222222221</v>
      </c>
      <c r="E826" s="37">
        <v>0.27272727272727271</v>
      </c>
      <c r="F826" s="37">
        <v>0.23404255319148937</v>
      </c>
    </row>
    <row r="827" spans="3:6" ht="21">
      <c r="C827" s="34" t="s">
        <v>291</v>
      </c>
      <c r="D827" s="37">
        <v>0.3611111111111111</v>
      </c>
      <c r="E827" s="37">
        <v>0.27272727272727271</v>
      </c>
      <c r="F827" s="37">
        <v>0.34042553191489361</v>
      </c>
    </row>
    <row r="828" spans="3:6" ht="21">
      <c r="C828" s="34" t="s">
        <v>101</v>
      </c>
      <c r="D828" s="37">
        <v>0.1111111111111111</v>
      </c>
      <c r="E828" s="37">
        <v>0.18181818181818182</v>
      </c>
      <c r="F828" s="37">
        <v>0.1276595744680851</v>
      </c>
    </row>
    <row r="829" spans="3:6" ht="21">
      <c r="C829" s="34" t="s">
        <v>292</v>
      </c>
      <c r="D829" s="37">
        <v>0.1388888888888889</v>
      </c>
      <c r="E829" s="37">
        <v>0</v>
      </c>
      <c r="F829" s="37">
        <v>0.10638297872340426</v>
      </c>
    </row>
    <row r="830" spans="3:6" ht="21">
      <c r="C830" s="34" t="s">
        <v>293</v>
      </c>
      <c r="D830" s="37">
        <v>0.16666666666666666</v>
      </c>
      <c r="E830" s="37">
        <v>0.27272727272727271</v>
      </c>
      <c r="F830" s="37">
        <v>0.19148936170212766</v>
      </c>
    </row>
    <row r="833" spans="3:6" ht="23.25">
      <c r="C833" s="33" t="s">
        <v>299</v>
      </c>
      <c r="D833" s="33" t="s">
        <v>61</v>
      </c>
      <c r="E833" s="33" t="s">
        <v>62</v>
      </c>
      <c r="F833" s="33" t="s">
        <v>56</v>
      </c>
    </row>
    <row r="834" spans="3:6" ht="21">
      <c r="C834" s="34" t="s">
        <v>37</v>
      </c>
      <c r="D834" s="35">
        <v>3</v>
      </c>
      <c r="E834" s="35">
        <v>1</v>
      </c>
      <c r="F834" s="35">
        <v>4</v>
      </c>
    </row>
    <row r="835" spans="3:6" ht="21">
      <c r="C835" s="34" t="s">
        <v>291</v>
      </c>
      <c r="D835" s="35">
        <v>10</v>
      </c>
      <c r="E835" s="35">
        <v>2</v>
      </c>
      <c r="F835" s="35">
        <v>12</v>
      </c>
    </row>
    <row r="836" spans="3:6" ht="21">
      <c r="C836" s="34" t="s">
        <v>101</v>
      </c>
      <c r="D836" s="35">
        <v>8</v>
      </c>
      <c r="E836" s="35">
        <v>3</v>
      </c>
      <c r="F836" s="35">
        <v>11</v>
      </c>
    </row>
    <row r="837" spans="3:6" ht="21">
      <c r="C837" s="34" t="s">
        <v>292</v>
      </c>
      <c r="D837" s="35">
        <v>5</v>
      </c>
      <c r="E837" s="35">
        <v>0</v>
      </c>
      <c r="F837" s="35">
        <v>5</v>
      </c>
    </row>
    <row r="838" spans="3:6" ht="21">
      <c r="C838" s="34" t="s">
        <v>293</v>
      </c>
      <c r="D838" s="35">
        <v>10</v>
      </c>
      <c r="E838" s="35">
        <v>5</v>
      </c>
      <c r="F838" s="35">
        <v>15</v>
      </c>
    </row>
    <row r="841" spans="3:6" ht="23.25">
      <c r="C841" s="57" t="s">
        <v>300</v>
      </c>
      <c r="D841" s="33" t="s">
        <v>61</v>
      </c>
      <c r="E841" s="33" t="s">
        <v>62</v>
      </c>
      <c r="F841" s="33" t="s">
        <v>56</v>
      </c>
    </row>
    <row r="842" spans="3:6" ht="21">
      <c r="C842" s="34" t="s">
        <v>37</v>
      </c>
      <c r="D842" s="37">
        <v>8.3333333333333329E-2</v>
      </c>
      <c r="E842" s="37">
        <v>9.0909090909090912E-2</v>
      </c>
      <c r="F842" s="37">
        <v>8.5106382978723402E-2</v>
      </c>
    </row>
    <row r="843" spans="3:6" ht="21">
      <c r="C843" s="34" t="s">
        <v>291</v>
      </c>
      <c r="D843" s="37">
        <v>0.27777777777777779</v>
      </c>
      <c r="E843" s="37">
        <v>0.18181818181818182</v>
      </c>
      <c r="F843" s="37">
        <v>0.25531914893617019</v>
      </c>
    </row>
    <row r="844" spans="3:6" ht="21">
      <c r="C844" s="34" t="s">
        <v>101</v>
      </c>
      <c r="D844" s="37">
        <v>0.22222222222222221</v>
      </c>
      <c r="E844" s="37">
        <v>0.27272727272727271</v>
      </c>
      <c r="F844" s="37">
        <v>0.23404255319148937</v>
      </c>
    </row>
    <row r="845" spans="3:6" ht="21">
      <c r="C845" s="34" t="s">
        <v>292</v>
      </c>
      <c r="D845" s="37">
        <v>0.1388888888888889</v>
      </c>
      <c r="E845" s="37">
        <v>0</v>
      </c>
      <c r="F845" s="37">
        <v>0.10638297872340426</v>
      </c>
    </row>
    <row r="846" spans="3:6" ht="21">
      <c r="C846" s="34" t="s">
        <v>293</v>
      </c>
      <c r="D846" s="37">
        <v>0.27777777777777779</v>
      </c>
      <c r="E846" s="37">
        <v>0.45454545454545453</v>
      </c>
      <c r="F846" s="37">
        <v>0.31914893617021278</v>
      </c>
    </row>
    <row r="848" spans="3:6" ht="23.25">
      <c r="C848" s="33" t="s">
        <v>301</v>
      </c>
      <c r="D848" s="33" t="s">
        <v>61</v>
      </c>
      <c r="E848" s="33" t="s">
        <v>62</v>
      </c>
      <c r="F848" s="33" t="s">
        <v>56</v>
      </c>
    </row>
    <row r="849" spans="3:6" ht="21">
      <c r="C849" s="34" t="s">
        <v>37</v>
      </c>
      <c r="D849" s="35">
        <v>7</v>
      </c>
      <c r="E849" s="35">
        <v>2</v>
      </c>
      <c r="F849" s="35">
        <v>9</v>
      </c>
    </row>
    <row r="850" spans="3:6" ht="21">
      <c r="C850" s="34" t="s">
        <v>291</v>
      </c>
      <c r="D850" s="35">
        <v>17</v>
      </c>
      <c r="E850" s="35">
        <v>4</v>
      </c>
      <c r="F850" s="35">
        <v>21</v>
      </c>
    </row>
    <row r="851" spans="3:6" ht="21">
      <c r="C851" s="34" t="s">
        <v>101</v>
      </c>
      <c r="D851" s="35">
        <v>3</v>
      </c>
      <c r="E851" s="35">
        <v>1</v>
      </c>
      <c r="F851" s="35">
        <v>4</v>
      </c>
    </row>
    <row r="852" spans="3:6" ht="21">
      <c r="C852" s="34" t="s">
        <v>292</v>
      </c>
      <c r="D852" s="35">
        <v>5</v>
      </c>
      <c r="E852" s="35">
        <v>0</v>
      </c>
      <c r="F852" s="35">
        <v>5</v>
      </c>
    </row>
    <row r="853" spans="3:6" ht="21">
      <c r="C853" s="34" t="s">
        <v>293</v>
      </c>
      <c r="D853" s="35">
        <v>4</v>
      </c>
      <c r="E853" s="35">
        <v>4</v>
      </c>
      <c r="F853" s="35">
        <v>8</v>
      </c>
    </row>
    <row r="856" spans="3:6" ht="23.25">
      <c r="C856" s="57" t="s">
        <v>302</v>
      </c>
      <c r="D856" s="33" t="s">
        <v>61</v>
      </c>
      <c r="E856" s="33" t="s">
        <v>62</v>
      </c>
      <c r="F856" s="33" t="s">
        <v>56</v>
      </c>
    </row>
    <row r="857" spans="3:6" ht="21">
      <c r="C857" s="34" t="s">
        <v>37</v>
      </c>
      <c r="D857" s="37">
        <v>0.19444444444444445</v>
      </c>
      <c r="E857" s="37">
        <v>0.18181818181818182</v>
      </c>
      <c r="F857" s="37">
        <v>0.19148936170212766</v>
      </c>
    </row>
    <row r="858" spans="3:6" ht="21">
      <c r="C858" s="34" t="s">
        <v>291</v>
      </c>
      <c r="D858" s="37">
        <v>0.47222222222222221</v>
      </c>
      <c r="E858" s="37">
        <v>0.36363636363636365</v>
      </c>
      <c r="F858" s="37">
        <v>0.44680851063829785</v>
      </c>
    </row>
    <row r="859" spans="3:6" ht="21">
      <c r="C859" s="34" t="s">
        <v>101</v>
      </c>
      <c r="D859" s="37">
        <v>8.3333333333333329E-2</v>
      </c>
      <c r="E859" s="37">
        <v>9.0909090909090912E-2</v>
      </c>
      <c r="F859" s="37">
        <v>8.5106382978723402E-2</v>
      </c>
    </row>
    <row r="860" spans="3:6" ht="21">
      <c r="C860" s="34" t="s">
        <v>292</v>
      </c>
      <c r="D860" s="37">
        <v>0.1388888888888889</v>
      </c>
      <c r="E860" s="37">
        <v>0</v>
      </c>
      <c r="F860" s="37">
        <v>0.10638297872340426</v>
      </c>
    </row>
    <row r="861" spans="3:6" ht="21">
      <c r="C861" s="34" t="s">
        <v>293</v>
      </c>
      <c r="D861" s="37">
        <v>0.1111111111111111</v>
      </c>
      <c r="E861" s="37">
        <v>0.36363636363636365</v>
      </c>
      <c r="F861" s="37">
        <v>0.1702127659574468</v>
      </c>
    </row>
    <row r="863" spans="3:6" ht="46.5">
      <c r="C863" s="57" t="s">
        <v>303</v>
      </c>
      <c r="D863" s="33" t="s">
        <v>61</v>
      </c>
      <c r="E863" s="33" t="s">
        <v>62</v>
      </c>
      <c r="F863" s="33" t="s">
        <v>56</v>
      </c>
    </row>
    <row r="864" spans="3:6" ht="21">
      <c r="C864" s="34" t="s">
        <v>37</v>
      </c>
      <c r="D864" s="35">
        <v>9</v>
      </c>
      <c r="E864" s="35">
        <v>1</v>
      </c>
      <c r="F864" s="35">
        <v>10</v>
      </c>
    </row>
    <row r="865" spans="3:16" ht="21">
      <c r="C865" s="34" t="s">
        <v>291</v>
      </c>
      <c r="D865" s="35">
        <v>9</v>
      </c>
      <c r="E865" s="35">
        <v>6</v>
      </c>
      <c r="F865" s="35">
        <v>15</v>
      </c>
    </row>
    <row r="866" spans="3:16" ht="21">
      <c r="C866" s="34" t="s">
        <v>101</v>
      </c>
      <c r="D866" s="35">
        <v>9</v>
      </c>
      <c r="E866" s="35">
        <v>1</v>
      </c>
      <c r="F866" s="35">
        <v>10</v>
      </c>
    </row>
    <row r="867" spans="3:16" ht="21">
      <c r="C867" s="34" t="s">
        <v>292</v>
      </c>
      <c r="D867" s="35">
        <v>5</v>
      </c>
      <c r="E867" s="35">
        <v>0</v>
      </c>
      <c r="F867" s="35">
        <v>5</v>
      </c>
    </row>
    <row r="868" spans="3:16" ht="21">
      <c r="C868" s="34" t="s">
        <v>293</v>
      </c>
      <c r="D868" s="35">
        <v>4</v>
      </c>
      <c r="E868" s="35">
        <v>3</v>
      </c>
      <c r="F868" s="35">
        <v>7</v>
      </c>
    </row>
    <row r="870" spans="3:16" ht="46.5">
      <c r="C870" s="57" t="s">
        <v>304</v>
      </c>
      <c r="D870" s="33" t="s">
        <v>61</v>
      </c>
      <c r="E870" s="33" t="s">
        <v>62</v>
      </c>
      <c r="F870" s="33" t="s">
        <v>56</v>
      </c>
    </row>
    <row r="871" spans="3:16" ht="21">
      <c r="C871" s="34" t="s">
        <v>37</v>
      </c>
      <c r="D871" s="37">
        <v>0.25</v>
      </c>
      <c r="E871" s="37">
        <v>9.0909090909090912E-2</v>
      </c>
      <c r="F871" s="37">
        <v>0.21276595744680851</v>
      </c>
    </row>
    <row r="872" spans="3:16" ht="21">
      <c r="C872" s="34" t="s">
        <v>291</v>
      </c>
      <c r="D872" s="37">
        <v>0.25</v>
      </c>
      <c r="E872" s="37">
        <v>0.54545454545454541</v>
      </c>
      <c r="F872" s="37">
        <v>0.31914893617021278</v>
      </c>
    </row>
    <row r="873" spans="3:16" ht="21">
      <c r="C873" s="34" t="s">
        <v>101</v>
      </c>
      <c r="D873" s="37">
        <v>0.25</v>
      </c>
      <c r="E873" s="37">
        <v>9.0909090909090912E-2</v>
      </c>
      <c r="F873" s="37">
        <v>0.21276595744680851</v>
      </c>
    </row>
    <row r="874" spans="3:16" ht="21">
      <c r="C874" s="34" t="s">
        <v>292</v>
      </c>
      <c r="D874" s="37">
        <v>0.1388888888888889</v>
      </c>
      <c r="E874" s="37">
        <v>0</v>
      </c>
      <c r="F874" s="37">
        <v>0.10638297872340426</v>
      </c>
    </row>
    <row r="875" spans="3:16" ht="21">
      <c r="C875" s="34" t="s">
        <v>293</v>
      </c>
      <c r="D875" s="37">
        <v>0.1111111111111111</v>
      </c>
      <c r="E875" s="37">
        <v>0.27272727272727271</v>
      </c>
      <c r="F875" s="37">
        <v>0.14893617021276595</v>
      </c>
    </row>
    <row r="877" spans="3:16" s="55" customFormat="1" ht="45.75" customHeight="1">
      <c r="C877" s="106" t="s">
        <v>305</v>
      </c>
      <c r="D877" s="106"/>
      <c r="E877" s="106"/>
      <c r="F877" s="106"/>
      <c r="G877" s="106"/>
      <c r="H877" s="106"/>
      <c r="I877" s="106"/>
      <c r="J877" s="106"/>
      <c r="K877" s="106"/>
      <c r="L877" s="106"/>
      <c r="M877" s="106"/>
      <c r="N877" s="106"/>
      <c r="O877" s="106"/>
      <c r="P877" s="106"/>
    </row>
    <row r="879" spans="3:16" ht="23.25">
      <c r="C879" s="57" t="s">
        <v>102</v>
      </c>
      <c r="D879" s="33" t="s">
        <v>59</v>
      </c>
      <c r="E879" s="33" t="s">
        <v>103</v>
      </c>
    </row>
    <row r="880" spans="3:16" ht="21">
      <c r="C880" s="34" t="s">
        <v>37</v>
      </c>
      <c r="D880" s="35">
        <v>118</v>
      </c>
      <c r="E880" s="37">
        <v>0.15070242656449553</v>
      </c>
    </row>
    <row r="881" spans="3:16" ht="21">
      <c r="C881" s="34" t="s">
        <v>104</v>
      </c>
      <c r="D881" s="35">
        <v>85</v>
      </c>
      <c r="E881" s="37">
        <v>0.10855683269476372</v>
      </c>
    </row>
    <row r="882" spans="3:16" ht="21">
      <c r="C882" s="34" t="s">
        <v>101</v>
      </c>
      <c r="D882" s="35">
        <v>6</v>
      </c>
      <c r="E882" s="37">
        <v>7.6628352490421452E-3</v>
      </c>
    </row>
    <row r="883" spans="3:16" ht="21">
      <c r="C883" s="34" t="s">
        <v>306</v>
      </c>
      <c r="D883" s="35">
        <v>0</v>
      </c>
      <c r="E883" s="37">
        <v>0</v>
      </c>
    </row>
    <row r="884" spans="3:16" ht="21">
      <c r="C884" s="34" t="s">
        <v>172</v>
      </c>
      <c r="D884" s="35">
        <v>482</v>
      </c>
      <c r="E884" s="37">
        <v>0.61558109833971908</v>
      </c>
    </row>
    <row r="885" spans="3:16" ht="123" customHeight="1"/>
    <row r="886" spans="3:16" ht="22.5">
      <c r="C886" s="105" t="s">
        <v>307</v>
      </c>
      <c r="D886" s="105"/>
      <c r="E886" s="105"/>
      <c r="F886" s="105"/>
      <c r="G886" s="105"/>
      <c r="H886" s="105"/>
      <c r="I886" s="105"/>
      <c r="J886" s="105"/>
      <c r="K886" s="105"/>
      <c r="L886" s="105"/>
      <c r="M886" s="105"/>
      <c r="N886" s="105"/>
      <c r="O886" s="105"/>
      <c r="P886" s="105"/>
    </row>
    <row r="887" spans="3:16" ht="45.75" customHeight="1"/>
    <row r="888" spans="3:16" ht="23.25">
      <c r="C888" s="57" t="s">
        <v>275</v>
      </c>
      <c r="D888" s="33" t="s">
        <v>60</v>
      </c>
      <c r="E888" s="33" t="s">
        <v>308</v>
      </c>
    </row>
    <row r="889" spans="3:16" ht="21">
      <c r="C889" s="34" t="s">
        <v>138</v>
      </c>
      <c r="D889" s="35">
        <v>54</v>
      </c>
      <c r="E889" s="37">
        <v>0.6428571428571429</v>
      </c>
    </row>
    <row r="890" spans="3:16" ht="21">
      <c r="C890" s="34" t="s">
        <v>169</v>
      </c>
      <c r="D890" s="35">
        <v>27</v>
      </c>
      <c r="E890" s="37">
        <v>0.32142857142857145</v>
      </c>
    </row>
    <row r="891" spans="3:16" ht="21">
      <c r="C891" s="34" t="s">
        <v>140</v>
      </c>
      <c r="D891" s="35">
        <v>0</v>
      </c>
      <c r="E891" s="37">
        <v>0</v>
      </c>
    </row>
    <row r="892" spans="3:16" ht="21">
      <c r="C892" s="34" t="s">
        <v>170</v>
      </c>
      <c r="D892" s="35">
        <v>1</v>
      </c>
      <c r="E892" s="37">
        <v>1.1904761904761904E-2</v>
      </c>
    </row>
    <row r="893" spans="3:16" ht="21">
      <c r="C893" s="34" t="s">
        <v>172</v>
      </c>
      <c r="D893" s="35">
        <v>2</v>
      </c>
      <c r="E893" s="37">
        <v>2.3809523809523808E-2</v>
      </c>
    </row>
  </sheetData>
  <mergeCells count="72">
    <mergeCell ref="C726:P726"/>
    <mergeCell ref="C737:P737"/>
    <mergeCell ref="C754:P754"/>
    <mergeCell ref="C786:P786"/>
    <mergeCell ref="C877:P877"/>
    <mergeCell ref="C886:P886"/>
    <mergeCell ref="C658:P658"/>
    <mergeCell ref="C660:P660"/>
    <mergeCell ref="C673:P673"/>
    <mergeCell ref="C675:P675"/>
    <mergeCell ref="C691:P691"/>
    <mergeCell ref="C693:P693"/>
    <mergeCell ref="C575:P575"/>
    <mergeCell ref="C577:P577"/>
    <mergeCell ref="C594:P594"/>
    <mergeCell ref="C616:P616"/>
    <mergeCell ref="C632:P632"/>
    <mergeCell ref="C634:P634"/>
    <mergeCell ref="C472:P472"/>
    <mergeCell ref="C491:P491"/>
    <mergeCell ref="C503:P503"/>
    <mergeCell ref="C519:P519"/>
    <mergeCell ref="C531:P531"/>
    <mergeCell ref="C553:P553"/>
    <mergeCell ref="C386:P386"/>
    <mergeCell ref="C415:P415"/>
    <mergeCell ref="C417:P417"/>
    <mergeCell ref="C427:P427"/>
    <mergeCell ref="C429:P429"/>
    <mergeCell ref="C456:P456"/>
    <mergeCell ref="C292:P292"/>
    <mergeCell ref="C308:P308"/>
    <mergeCell ref="C322:P322"/>
    <mergeCell ref="C340:P340"/>
    <mergeCell ref="C352:P352"/>
    <mergeCell ref="C376:P376"/>
    <mergeCell ref="C138:I138"/>
    <mergeCell ref="C139:I139"/>
    <mergeCell ref="C140:I140"/>
    <mergeCell ref="C150:P150"/>
    <mergeCell ref="C152:P152"/>
    <mergeCell ref="C290:P290"/>
    <mergeCell ref="C132:I132"/>
    <mergeCell ref="C133:I133"/>
    <mergeCell ref="C134:I134"/>
    <mergeCell ref="C135:I135"/>
    <mergeCell ref="C136:I136"/>
    <mergeCell ref="C137:I137"/>
    <mergeCell ref="C109:I109"/>
    <mergeCell ref="C110:I110"/>
    <mergeCell ref="C111:I111"/>
    <mergeCell ref="C112:I112"/>
    <mergeCell ref="C113:I113"/>
    <mergeCell ref="C114:I114"/>
    <mergeCell ref="C103:I103"/>
    <mergeCell ref="C104:I104"/>
    <mergeCell ref="C105:I105"/>
    <mergeCell ref="C106:I106"/>
    <mergeCell ref="C107:I107"/>
    <mergeCell ref="C108:I108"/>
    <mergeCell ref="C96:P96"/>
    <mergeCell ref="C98:I98"/>
    <mergeCell ref="C99:I99"/>
    <mergeCell ref="C100:I100"/>
    <mergeCell ref="C101:I101"/>
    <mergeCell ref="C102:I102"/>
    <mergeCell ref="C37:P37"/>
    <mergeCell ref="C39:P39"/>
    <mergeCell ref="C49:P49"/>
    <mergeCell ref="C61:P61"/>
    <mergeCell ref="C76:P76"/>
    <mergeCell ref="C78:P7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6:S281"/>
  <sheetViews>
    <sheetView tabSelected="1" zoomScale="110" zoomScaleNormal="110" workbookViewId="0">
      <selection activeCell="D274" sqref="D274:D277"/>
    </sheetView>
  </sheetViews>
  <sheetFormatPr baseColWidth="10" defaultColWidth="11.42578125" defaultRowHeight="15"/>
  <cols>
    <col min="1" max="1" width="3" style="1" customWidth="1"/>
    <col min="2" max="2" width="4.85546875" style="1" bestFit="1" customWidth="1"/>
    <col min="3" max="3" width="35.7109375" style="1" customWidth="1"/>
    <col min="4" max="4" width="20.140625" style="1" customWidth="1"/>
    <col min="5" max="5" width="12.85546875" style="1" bestFit="1" customWidth="1"/>
    <col min="6" max="6" width="18.42578125" style="1" customWidth="1"/>
    <col min="7" max="7" width="14" style="1" customWidth="1"/>
    <col min="8" max="8" width="13.140625" style="1" bestFit="1" customWidth="1"/>
    <col min="9" max="9" width="9.85546875" style="1" hidden="1" customWidth="1"/>
    <col min="10" max="10" width="16.140625" style="1" customWidth="1"/>
    <col min="11" max="11" width="11.5703125" style="1" bestFit="1" customWidth="1"/>
    <col min="12" max="12" width="10.5703125" style="1" customWidth="1"/>
    <col min="13" max="13" width="12.140625" style="1" customWidth="1"/>
    <col min="14" max="14" width="13" style="1" customWidth="1"/>
    <col min="15" max="15" width="18.140625" style="1" customWidth="1"/>
    <col min="16" max="16384" width="11.42578125" style="1"/>
  </cols>
  <sheetData>
    <row r="36" spans="2:19" ht="18.75">
      <c r="C36" s="58" t="s">
        <v>136</v>
      </c>
    </row>
    <row r="37" spans="2:19" ht="18.75">
      <c r="C37" s="85" t="s">
        <v>326</v>
      </c>
      <c r="F37" s="86"/>
    </row>
    <row r="38" spans="2:19" ht="18.75">
      <c r="C38" s="58" t="s">
        <v>327</v>
      </c>
    </row>
    <row r="39" spans="2:19" ht="18.75">
      <c r="C39" s="58" t="s">
        <v>325</v>
      </c>
    </row>
    <row r="40" spans="2:19" ht="18.75">
      <c r="C40" s="85" t="s">
        <v>328</v>
      </c>
    </row>
    <row r="42" spans="2:19" ht="39" customHeight="1">
      <c r="B42" s="31"/>
      <c r="C42" s="107" t="s">
        <v>57</v>
      </c>
      <c r="D42" s="107"/>
      <c r="E42" s="107"/>
      <c r="F42" s="107"/>
      <c r="G42" s="107"/>
      <c r="H42" s="107"/>
      <c r="I42" s="107"/>
      <c r="J42" s="107"/>
      <c r="K42" s="107"/>
      <c r="L42" s="107"/>
      <c r="M42" s="107"/>
      <c r="N42" s="107"/>
      <c r="O42" s="107"/>
      <c r="P42" s="107"/>
      <c r="R42" s="59"/>
      <c r="S42" s="32"/>
    </row>
    <row r="43" spans="2:19" ht="19.5" customHeight="1">
      <c r="B43" s="31"/>
      <c r="C43" s="31"/>
      <c r="D43" s="2"/>
      <c r="E43" s="2"/>
      <c r="F43" s="2"/>
      <c r="G43" s="2"/>
      <c r="H43" s="2"/>
      <c r="I43" s="2"/>
      <c r="J43" s="2"/>
      <c r="K43" s="2"/>
      <c r="L43" s="2"/>
      <c r="M43" s="2"/>
      <c r="N43" s="2"/>
      <c r="O43" s="2"/>
      <c r="P43" s="2"/>
      <c r="R43" s="59"/>
      <c r="S43" s="32"/>
    </row>
    <row r="44" spans="2:19" ht="23.25">
      <c r="B44" s="31"/>
      <c r="C44" s="108" t="s">
        <v>58</v>
      </c>
      <c r="D44" s="108"/>
      <c r="E44" s="108"/>
      <c r="F44" s="108"/>
      <c r="G44" s="108"/>
      <c r="H44" s="108"/>
      <c r="I44" s="108"/>
      <c r="J44" s="108"/>
      <c r="K44" s="108"/>
      <c r="L44" s="108"/>
      <c r="M44" s="108"/>
      <c r="N44" s="108"/>
      <c r="O44" s="108"/>
      <c r="P44" s="108"/>
      <c r="R44" s="59"/>
      <c r="S44" s="32"/>
    </row>
    <row r="45" spans="2:19" ht="19.5" customHeight="1">
      <c r="B45" s="31"/>
      <c r="C45" s="31"/>
      <c r="D45" s="2"/>
      <c r="E45" s="2"/>
      <c r="F45" s="2"/>
      <c r="G45" s="2"/>
      <c r="H45" s="2"/>
      <c r="I45" s="2"/>
      <c r="J45" s="2"/>
      <c r="K45" s="2"/>
      <c r="L45" s="2"/>
      <c r="M45" s="2"/>
      <c r="N45" s="2"/>
      <c r="O45" s="2"/>
      <c r="P45" s="2"/>
      <c r="R45" s="59"/>
      <c r="S45" s="32"/>
    </row>
    <row r="46" spans="2:19" ht="19.5" customHeight="1">
      <c r="B46" s="31"/>
      <c r="C46" s="33" t="s">
        <v>54</v>
      </c>
      <c r="D46" s="33" t="s">
        <v>59</v>
      </c>
      <c r="E46" s="33" t="s">
        <v>60</v>
      </c>
      <c r="F46" s="33" t="s">
        <v>61</v>
      </c>
      <c r="G46" s="33" t="s">
        <v>62</v>
      </c>
      <c r="H46" s="33" t="s">
        <v>56</v>
      </c>
      <c r="I46" s="2"/>
      <c r="J46" s="2"/>
      <c r="K46" s="2"/>
      <c r="L46" s="2"/>
      <c r="M46" s="2"/>
      <c r="N46" s="2"/>
      <c r="O46" s="2"/>
      <c r="P46" s="2">
        <v>72</v>
      </c>
      <c r="R46" s="59"/>
      <c r="S46" s="32"/>
    </row>
    <row r="47" spans="2:19" ht="19.5" customHeight="1">
      <c r="B47" s="31"/>
      <c r="C47" s="34" t="s">
        <v>63</v>
      </c>
      <c r="D47" s="35">
        <v>80</v>
      </c>
      <c r="E47" s="35">
        <v>4</v>
      </c>
      <c r="F47" s="35">
        <v>0</v>
      </c>
      <c r="G47" s="35">
        <v>2</v>
      </c>
      <c r="H47" s="36">
        <f>SUM(D47:G47)</f>
        <v>86</v>
      </c>
      <c r="I47" s="2"/>
      <c r="J47" s="2"/>
      <c r="K47" s="2"/>
      <c r="L47" s="2"/>
      <c r="M47" s="2"/>
      <c r="N47" s="2"/>
      <c r="O47" s="2"/>
      <c r="P47" s="2">
        <v>21</v>
      </c>
      <c r="Q47" s="54"/>
      <c r="R47" s="59"/>
      <c r="S47" s="32"/>
    </row>
    <row r="48" spans="2:19" ht="19.5" customHeight="1">
      <c r="B48" s="31"/>
      <c r="C48" s="34" t="s">
        <v>64</v>
      </c>
      <c r="D48" s="35">
        <v>51</v>
      </c>
      <c r="E48" s="35">
        <v>0</v>
      </c>
      <c r="F48" s="35">
        <v>1</v>
      </c>
      <c r="G48" s="35">
        <v>0</v>
      </c>
      <c r="H48" s="36">
        <f>SUM(D48:G48)</f>
        <v>52</v>
      </c>
      <c r="I48" s="2"/>
      <c r="J48" s="2"/>
      <c r="K48" s="2"/>
      <c r="L48" s="2"/>
      <c r="M48" s="2"/>
      <c r="N48" s="2"/>
      <c r="O48" s="2"/>
      <c r="P48" s="2"/>
      <c r="R48" s="59"/>
      <c r="S48" s="32"/>
    </row>
    <row r="49" spans="2:19" ht="19.5" customHeight="1">
      <c r="B49" s="31"/>
      <c r="C49" s="34" t="s">
        <v>56</v>
      </c>
      <c r="D49" s="35">
        <f>D47+D48</f>
        <v>131</v>
      </c>
      <c r="E49" s="35">
        <f t="shared" ref="E49:G49" si="0">E47+E48</f>
        <v>4</v>
      </c>
      <c r="F49" s="35">
        <f t="shared" si="0"/>
        <v>1</v>
      </c>
      <c r="G49" s="35">
        <f t="shared" si="0"/>
        <v>2</v>
      </c>
      <c r="H49" s="35">
        <f>H47+H48</f>
        <v>138</v>
      </c>
      <c r="I49" s="2"/>
      <c r="J49" s="2"/>
      <c r="K49" s="2"/>
      <c r="L49" s="2"/>
      <c r="M49" s="2"/>
      <c r="N49" s="2"/>
      <c r="O49" s="2"/>
      <c r="P49" s="2"/>
      <c r="R49" s="59"/>
      <c r="S49" s="32"/>
    </row>
    <row r="50" spans="2:19" ht="19.5" customHeight="1">
      <c r="B50" s="31"/>
      <c r="C50" s="31"/>
      <c r="D50" s="2"/>
      <c r="E50" s="2"/>
      <c r="F50" s="2"/>
      <c r="G50" s="2"/>
      <c r="H50" s="2"/>
      <c r="I50" s="2"/>
      <c r="J50" s="2"/>
      <c r="K50" s="2"/>
      <c r="L50" s="2"/>
      <c r="M50" s="2"/>
      <c r="N50" s="2"/>
      <c r="O50" s="2"/>
      <c r="P50" s="2"/>
      <c r="R50" s="59"/>
      <c r="S50" s="32"/>
    </row>
    <row r="51" spans="2:19" ht="25.5" customHeight="1">
      <c r="B51" s="31"/>
      <c r="C51" s="33" t="s">
        <v>55</v>
      </c>
      <c r="D51" s="33" t="s">
        <v>59</v>
      </c>
      <c r="E51" s="33" t="s">
        <v>60</v>
      </c>
      <c r="F51" s="33" t="s">
        <v>61</v>
      </c>
      <c r="G51" s="33" t="s">
        <v>62</v>
      </c>
      <c r="H51" s="33" t="s">
        <v>56</v>
      </c>
      <c r="I51" s="2"/>
      <c r="J51" s="2"/>
      <c r="K51" s="2"/>
      <c r="L51" s="2"/>
      <c r="M51" s="2"/>
      <c r="N51" s="2"/>
      <c r="O51" s="2"/>
      <c r="P51" s="2"/>
      <c r="R51" s="59"/>
      <c r="S51" s="32"/>
    </row>
    <row r="52" spans="2:19" ht="19.5" customHeight="1">
      <c r="B52" s="31"/>
      <c r="C52" s="34" t="s">
        <v>63</v>
      </c>
      <c r="D52" s="37">
        <f>D47/D49</f>
        <v>0.61068702290076338</v>
      </c>
      <c r="E52" s="37">
        <f>E47/E49</f>
        <v>1</v>
      </c>
      <c r="F52" s="37">
        <f>F47/F49</f>
        <v>0</v>
      </c>
      <c r="G52" s="37">
        <f>G47/G49</f>
        <v>1</v>
      </c>
      <c r="H52" s="38">
        <f>H47/H49</f>
        <v>0.62318840579710144</v>
      </c>
      <c r="I52" s="2"/>
      <c r="J52" s="2"/>
      <c r="K52" s="2"/>
      <c r="L52" s="2"/>
      <c r="M52" s="2"/>
      <c r="N52" s="2"/>
      <c r="O52" s="2"/>
      <c r="P52" s="2"/>
      <c r="R52" s="59"/>
      <c r="S52" s="32"/>
    </row>
    <row r="53" spans="2:19" ht="19.5" customHeight="1">
      <c r="B53" s="31"/>
      <c r="C53" s="34" t="s">
        <v>64</v>
      </c>
      <c r="D53" s="37">
        <f>D48/D49</f>
        <v>0.38931297709923662</v>
      </c>
      <c r="E53" s="37">
        <f>E48/E49</f>
        <v>0</v>
      </c>
      <c r="F53" s="37">
        <f>F48/F49</f>
        <v>1</v>
      </c>
      <c r="G53" s="37">
        <f>G48/G49</f>
        <v>0</v>
      </c>
      <c r="H53" s="38">
        <f>H48/H49</f>
        <v>0.37681159420289856</v>
      </c>
      <c r="I53" s="2"/>
      <c r="J53" s="2"/>
      <c r="K53" s="2"/>
      <c r="L53" s="2"/>
      <c r="M53" s="2"/>
      <c r="N53" s="2"/>
      <c r="O53" s="2"/>
      <c r="P53" s="2"/>
      <c r="R53" s="59"/>
      <c r="S53" s="32"/>
    </row>
    <row r="54" spans="2:19" ht="105" customHeight="1">
      <c r="B54" s="31"/>
      <c r="C54" s="31"/>
      <c r="D54" s="2"/>
      <c r="E54" s="2"/>
      <c r="F54" s="2"/>
      <c r="G54" s="2"/>
      <c r="H54" s="2"/>
      <c r="I54" s="2"/>
      <c r="J54" s="2"/>
      <c r="K54" s="2"/>
      <c r="L54" s="2"/>
      <c r="M54" s="2"/>
      <c r="N54" s="2"/>
      <c r="O54" s="2"/>
      <c r="P54" s="2"/>
      <c r="R54" s="59"/>
      <c r="S54" s="32"/>
    </row>
    <row r="55" spans="2:19" ht="23.25">
      <c r="B55" s="31"/>
      <c r="C55" s="108" t="s">
        <v>65</v>
      </c>
      <c r="D55" s="108"/>
      <c r="E55" s="108"/>
      <c r="F55" s="108"/>
      <c r="G55" s="108"/>
      <c r="H55" s="108"/>
      <c r="I55" s="108"/>
      <c r="J55" s="108"/>
      <c r="K55" s="108"/>
      <c r="L55" s="108"/>
      <c r="M55" s="108"/>
      <c r="N55" s="108"/>
      <c r="O55" s="108"/>
      <c r="P55" s="108"/>
      <c r="R55" s="59"/>
      <c r="S55" s="32"/>
    </row>
    <row r="56" spans="2:19" ht="19.5" customHeight="1">
      <c r="B56" s="31"/>
      <c r="C56" s="31"/>
      <c r="D56" s="2"/>
      <c r="E56" s="2"/>
      <c r="F56" s="2"/>
      <c r="G56" s="2"/>
      <c r="H56" s="2"/>
      <c r="I56" s="2"/>
      <c r="J56" s="2"/>
      <c r="K56" s="2"/>
      <c r="L56" s="2"/>
      <c r="M56" s="2"/>
      <c r="N56" s="2"/>
      <c r="O56" s="2"/>
      <c r="P56" s="2"/>
      <c r="R56" s="59"/>
      <c r="S56" s="32"/>
    </row>
    <row r="57" spans="2:19" ht="19.5" customHeight="1">
      <c r="B57" s="31"/>
      <c r="C57" s="33" t="s">
        <v>54</v>
      </c>
      <c r="D57" s="33" t="s">
        <v>59</v>
      </c>
      <c r="E57" s="33" t="s">
        <v>60</v>
      </c>
      <c r="F57" s="33" t="s">
        <v>61</v>
      </c>
      <c r="G57" s="33" t="s">
        <v>62</v>
      </c>
      <c r="H57" s="33" t="s">
        <v>56</v>
      </c>
      <c r="I57" s="2"/>
      <c r="J57" s="2"/>
      <c r="K57" s="2"/>
      <c r="L57" s="2"/>
      <c r="M57" s="2"/>
      <c r="N57" s="2"/>
      <c r="O57" s="2"/>
      <c r="P57" s="2"/>
      <c r="R57" s="59"/>
      <c r="S57" s="32"/>
    </row>
    <row r="58" spans="2:19" ht="19.5" customHeight="1">
      <c r="B58" s="31"/>
      <c r="C58" s="34" t="s">
        <v>66</v>
      </c>
      <c r="D58" s="35">
        <v>122</v>
      </c>
      <c r="E58" s="35">
        <v>4</v>
      </c>
      <c r="F58" s="35">
        <v>1</v>
      </c>
      <c r="G58" s="35">
        <v>1</v>
      </c>
      <c r="H58" s="35">
        <f>SUM(D58:G58)</f>
        <v>128</v>
      </c>
      <c r="I58" s="2"/>
      <c r="J58" s="2"/>
      <c r="K58" s="2"/>
      <c r="L58" s="2"/>
      <c r="M58" s="2"/>
      <c r="N58" s="2"/>
      <c r="O58" s="2"/>
      <c r="P58" s="2"/>
      <c r="R58" s="59"/>
      <c r="S58" s="32"/>
    </row>
    <row r="59" spans="2:19" ht="19.5" customHeight="1">
      <c r="B59" s="31"/>
      <c r="C59" s="34" t="s">
        <v>67</v>
      </c>
      <c r="D59" s="35">
        <v>6</v>
      </c>
      <c r="E59" s="35">
        <v>0</v>
      </c>
      <c r="F59" s="35">
        <v>0</v>
      </c>
      <c r="G59" s="35">
        <v>1</v>
      </c>
      <c r="H59" s="35">
        <f t="shared" ref="H59:H60" si="1">SUM(D59:G59)</f>
        <v>7</v>
      </c>
      <c r="I59" s="2"/>
      <c r="J59" s="2"/>
      <c r="K59" s="2"/>
      <c r="L59" s="2"/>
      <c r="M59" s="2"/>
      <c r="N59" s="2"/>
      <c r="O59" s="2"/>
      <c r="P59" s="2"/>
      <c r="R59" s="59"/>
      <c r="S59" s="32"/>
    </row>
    <row r="60" spans="2:19" ht="19.5" customHeight="1">
      <c r="B60" s="31"/>
      <c r="C60" s="34" t="s">
        <v>68</v>
      </c>
      <c r="D60" s="35">
        <v>3</v>
      </c>
      <c r="E60" s="35">
        <v>0</v>
      </c>
      <c r="F60" s="35">
        <v>0</v>
      </c>
      <c r="G60" s="35">
        <v>0</v>
      </c>
      <c r="H60" s="35">
        <f t="shared" si="1"/>
        <v>3</v>
      </c>
      <c r="I60" s="2"/>
      <c r="J60" s="2"/>
      <c r="K60" s="2"/>
      <c r="L60" s="2"/>
      <c r="M60" s="2"/>
      <c r="N60" s="2"/>
      <c r="O60" s="2"/>
      <c r="P60" s="2"/>
      <c r="R60" s="59"/>
      <c r="S60" s="32"/>
    </row>
    <row r="61" spans="2:19" ht="19.5" customHeight="1">
      <c r="B61" s="31"/>
      <c r="C61" s="34" t="s">
        <v>56</v>
      </c>
      <c r="D61" s="35">
        <f>SUM(D58:D60)</f>
        <v>131</v>
      </c>
      <c r="E61" s="35">
        <f t="shared" ref="E61:H61" si="2">SUM(E58:E60)</f>
        <v>4</v>
      </c>
      <c r="F61" s="35">
        <f t="shared" si="2"/>
        <v>1</v>
      </c>
      <c r="G61" s="35">
        <f t="shared" si="2"/>
        <v>2</v>
      </c>
      <c r="H61" s="35">
        <f t="shared" si="2"/>
        <v>138</v>
      </c>
      <c r="I61" s="2"/>
      <c r="J61" s="2"/>
      <c r="K61" s="2"/>
      <c r="L61" s="2"/>
      <c r="M61" s="2"/>
      <c r="N61" s="2"/>
      <c r="O61" s="2"/>
      <c r="P61" s="2"/>
      <c r="R61" s="59"/>
      <c r="S61" s="32"/>
    </row>
    <row r="62" spans="2:19" ht="19.5" customHeight="1">
      <c r="B62" s="31"/>
      <c r="C62" s="31"/>
      <c r="D62" s="2"/>
      <c r="E62" s="2"/>
      <c r="F62" s="2"/>
      <c r="G62" s="2"/>
      <c r="H62" s="2"/>
      <c r="I62" s="2"/>
      <c r="J62" s="2"/>
      <c r="K62" s="2"/>
      <c r="L62" s="2"/>
      <c r="M62" s="2"/>
      <c r="N62" s="2"/>
      <c r="O62" s="2"/>
      <c r="P62" s="2"/>
      <c r="R62" s="59"/>
      <c r="S62" s="32"/>
    </row>
    <row r="63" spans="2:19" ht="19.5" customHeight="1">
      <c r="B63" s="31"/>
      <c r="C63" s="33" t="s">
        <v>55</v>
      </c>
      <c r="D63" s="33" t="s">
        <v>59</v>
      </c>
      <c r="E63" s="33" t="s">
        <v>60</v>
      </c>
      <c r="F63" s="33" t="s">
        <v>61</v>
      </c>
      <c r="G63" s="33" t="s">
        <v>62</v>
      </c>
      <c r="H63" s="33" t="s">
        <v>56</v>
      </c>
      <c r="I63" s="2"/>
      <c r="J63" s="2"/>
      <c r="K63" s="2"/>
      <c r="L63" s="2"/>
      <c r="M63" s="2"/>
      <c r="N63" s="2"/>
      <c r="O63" s="2"/>
      <c r="P63" s="2"/>
      <c r="R63" s="59"/>
      <c r="S63" s="32"/>
    </row>
    <row r="64" spans="2:19" ht="19.5" customHeight="1">
      <c r="B64" s="31"/>
      <c r="C64" s="34" t="s">
        <v>66</v>
      </c>
      <c r="D64" s="37">
        <f>D58/D61</f>
        <v>0.93129770992366412</v>
      </c>
      <c r="E64" s="37">
        <f>E58/E61</f>
        <v>1</v>
      </c>
      <c r="F64" s="37">
        <f>F58/F61</f>
        <v>1</v>
      </c>
      <c r="G64" s="37">
        <f>G58/G61</f>
        <v>0.5</v>
      </c>
      <c r="H64" s="37">
        <f>H58/H61</f>
        <v>0.92753623188405798</v>
      </c>
      <c r="I64" s="39"/>
      <c r="J64" s="2"/>
      <c r="K64" s="2"/>
      <c r="L64" s="2"/>
      <c r="M64" s="2"/>
      <c r="N64" s="2"/>
      <c r="O64" s="2"/>
      <c r="P64" s="2"/>
      <c r="R64" s="59"/>
      <c r="S64" s="32"/>
    </row>
    <row r="65" spans="2:19" ht="23.25">
      <c r="B65" s="31"/>
      <c r="C65" s="34" t="s">
        <v>67</v>
      </c>
      <c r="D65" s="37">
        <f>D59/D61</f>
        <v>4.5801526717557252E-2</v>
      </c>
      <c r="E65" s="37">
        <f>E59/E61</f>
        <v>0</v>
      </c>
      <c r="F65" s="37">
        <f>F59/F61</f>
        <v>0</v>
      </c>
      <c r="G65" s="37">
        <f>G59/G61</f>
        <v>0.5</v>
      </c>
      <c r="H65" s="37">
        <f>H59/H61</f>
        <v>5.0724637681159424E-2</v>
      </c>
      <c r="I65" s="39"/>
      <c r="J65" s="2"/>
      <c r="K65" s="2"/>
      <c r="L65" s="2"/>
      <c r="M65" s="2"/>
      <c r="N65" s="2"/>
      <c r="O65" s="2"/>
      <c r="P65" s="2"/>
      <c r="R65" s="59"/>
      <c r="S65" s="32"/>
    </row>
    <row r="66" spans="2:19" ht="19.5" customHeight="1">
      <c r="B66" s="31"/>
      <c r="C66" s="34" t="s">
        <v>68</v>
      </c>
      <c r="D66" s="37">
        <f>D60/D61</f>
        <v>2.2900763358778626E-2</v>
      </c>
      <c r="E66" s="37">
        <f>E60/E61</f>
        <v>0</v>
      </c>
      <c r="F66" s="37">
        <f>F60/F61</f>
        <v>0</v>
      </c>
      <c r="G66" s="37">
        <f>G60/G61</f>
        <v>0</v>
      </c>
      <c r="H66" s="37">
        <f>H60/H61</f>
        <v>2.1739130434782608E-2</v>
      </c>
      <c r="I66" s="39"/>
      <c r="J66" s="2"/>
      <c r="K66" s="2"/>
      <c r="L66" s="2"/>
      <c r="M66" s="2"/>
      <c r="N66" s="2"/>
      <c r="O66" s="2"/>
      <c r="P66" s="2"/>
      <c r="R66" s="59"/>
      <c r="S66" s="32"/>
    </row>
    <row r="67" spans="2:19" ht="78.75" customHeight="1">
      <c r="B67" s="31"/>
      <c r="C67" s="31"/>
      <c r="D67" s="2"/>
      <c r="E67" s="2"/>
      <c r="F67" s="2"/>
      <c r="G67" s="2"/>
      <c r="H67" s="2"/>
      <c r="I67" s="2"/>
      <c r="J67" s="2"/>
      <c r="K67" s="2"/>
      <c r="L67" s="2"/>
      <c r="M67" s="2"/>
      <c r="N67" s="2"/>
      <c r="O67" s="2"/>
      <c r="P67" s="2"/>
      <c r="R67" s="59"/>
      <c r="S67" s="32"/>
    </row>
    <row r="68" spans="2:19" ht="23.25">
      <c r="C68" s="108" t="s">
        <v>69</v>
      </c>
      <c r="D68" s="108"/>
      <c r="E68" s="108"/>
      <c r="F68" s="108"/>
      <c r="G68" s="108"/>
      <c r="H68" s="108"/>
      <c r="I68" s="108"/>
      <c r="J68" s="108"/>
      <c r="K68" s="108"/>
      <c r="L68" s="108"/>
      <c r="M68" s="108"/>
      <c r="N68" s="108"/>
      <c r="O68" s="108"/>
      <c r="P68" s="108"/>
      <c r="R68" s="59"/>
      <c r="S68" s="32"/>
    </row>
    <row r="69" spans="2:19" ht="18.75">
      <c r="C69" s="3"/>
      <c r="D69" s="87"/>
      <c r="E69" s="3"/>
      <c r="R69" s="59"/>
      <c r="S69" s="32"/>
    </row>
    <row r="70" spans="2:19" ht="23.25">
      <c r="C70" s="40">
        <v>0</v>
      </c>
      <c r="D70" s="78">
        <v>134</v>
      </c>
      <c r="E70" s="41">
        <f>D70/D74</f>
        <v>0.97101449275362317</v>
      </c>
      <c r="F70" s="42"/>
      <c r="G70" s="42"/>
      <c r="H70" s="42"/>
      <c r="I70" s="42"/>
      <c r="R70" s="59"/>
      <c r="S70" s="32"/>
    </row>
    <row r="71" spans="2:19" ht="23.25">
      <c r="C71" s="40">
        <v>1</v>
      </c>
      <c r="D71" s="78">
        <v>1</v>
      </c>
      <c r="E71" s="41">
        <f>D71/D74</f>
        <v>7.246376811594203E-3</v>
      </c>
      <c r="F71" s="42"/>
      <c r="G71" s="42"/>
      <c r="H71" s="42"/>
      <c r="I71" s="42"/>
      <c r="R71" s="59"/>
      <c r="S71" s="32"/>
    </row>
    <row r="72" spans="2:19" ht="23.25">
      <c r="C72" s="40">
        <v>2</v>
      </c>
      <c r="D72" s="78">
        <v>2</v>
      </c>
      <c r="E72" s="41">
        <f>D72/D74</f>
        <v>1.4492753623188406E-2</v>
      </c>
      <c r="F72" s="42"/>
      <c r="G72" s="42"/>
      <c r="H72" s="42"/>
      <c r="I72" s="42"/>
      <c r="R72" s="59"/>
      <c r="S72" s="32"/>
    </row>
    <row r="73" spans="2:19" ht="23.25">
      <c r="C73" s="40" t="s">
        <v>309</v>
      </c>
      <c r="D73" s="78">
        <v>1</v>
      </c>
      <c r="E73" s="41">
        <f>D73/D74</f>
        <v>7.246376811594203E-3</v>
      </c>
      <c r="F73" s="42"/>
      <c r="G73" s="42"/>
      <c r="H73" s="42"/>
      <c r="I73" s="42"/>
      <c r="R73" s="59"/>
      <c r="S73" s="32"/>
    </row>
    <row r="74" spans="2:19" ht="21">
      <c r="C74" s="40" t="s">
        <v>56</v>
      </c>
      <c r="D74" s="78">
        <f>SUM(D70:D73)</f>
        <v>138</v>
      </c>
      <c r="E74" s="88"/>
      <c r="R74" s="59"/>
      <c r="S74" s="32"/>
    </row>
    <row r="75" spans="2:19">
      <c r="R75" s="59"/>
      <c r="S75" s="32"/>
    </row>
    <row r="76" spans="2:19">
      <c r="R76" s="59"/>
      <c r="S76" s="32"/>
    </row>
    <row r="77" spans="2:19">
      <c r="R77" s="59"/>
      <c r="S77" s="32"/>
    </row>
    <row r="78" spans="2:19">
      <c r="R78" s="59"/>
      <c r="S78" s="32"/>
    </row>
    <row r="79" spans="2:19">
      <c r="R79" s="59"/>
      <c r="S79" s="32"/>
    </row>
    <row r="80" spans="2:19" ht="34.5" customHeight="1">
      <c r="C80" s="107" t="s">
        <v>70</v>
      </c>
      <c r="D80" s="107"/>
      <c r="E80" s="107"/>
      <c r="F80" s="107"/>
      <c r="G80" s="107"/>
      <c r="H80" s="107"/>
      <c r="I80" s="107"/>
      <c r="J80" s="107"/>
      <c r="K80" s="107"/>
      <c r="L80" s="107"/>
      <c r="M80" s="107"/>
      <c r="N80" s="107"/>
      <c r="O80" s="107"/>
      <c r="P80" s="107"/>
      <c r="R80" s="59"/>
      <c r="S80" s="32"/>
    </row>
    <row r="81" spans="3:19">
      <c r="R81" s="59"/>
      <c r="S81" s="32"/>
    </row>
    <row r="82" spans="3:19" ht="23.25">
      <c r="C82" s="108" t="s">
        <v>71</v>
      </c>
      <c r="D82" s="108"/>
      <c r="E82" s="108"/>
      <c r="F82" s="108"/>
      <c r="G82" s="108"/>
      <c r="H82" s="108"/>
      <c r="I82" s="108"/>
      <c r="J82" s="108"/>
      <c r="K82" s="108"/>
      <c r="L82" s="108"/>
      <c r="M82" s="108"/>
      <c r="N82" s="108"/>
      <c r="O82" s="108"/>
      <c r="P82" s="108"/>
      <c r="R82" s="59"/>
      <c r="S82" s="32"/>
    </row>
    <row r="83" spans="3:19">
      <c r="R83" s="59"/>
      <c r="S83" s="32"/>
    </row>
    <row r="84" spans="3:19" ht="23.25">
      <c r="C84" s="40" t="s">
        <v>72</v>
      </c>
      <c r="D84" s="37">
        <v>0.97799999999999998</v>
      </c>
      <c r="F84" s="42"/>
      <c r="R84" s="59"/>
      <c r="S84" s="32"/>
    </row>
    <row r="85" spans="3:19" ht="23.25">
      <c r="C85" s="89"/>
      <c r="D85" s="71"/>
      <c r="F85" s="42"/>
      <c r="R85" s="59"/>
      <c r="S85" s="32"/>
    </row>
    <row r="86" spans="3:19" ht="23.25">
      <c r="C86" s="89"/>
      <c r="D86" s="71"/>
      <c r="F86" s="42"/>
      <c r="R86" s="59"/>
      <c r="S86" s="32"/>
    </row>
    <row r="87" spans="3:19" ht="23.25">
      <c r="C87" s="72" t="s">
        <v>72</v>
      </c>
      <c r="D87" s="67">
        <v>1</v>
      </c>
      <c r="E87" s="67">
        <v>2</v>
      </c>
      <c r="F87" s="67">
        <v>3</v>
      </c>
      <c r="G87" s="67">
        <v>4</v>
      </c>
      <c r="H87" s="67">
        <v>5</v>
      </c>
      <c r="R87" s="59"/>
      <c r="S87" s="32"/>
    </row>
    <row r="88" spans="3:19" ht="21">
      <c r="C88" s="40" t="s">
        <v>73</v>
      </c>
      <c r="D88" s="78">
        <v>1</v>
      </c>
      <c r="E88" s="78">
        <v>15</v>
      </c>
      <c r="F88" s="78">
        <v>65</v>
      </c>
      <c r="G88" s="78">
        <v>45</v>
      </c>
      <c r="H88" s="78">
        <v>12</v>
      </c>
      <c r="R88" s="59"/>
      <c r="S88" s="32"/>
    </row>
    <row r="89" spans="3:19" ht="21">
      <c r="C89" s="40" t="s">
        <v>74</v>
      </c>
      <c r="D89" s="78">
        <v>3</v>
      </c>
      <c r="E89" s="78">
        <v>10</v>
      </c>
      <c r="F89" s="78">
        <v>58</v>
      </c>
      <c r="G89" s="78">
        <v>39</v>
      </c>
      <c r="H89" s="78">
        <v>28</v>
      </c>
      <c r="R89" s="59"/>
      <c r="S89" s="32"/>
    </row>
    <row r="90" spans="3:19" ht="21">
      <c r="C90" s="40" t="s">
        <v>75</v>
      </c>
      <c r="D90" s="78">
        <v>1</v>
      </c>
      <c r="E90" s="78">
        <v>1</v>
      </c>
      <c r="F90" s="78">
        <v>27</v>
      </c>
      <c r="G90" s="78">
        <v>59</v>
      </c>
      <c r="H90" s="78">
        <v>50</v>
      </c>
      <c r="R90" s="59"/>
      <c r="S90" s="32"/>
    </row>
    <row r="91" spans="3:19" ht="21">
      <c r="C91" s="40" t="s">
        <v>76</v>
      </c>
      <c r="D91" s="78">
        <v>1</v>
      </c>
      <c r="E91" s="78">
        <v>9</v>
      </c>
      <c r="F91" s="78">
        <v>48</v>
      </c>
      <c r="G91" s="78">
        <v>58</v>
      </c>
      <c r="H91" s="78">
        <v>22</v>
      </c>
      <c r="R91" s="59"/>
      <c r="S91" s="32"/>
    </row>
    <row r="92" spans="3:19" ht="21">
      <c r="C92" s="40" t="s">
        <v>56</v>
      </c>
      <c r="D92" s="90">
        <f>SUM(D88:D91)</f>
        <v>6</v>
      </c>
      <c r="E92" s="90">
        <f t="shared" ref="E92:H92" si="3">SUM(E88:E91)</f>
        <v>35</v>
      </c>
      <c r="F92" s="90">
        <f t="shared" si="3"/>
        <v>198</v>
      </c>
      <c r="G92" s="90">
        <f t="shared" si="3"/>
        <v>201</v>
      </c>
      <c r="H92" s="90">
        <f t="shared" si="3"/>
        <v>112</v>
      </c>
      <c r="R92" s="59"/>
      <c r="S92" s="32"/>
    </row>
    <row r="93" spans="3:19" ht="23.25">
      <c r="C93" s="89"/>
      <c r="D93" s="71"/>
      <c r="F93" s="42"/>
      <c r="R93" s="59"/>
      <c r="S93" s="32"/>
    </row>
    <row r="94" spans="3:19" ht="23.25">
      <c r="C94" s="46" t="s">
        <v>72</v>
      </c>
      <c r="D94" s="67">
        <v>1</v>
      </c>
      <c r="E94" s="67">
        <v>2</v>
      </c>
      <c r="F94" s="67">
        <v>3</v>
      </c>
      <c r="G94" s="67">
        <v>4</v>
      </c>
      <c r="H94" s="67">
        <v>5</v>
      </c>
      <c r="R94" s="59"/>
      <c r="S94" s="32"/>
    </row>
    <row r="95" spans="3:19" ht="21">
      <c r="C95" s="40" t="s">
        <v>73</v>
      </c>
      <c r="D95" s="37">
        <f>D88/D92</f>
        <v>0.16666666666666666</v>
      </c>
      <c r="E95" s="37">
        <f t="shared" ref="E95:H95" si="4">E88/E92</f>
        <v>0.42857142857142855</v>
      </c>
      <c r="F95" s="37">
        <f t="shared" si="4"/>
        <v>0.32828282828282829</v>
      </c>
      <c r="G95" s="37">
        <f t="shared" si="4"/>
        <v>0.22388059701492538</v>
      </c>
      <c r="H95" s="37">
        <f t="shared" si="4"/>
        <v>0.10714285714285714</v>
      </c>
      <c r="R95" s="59"/>
      <c r="S95" s="32"/>
    </row>
    <row r="96" spans="3:19" ht="21">
      <c r="C96" s="40" t="s">
        <v>74</v>
      </c>
      <c r="D96" s="37">
        <f>D89/D92</f>
        <v>0.5</v>
      </c>
      <c r="E96" s="37">
        <f t="shared" ref="E96:H96" si="5">E89/E92</f>
        <v>0.2857142857142857</v>
      </c>
      <c r="F96" s="37">
        <f t="shared" si="5"/>
        <v>0.29292929292929293</v>
      </c>
      <c r="G96" s="37">
        <f t="shared" si="5"/>
        <v>0.19402985074626866</v>
      </c>
      <c r="H96" s="37">
        <f t="shared" si="5"/>
        <v>0.25</v>
      </c>
      <c r="R96" s="59"/>
      <c r="S96" s="32"/>
    </row>
    <row r="97" spans="2:19" ht="21">
      <c r="C97" s="40" t="s">
        <v>75</v>
      </c>
      <c r="D97" s="37">
        <f>D90/D92</f>
        <v>0.16666666666666666</v>
      </c>
      <c r="E97" s="37">
        <f t="shared" ref="E97:H97" si="6">E90/E92</f>
        <v>2.8571428571428571E-2</v>
      </c>
      <c r="F97" s="37">
        <f t="shared" si="6"/>
        <v>0.13636363636363635</v>
      </c>
      <c r="G97" s="37">
        <f t="shared" si="6"/>
        <v>0.29353233830845771</v>
      </c>
      <c r="H97" s="37">
        <f t="shared" si="6"/>
        <v>0.44642857142857145</v>
      </c>
      <c r="R97" s="59"/>
      <c r="S97" s="32"/>
    </row>
    <row r="98" spans="2:19" ht="21">
      <c r="C98" s="40" t="s">
        <v>76</v>
      </c>
      <c r="D98" s="37">
        <f>D91/D92</f>
        <v>0.16666666666666666</v>
      </c>
      <c r="E98" s="37">
        <f t="shared" ref="E98:H98" si="7">E91/E92</f>
        <v>0.25714285714285712</v>
      </c>
      <c r="F98" s="37">
        <f t="shared" si="7"/>
        <v>0.24242424242424243</v>
      </c>
      <c r="G98" s="37">
        <f t="shared" si="7"/>
        <v>0.28855721393034828</v>
      </c>
      <c r="H98" s="37">
        <f t="shared" si="7"/>
        <v>0.19642857142857142</v>
      </c>
      <c r="R98" s="59"/>
      <c r="S98" s="32"/>
    </row>
    <row r="99" spans="2:19" ht="41.25" customHeight="1">
      <c r="R99" s="59"/>
      <c r="S99" s="32"/>
    </row>
    <row r="100" spans="2:19" ht="27" customHeight="1">
      <c r="R100" s="59"/>
      <c r="S100" s="32"/>
    </row>
    <row r="101" spans="2:19" ht="23.25">
      <c r="C101" s="108" t="s">
        <v>77</v>
      </c>
      <c r="D101" s="108"/>
      <c r="E101" s="108"/>
      <c r="F101" s="108"/>
      <c r="G101" s="108"/>
      <c r="H101" s="108"/>
      <c r="I101" s="108"/>
      <c r="J101" s="108"/>
      <c r="K101" s="108"/>
      <c r="L101" s="108"/>
      <c r="M101" s="108"/>
      <c r="N101" s="108"/>
      <c r="O101" s="108"/>
      <c r="P101" s="108"/>
      <c r="R101" s="59"/>
      <c r="S101" s="32"/>
    </row>
    <row r="102" spans="2:19" ht="17.25" customHeight="1">
      <c r="R102" s="59"/>
      <c r="S102" s="32"/>
    </row>
    <row r="103" spans="2:19" ht="23.25">
      <c r="B103" s="45" t="s">
        <v>17</v>
      </c>
      <c r="C103" s="110" t="s">
        <v>78</v>
      </c>
      <c r="D103" s="110"/>
      <c r="E103" s="110"/>
      <c r="F103" s="110"/>
      <c r="G103" s="110"/>
      <c r="H103" s="110"/>
      <c r="I103" s="110"/>
      <c r="J103" s="47" t="s">
        <v>79</v>
      </c>
      <c r="M103" s="59"/>
      <c r="N103" s="32"/>
    </row>
    <row r="104" spans="2:19" ht="18.75">
      <c r="B104" s="30">
        <v>1</v>
      </c>
      <c r="C104" s="111" t="s">
        <v>113</v>
      </c>
      <c r="D104" s="111"/>
      <c r="E104" s="111"/>
      <c r="F104" s="111"/>
      <c r="G104" s="111"/>
      <c r="H104" s="111"/>
      <c r="I104" s="111"/>
      <c r="J104" s="48">
        <v>4.4000000000000004</v>
      </c>
      <c r="M104" s="59"/>
      <c r="N104" s="32"/>
    </row>
    <row r="105" spans="2:19" ht="18.75">
      <c r="B105" s="30">
        <v>2</v>
      </c>
      <c r="C105" s="111" t="s">
        <v>114</v>
      </c>
      <c r="D105" s="111"/>
      <c r="E105" s="111"/>
      <c r="F105" s="111"/>
      <c r="G105" s="111"/>
      <c r="H105" s="111"/>
      <c r="I105" s="111"/>
      <c r="J105" s="48">
        <v>4.5999999999999996</v>
      </c>
      <c r="M105" s="59"/>
      <c r="N105" s="32"/>
    </row>
    <row r="106" spans="2:19" ht="18.75">
      <c r="B106" s="30">
        <v>3</v>
      </c>
      <c r="C106" s="111" t="s">
        <v>115</v>
      </c>
      <c r="D106" s="111"/>
      <c r="E106" s="111"/>
      <c r="F106" s="111"/>
      <c r="G106" s="111"/>
      <c r="H106" s="111"/>
      <c r="I106" s="111"/>
      <c r="J106" s="48">
        <v>4.2</v>
      </c>
      <c r="M106" s="59"/>
      <c r="N106" s="32"/>
    </row>
    <row r="107" spans="2:19" ht="30.75" customHeight="1">
      <c r="B107" s="30">
        <v>4</v>
      </c>
      <c r="C107" s="111" t="s">
        <v>116</v>
      </c>
      <c r="D107" s="111"/>
      <c r="E107" s="111"/>
      <c r="F107" s="111"/>
      <c r="G107" s="111"/>
      <c r="H107" s="111"/>
      <c r="I107" s="111"/>
      <c r="J107" s="48">
        <v>4.5</v>
      </c>
      <c r="M107" s="59"/>
      <c r="N107" s="32"/>
    </row>
    <row r="108" spans="2:19" ht="18.75">
      <c r="B108" s="30">
        <v>5</v>
      </c>
      <c r="C108" s="111" t="s">
        <v>117</v>
      </c>
      <c r="D108" s="111"/>
      <c r="E108" s="111"/>
      <c r="F108" s="111"/>
      <c r="G108" s="111"/>
      <c r="H108" s="111"/>
      <c r="I108" s="111"/>
      <c r="J108" s="48">
        <v>4.0999999999999996</v>
      </c>
      <c r="M108" s="59"/>
      <c r="N108" s="32"/>
    </row>
    <row r="109" spans="2:19" ht="28.5" customHeight="1">
      <c r="B109" s="30">
        <v>6</v>
      </c>
      <c r="C109" s="111" t="s">
        <v>118</v>
      </c>
      <c r="D109" s="111"/>
      <c r="E109" s="111"/>
      <c r="F109" s="111"/>
      <c r="G109" s="111"/>
      <c r="H109" s="111"/>
      <c r="I109" s="111"/>
      <c r="J109" s="48">
        <v>4.4000000000000004</v>
      </c>
      <c r="M109" s="59"/>
      <c r="N109" s="32"/>
    </row>
    <row r="110" spans="2:19" ht="18.75">
      <c r="B110" s="30">
        <v>7</v>
      </c>
      <c r="C110" s="111" t="s">
        <v>119</v>
      </c>
      <c r="D110" s="111"/>
      <c r="E110" s="111"/>
      <c r="F110" s="111"/>
      <c r="G110" s="111"/>
      <c r="H110" s="111"/>
      <c r="I110" s="111"/>
      <c r="J110" s="48">
        <v>4.5999999999999996</v>
      </c>
      <c r="M110" s="59"/>
      <c r="N110" s="32"/>
    </row>
    <row r="111" spans="2:19">
      <c r="R111" s="59"/>
      <c r="S111" s="32"/>
    </row>
    <row r="112" spans="2:19">
      <c r="R112" s="59"/>
      <c r="S112" s="32"/>
    </row>
    <row r="113" spans="3:19">
      <c r="R113" s="59"/>
      <c r="S113" s="32"/>
    </row>
    <row r="114" spans="3:19">
      <c r="R114" s="59"/>
      <c r="S114" s="32"/>
    </row>
    <row r="115" spans="3:19">
      <c r="R115" s="59"/>
      <c r="S115" s="32"/>
    </row>
    <row r="116" spans="3:19">
      <c r="R116" s="59"/>
      <c r="S116" s="32"/>
    </row>
    <row r="117" spans="3:19">
      <c r="R117" s="59"/>
      <c r="S117" s="32"/>
    </row>
    <row r="118" spans="3:19">
      <c r="R118" s="59"/>
      <c r="S118" s="32"/>
    </row>
    <row r="119" spans="3:19">
      <c r="R119" s="59"/>
      <c r="S119" s="32"/>
    </row>
    <row r="120" spans="3:19">
      <c r="R120" s="59"/>
      <c r="S120" s="32"/>
    </row>
    <row r="121" spans="3:19">
      <c r="R121" s="59"/>
      <c r="S121" s="32"/>
    </row>
    <row r="122" spans="3:19">
      <c r="R122" s="59"/>
      <c r="S122" s="32"/>
    </row>
    <row r="123" spans="3:19">
      <c r="R123" s="59"/>
      <c r="S123" s="32"/>
    </row>
    <row r="124" spans="3:19">
      <c r="R124" s="59"/>
      <c r="S124" s="32"/>
    </row>
    <row r="125" spans="3:19">
      <c r="R125" s="59"/>
      <c r="S125" s="32"/>
    </row>
    <row r="126" spans="3:19" ht="27.75" customHeight="1">
      <c r="R126" s="59"/>
      <c r="S126" s="32"/>
    </row>
    <row r="127" spans="3:19" ht="14.25" customHeight="1">
      <c r="R127" s="59"/>
      <c r="S127" s="32"/>
    </row>
    <row r="128" spans="3:19" ht="44.25" customHeight="1">
      <c r="C128" s="107" t="s">
        <v>80</v>
      </c>
      <c r="D128" s="107"/>
      <c r="E128" s="107"/>
      <c r="F128" s="107"/>
      <c r="G128" s="107"/>
      <c r="H128" s="107"/>
      <c r="I128" s="107"/>
      <c r="J128" s="107"/>
      <c r="K128" s="107"/>
      <c r="L128" s="107"/>
      <c r="M128" s="107"/>
      <c r="N128" s="107"/>
      <c r="O128" s="107"/>
      <c r="P128" s="107"/>
      <c r="R128" s="59"/>
      <c r="S128" s="32"/>
    </row>
    <row r="129" spans="3:19" ht="20.25" customHeight="1">
      <c r="C129" s="60"/>
      <c r="D129" s="60"/>
      <c r="E129" s="60"/>
      <c r="F129" s="60"/>
      <c r="G129" s="60"/>
      <c r="H129" s="60"/>
      <c r="I129" s="60"/>
      <c r="J129" s="61"/>
      <c r="K129" s="61"/>
      <c r="L129" s="61"/>
      <c r="M129" s="61"/>
      <c r="N129" s="61"/>
      <c r="R129" s="59"/>
      <c r="S129" s="32"/>
    </row>
    <row r="130" spans="3:19" ht="57.75" customHeight="1">
      <c r="C130" s="105" t="s">
        <v>120</v>
      </c>
      <c r="D130" s="105"/>
      <c r="E130" s="105"/>
      <c r="F130" s="105"/>
      <c r="G130" s="105"/>
      <c r="H130" s="105"/>
      <c r="I130" s="105"/>
      <c r="J130" s="105"/>
      <c r="K130" s="105"/>
      <c r="L130" s="105"/>
      <c r="M130" s="105"/>
      <c r="N130" s="105"/>
      <c r="O130" s="105"/>
      <c r="P130" s="105"/>
      <c r="R130" s="59"/>
      <c r="S130" s="32"/>
    </row>
    <row r="131" spans="3:19" ht="15.75" customHeight="1">
      <c r="C131" s="60"/>
      <c r="D131" s="60"/>
      <c r="E131" s="60"/>
      <c r="F131" s="60"/>
      <c r="G131" s="60"/>
      <c r="H131" s="60"/>
      <c r="I131" s="60"/>
      <c r="J131" s="61"/>
      <c r="K131" s="61"/>
      <c r="L131" s="61"/>
      <c r="M131" s="61"/>
      <c r="N131" s="61"/>
      <c r="R131" s="59"/>
      <c r="S131" s="32"/>
    </row>
    <row r="132" spans="3:19" ht="20.25" customHeight="1">
      <c r="C132" s="46" t="s">
        <v>121</v>
      </c>
      <c r="D132" s="33" t="s">
        <v>122</v>
      </c>
      <c r="E132" s="61"/>
      <c r="F132" s="61"/>
      <c r="G132" s="61"/>
      <c r="H132" s="61"/>
      <c r="I132" s="61"/>
      <c r="J132" s="61"/>
      <c r="K132" s="61"/>
      <c r="L132" s="61"/>
      <c r="M132" s="61"/>
      <c r="N132" s="61"/>
      <c r="R132" s="59"/>
      <c r="S132" s="32"/>
    </row>
    <row r="133" spans="3:19" ht="20.25" customHeight="1">
      <c r="C133" s="40">
        <v>1</v>
      </c>
      <c r="D133" s="35">
        <v>1</v>
      </c>
      <c r="E133" s="61"/>
      <c r="F133" s="61"/>
      <c r="G133" s="61"/>
      <c r="H133" s="61"/>
      <c r="I133" s="61"/>
      <c r="J133" s="61"/>
      <c r="K133" s="61"/>
      <c r="L133" s="61"/>
      <c r="M133" s="61"/>
      <c r="N133" s="61"/>
      <c r="R133" s="59"/>
      <c r="S133" s="32"/>
    </row>
    <row r="134" spans="3:19" ht="20.25" customHeight="1">
      <c r="C134" s="40">
        <v>2</v>
      </c>
      <c r="D134" s="35">
        <v>4</v>
      </c>
      <c r="E134" s="61"/>
      <c r="F134" s="61"/>
      <c r="G134" s="61"/>
      <c r="H134" s="61"/>
      <c r="I134" s="61"/>
      <c r="J134" s="61"/>
      <c r="K134" s="61"/>
      <c r="L134" s="61"/>
      <c r="M134" s="61"/>
      <c r="N134" s="61"/>
      <c r="R134" s="59"/>
      <c r="S134" s="32"/>
    </row>
    <row r="135" spans="3:19" ht="20.25" customHeight="1">
      <c r="C135" s="40">
        <v>3</v>
      </c>
      <c r="D135" s="35">
        <v>17</v>
      </c>
      <c r="E135" s="61"/>
      <c r="F135" s="61"/>
      <c r="G135" s="61"/>
      <c r="H135" s="61"/>
      <c r="I135" s="61"/>
      <c r="J135" s="61"/>
      <c r="K135" s="61"/>
      <c r="L135" s="61"/>
      <c r="M135" s="61"/>
      <c r="N135" s="61"/>
      <c r="R135" s="59"/>
      <c r="S135" s="32"/>
    </row>
    <row r="136" spans="3:19" ht="20.25" customHeight="1">
      <c r="C136" s="40">
        <v>4</v>
      </c>
      <c r="D136" s="35">
        <v>54</v>
      </c>
      <c r="E136" s="61"/>
      <c r="F136" s="61"/>
      <c r="G136" s="61"/>
      <c r="H136" s="61"/>
      <c r="I136" s="61"/>
      <c r="J136" s="61"/>
      <c r="K136" s="61"/>
      <c r="L136" s="61"/>
      <c r="M136" s="61"/>
      <c r="N136" s="61"/>
      <c r="R136" s="59"/>
      <c r="S136" s="32"/>
    </row>
    <row r="137" spans="3:19" ht="20.25" customHeight="1">
      <c r="C137" s="40">
        <v>5</v>
      </c>
      <c r="D137" s="35">
        <v>62</v>
      </c>
      <c r="E137" s="61"/>
      <c r="F137" s="61"/>
      <c r="G137" s="61"/>
      <c r="H137" s="61"/>
      <c r="I137" s="61"/>
      <c r="J137" s="61"/>
      <c r="K137" s="61"/>
      <c r="L137" s="61"/>
      <c r="M137" s="61"/>
      <c r="N137" s="61"/>
      <c r="R137" s="59"/>
      <c r="S137" s="32"/>
    </row>
    <row r="138" spans="3:19" ht="20.25" customHeight="1">
      <c r="C138" s="40" t="s">
        <v>56</v>
      </c>
      <c r="D138" s="35">
        <f>SUM(D133:D137)</f>
        <v>138</v>
      </c>
      <c r="E138" s="61"/>
      <c r="F138" s="61"/>
      <c r="G138" s="61"/>
      <c r="H138" s="61"/>
      <c r="I138" s="61"/>
      <c r="J138" s="61"/>
      <c r="K138" s="61"/>
      <c r="L138" s="61"/>
      <c r="M138" s="61"/>
      <c r="N138" s="61"/>
      <c r="R138" s="59"/>
      <c r="S138" s="32"/>
    </row>
    <row r="139" spans="3:19" ht="20.25" customHeight="1">
      <c r="C139" s="60"/>
      <c r="D139" s="60"/>
      <c r="E139" s="60"/>
      <c r="F139" s="60"/>
      <c r="G139" s="60"/>
      <c r="H139" s="60"/>
      <c r="I139" s="60"/>
      <c r="J139" s="61"/>
      <c r="K139" s="61"/>
      <c r="L139" s="61"/>
      <c r="M139" s="61"/>
      <c r="N139" s="61"/>
      <c r="R139" s="59"/>
      <c r="S139" s="32"/>
    </row>
    <row r="140" spans="3:19" ht="20.25" customHeight="1">
      <c r="C140" s="65" t="s">
        <v>121</v>
      </c>
      <c r="D140" s="33" t="s">
        <v>123</v>
      </c>
      <c r="E140" s="60"/>
      <c r="F140" s="60"/>
      <c r="G140" s="60"/>
      <c r="H140" s="60"/>
      <c r="I140" s="60"/>
      <c r="J140" s="61"/>
      <c r="K140" s="61"/>
      <c r="L140" s="61"/>
      <c r="M140" s="61"/>
      <c r="N140" s="61"/>
      <c r="R140" s="59"/>
      <c r="S140" s="32"/>
    </row>
    <row r="141" spans="3:19" ht="20.25" customHeight="1">
      <c r="C141" s="40">
        <v>1</v>
      </c>
      <c r="D141" s="37">
        <f>D133/$D$138</f>
        <v>7.246376811594203E-3</v>
      </c>
      <c r="E141" s="60"/>
      <c r="F141" s="60"/>
      <c r="G141" s="60"/>
      <c r="H141" s="60"/>
      <c r="I141" s="60"/>
      <c r="J141" s="61"/>
      <c r="K141" s="61"/>
      <c r="L141" s="61"/>
      <c r="M141" s="61"/>
      <c r="N141" s="61"/>
      <c r="R141" s="59"/>
      <c r="S141" s="32"/>
    </row>
    <row r="142" spans="3:19" ht="20.25" customHeight="1">
      <c r="C142" s="40">
        <v>2</v>
      </c>
      <c r="D142" s="37">
        <f t="shared" ref="D142:D145" si="8">D134/$D$138</f>
        <v>2.8985507246376812E-2</v>
      </c>
      <c r="E142" s="60"/>
      <c r="F142" s="60"/>
      <c r="G142" s="60"/>
      <c r="H142" s="60"/>
      <c r="I142" s="60"/>
      <c r="J142" s="61"/>
      <c r="K142" s="61"/>
      <c r="L142" s="61"/>
      <c r="M142" s="61"/>
      <c r="N142" s="61"/>
      <c r="R142" s="59"/>
      <c r="S142" s="32"/>
    </row>
    <row r="143" spans="3:19" ht="20.25" customHeight="1">
      <c r="C143" s="40">
        <v>3</v>
      </c>
      <c r="D143" s="37">
        <f t="shared" si="8"/>
        <v>0.12318840579710146</v>
      </c>
      <c r="E143" s="60"/>
      <c r="F143" s="60"/>
      <c r="G143" s="60"/>
      <c r="H143" s="60"/>
      <c r="I143" s="60"/>
      <c r="J143" s="61"/>
      <c r="K143" s="61"/>
      <c r="L143" s="61"/>
      <c r="M143" s="61"/>
      <c r="N143" s="61"/>
      <c r="R143" s="59"/>
      <c r="S143" s="32"/>
    </row>
    <row r="144" spans="3:19" ht="20.25" customHeight="1">
      <c r="C144" s="40">
        <v>4</v>
      </c>
      <c r="D144" s="37">
        <f t="shared" si="8"/>
        <v>0.39130434782608697</v>
      </c>
      <c r="R144" s="59"/>
      <c r="S144" s="32"/>
    </row>
    <row r="145" spans="3:19" ht="20.25" customHeight="1">
      <c r="C145" s="40">
        <v>5</v>
      </c>
      <c r="D145" s="37">
        <f t="shared" si="8"/>
        <v>0.44927536231884058</v>
      </c>
      <c r="R145" s="59"/>
      <c r="S145" s="32"/>
    </row>
    <row r="146" spans="3:19" ht="17.25" customHeight="1">
      <c r="R146" s="59"/>
      <c r="S146" s="32"/>
    </row>
    <row r="147" spans="3:19" ht="23.25">
      <c r="C147" s="107" t="s">
        <v>81</v>
      </c>
      <c r="D147" s="107"/>
      <c r="E147" s="107"/>
      <c r="F147" s="107"/>
      <c r="G147" s="107"/>
      <c r="H147" s="107"/>
      <c r="I147" s="107"/>
      <c r="J147" s="107"/>
      <c r="K147" s="107"/>
      <c r="L147" s="107"/>
      <c r="M147" s="107"/>
      <c r="N147" s="107"/>
      <c r="O147" s="107"/>
      <c r="P147" s="107"/>
      <c r="R147" s="59"/>
      <c r="S147" s="32"/>
    </row>
    <row r="149" spans="3:19" ht="22.5" customHeight="1"/>
    <row r="150" spans="3:19" ht="22.5" customHeight="1"/>
    <row r="151" spans="3:19" ht="23.25">
      <c r="C151" s="108" t="s">
        <v>124</v>
      </c>
      <c r="D151" s="108"/>
      <c r="E151" s="108"/>
      <c r="F151" s="108"/>
      <c r="G151" s="108"/>
      <c r="H151" s="108"/>
      <c r="I151" s="108"/>
      <c r="J151" s="108"/>
      <c r="K151" s="108"/>
      <c r="L151" s="108"/>
      <c r="M151" s="108"/>
      <c r="N151" s="108"/>
      <c r="O151" s="108"/>
      <c r="P151" s="108"/>
    </row>
    <row r="152" spans="3:19" ht="39.75" customHeight="1"/>
    <row r="153" spans="3:19" ht="23.25">
      <c r="C153" s="33" t="s">
        <v>54</v>
      </c>
      <c r="D153" s="49" t="s">
        <v>59</v>
      </c>
      <c r="E153" s="49" t="s">
        <v>126</v>
      </c>
      <c r="F153" s="49" t="s">
        <v>127</v>
      </c>
      <c r="G153" s="49" t="s">
        <v>62</v>
      </c>
      <c r="H153" s="49" t="s">
        <v>128</v>
      </c>
    </row>
    <row r="154" spans="3:19" ht="21">
      <c r="C154" s="40" t="s">
        <v>18</v>
      </c>
      <c r="D154" s="35">
        <v>113</v>
      </c>
      <c r="E154" s="35">
        <v>4</v>
      </c>
      <c r="F154" s="35">
        <v>0</v>
      </c>
      <c r="G154" s="35">
        <v>1</v>
      </c>
      <c r="H154" s="35">
        <f>SUM(D154:G154)</f>
        <v>118</v>
      </c>
    </row>
    <row r="155" spans="3:19" ht="21">
      <c r="C155" s="40" t="s">
        <v>17</v>
      </c>
      <c r="D155" s="35">
        <v>18</v>
      </c>
      <c r="E155" s="35">
        <v>0</v>
      </c>
      <c r="F155" s="35">
        <v>1</v>
      </c>
      <c r="G155" s="35">
        <v>1</v>
      </c>
      <c r="H155" s="35">
        <f>SUM(D155:G155)</f>
        <v>20</v>
      </c>
    </row>
    <row r="156" spans="3:19" ht="21">
      <c r="C156" s="40" t="s">
        <v>56</v>
      </c>
      <c r="D156" s="35">
        <f>D154+D155</f>
        <v>131</v>
      </c>
      <c r="E156" s="35">
        <f t="shared" ref="E156:H156" si="9">E154+E155</f>
        <v>4</v>
      </c>
      <c r="F156" s="35">
        <f t="shared" si="9"/>
        <v>1</v>
      </c>
      <c r="G156" s="35">
        <f t="shared" si="9"/>
        <v>2</v>
      </c>
      <c r="H156" s="35">
        <f t="shared" si="9"/>
        <v>138</v>
      </c>
    </row>
    <row r="158" spans="3:19" ht="23.25">
      <c r="C158" s="33" t="s">
        <v>55</v>
      </c>
      <c r="D158" s="49" t="s">
        <v>59</v>
      </c>
      <c r="E158" s="49" t="s">
        <v>126</v>
      </c>
      <c r="F158" s="49" t="s">
        <v>127</v>
      </c>
      <c r="G158" s="49" t="s">
        <v>62</v>
      </c>
      <c r="H158" s="49" t="s">
        <v>128</v>
      </c>
    </row>
    <row r="159" spans="3:19" ht="21">
      <c r="C159" s="40" t="s">
        <v>18</v>
      </c>
      <c r="D159" s="37">
        <f>D154/$D$156</f>
        <v>0.86259541984732824</v>
      </c>
      <c r="E159" s="37">
        <f>E154/$E$156</f>
        <v>1</v>
      </c>
      <c r="F159" s="37">
        <f>F154/$F$156</f>
        <v>0</v>
      </c>
      <c r="G159" s="37">
        <f>G154/$G$156</f>
        <v>0.5</v>
      </c>
      <c r="H159" s="37">
        <f>H154/$H$156</f>
        <v>0.85507246376811596</v>
      </c>
    </row>
    <row r="160" spans="3:19" ht="21">
      <c r="C160" s="40" t="s">
        <v>17</v>
      </c>
      <c r="D160" s="37">
        <f>D155/$D$156</f>
        <v>0.13740458015267176</v>
      </c>
      <c r="E160" s="37">
        <f>E155/$E$156</f>
        <v>0</v>
      </c>
      <c r="F160" s="37">
        <f>F155/$F$156</f>
        <v>1</v>
      </c>
      <c r="G160" s="37">
        <f>G155/$G$156</f>
        <v>0.5</v>
      </c>
      <c r="H160" s="37">
        <f>H155/$H$156</f>
        <v>0.14492753623188406</v>
      </c>
    </row>
    <row r="161" spans="3:16" ht="25.5" customHeight="1">
      <c r="C161" s="39"/>
      <c r="D161" s="61"/>
      <c r="E161" s="61"/>
    </row>
    <row r="162" spans="3:16" ht="11.25" customHeight="1">
      <c r="C162" s="39"/>
      <c r="D162" s="61"/>
      <c r="E162" s="61"/>
    </row>
    <row r="163" spans="3:16" ht="11.25" customHeight="1">
      <c r="C163" s="39"/>
      <c r="D163" s="61"/>
      <c r="E163" s="61"/>
    </row>
    <row r="164" spans="3:16" ht="23.25">
      <c r="C164" s="108" t="s">
        <v>125</v>
      </c>
      <c r="D164" s="108"/>
      <c r="E164" s="108"/>
      <c r="F164" s="108"/>
      <c r="G164" s="108"/>
      <c r="H164" s="108"/>
      <c r="I164" s="108"/>
      <c r="J164" s="108"/>
      <c r="K164" s="108"/>
      <c r="L164" s="108"/>
      <c r="M164" s="108"/>
      <c r="N164" s="108"/>
      <c r="O164" s="108"/>
      <c r="P164" s="108"/>
    </row>
    <row r="165" spans="3:16" ht="43.5" customHeight="1"/>
    <row r="166" spans="3:16" ht="43.5" customHeight="1">
      <c r="C166" s="33" t="s">
        <v>54</v>
      </c>
      <c r="D166" s="49" t="s">
        <v>59</v>
      </c>
      <c r="E166" s="49" t="s">
        <v>126</v>
      </c>
      <c r="F166" s="49" t="s">
        <v>127</v>
      </c>
      <c r="G166" s="49" t="s">
        <v>62</v>
      </c>
      <c r="H166" s="49" t="s">
        <v>128</v>
      </c>
    </row>
    <row r="167" spans="3:16" ht="21">
      <c r="C167" s="34" t="s">
        <v>82</v>
      </c>
      <c r="D167" s="35">
        <v>107</v>
      </c>
      <c r="E167" s="35">
        <v>3</v>
      </c>
      <c r="F167" s="35">
        <v>0</v>
      </c>
      <c r="G167" s="35">
        <v>1</v>
      </c>
      <c r="H167" s="35">
        <f>SUM(D167:G167)</f>
        <v>111</v>
      </c>
    </row>
    <row r="168" spans="3:16" ht="21">
      <c r="C168" s="34" t="s">
        <v>83</v>
      </c>
      <c r="D168" s="35">
        <v>7</v>
      </c>
      <c r="E168" s="35">
        <v>1</v>
      </c>
      <c r="F168" s="35">
        <v>0</v>
      </c>
      <c r="G168" s="35">
        <v>0</v>
      </c>
      <c r="H168" s="35">
        <f t="shared" ref="H168:H169" si="10">SUM(D168:G168)</f>
        <v>8</v>
      </c>
    </row>
    <row r="169" spans="3:16" ht="21">
      <c r="C169" s="50" t="s">
        <v>84</v>
      </c>
      <c r="D169" s="35">
        <v>2</v>
      </c>
      <c r="E169" s="35">
        <v>0</v>
      </c>
      <c r="F169" s="35">
        <v>0</v>
      </c>
      <c r="G169" s="35">
        <v>0</v>
      </c>
      <c r="H169" s="35">
        <f t="shared" si="10"/>
        <v>2</v>
      </c>
    </row>
    <row r="170" spans="3:16" ht="21">
      <c r="C170" s="34" t="s">
        <v>310</v>
      </c>
      <c r="D170" s="35">
        <f>SUM(D167:D169)</f>
        <v>116</v>
      </c>
      <c r="E170" s="35">
        <f t="shared" ref="E170:H170" si="11">SUM(E167:E169)</f>
        <v>4</v>
      </c>
      <c r="F170" s="35">
        <f t="shared" si="11"/>
        <v>0</v>
      </c>
      <c r="G170" s="35">
        <f t="shared" si="11"/>
        <v>1</v>
      </c>
      <c r="H170" s="35">
        <f t="shared" si="11"/>
        <v>121</v>
      </c>
    </row>
    <row r="171" spans="3:16" ht="21">
      <c r="C171" s="69"/>
      <c r="D171" s="70"/>
      <c r="E171" s="70"/>
      <c r="F171" s="70"/>
    </row>
    <row r="173" spans="3:16" ht="23.25">
      <c r="C173" s="33" t="s">
        <v>55</v>
      </c>
      <c r="D173" s="49" t="s">
        <v>59</v>
      </c>
      <c r="E173" s="49" t="s">
        <v>126</v>
      </c>
      <c r="F173" s="49" t="s">
        <v>127</v>
      </c>
      <c r="G173" s="49" t="s">
        <v>62</v>
      </c>
      <c r="H173" s="49" t="s">
        <v>128</v>
      </c>
    </row>
    <row r="174" spans="3:16" ht="21">
      <c r="C174" s="34" t="s">
        <v>82</v>
      </c>
      <c r="D174" s="37">
        <f>D167/$D$170</f>
        <v>0.92241379310344829</v>
      </c>
      <c r="E174" s="37">
        <f>E167/$E$170</f>
        <v>0.75</v>
      </c>
      <c r="F174" s="37" t="e">
        <f>F167/$F$170</f>
        <v>#DIV/0!</v>
      </c>
      <c r="G174" s="37">
        <f>G167/$G$170</f>
        <v>1</v>
      </c>
      <c r="H174" s="37">
        <f>H167/$H$170</f>
        <v>0.9173553719008265</v>
      </c>
    </row>
    <row r="175" spans="3:16" ht="21">
      <c r="C175" s="34" t="s">
        <v>83</v>
      </c>
      <c r="D175" s="37">
        <f t="shared" ref="D175" si="12">D168/$D$170</f>
        <v>6.0344827586206899E-2</v>
      </c>
      <c r="E175" s="37">
        <f t="shared" ref="E175:E176" si="13">E168/$E$170</f>
        <v>0.25</v>
      </c>
      <c r="F175" s="37" t="e">
        <f t="shared" ref="F175:F176" si="14">F168/$F$170</f>
        <v>#DIV/0!</v>
      </c>
      <c r="G175" s="37">
        <f t="shared" ref="G175:G176" si="15">G168/$G$170</f>
        <v>0</v>
      </c>
      <c r="H175" s="37">
        <f t="shared" ref="H175:H176" si="16">H168/$H$170</f>
        <v>6.6115702479338845E-2</v>
      </c>
    </row>
    <row r="176" spans="3:16" ht="21">
      <c r="C176" s="50" t="s">
        <v>84</v>
      </c>
      <c r="D176" s="37">
        <f>D169/$D$170</f>
        <v>1.7241379310344827E-2</v>
      </c>
      <c r="E176" s="37">
        <f t="shared" si="13"/>
        <v>0</v>
      </c>
      <c r="F176" s="37" t="e">
        <f t="shared" si="14"/>
        <v>#DIV/0!</v>
      </c>
      <c r="G176" s="37">
        <f t="shared" si="15"/>
        <v>0</v>
      </c>
      <c r="H176" s="37">
        <f t="shared" si="16"/>
        <v>1.6528925619834711E-2</v>
      </c>
    </row>
    <row r="177" spans="3:16" ht="26.25" customHeight="1">
      <c r="C177" s="51"/>
      <c r="D177" s="53"/>
      <c r="E177" s="53"/>
      <c r="F177" s="53"/>
    </row>
    <row r="178" spans="3:16" ht="33.75" customHeight="1"/>
    <row r="179" spans="3:16" ht="54.75" customHeight="1">
      <c r="C179" s="104" t="s">
        <v>129</v>
      </c>
      <c r="D179" s="104"/>
      <c r="E179" s="104"/>
      <c r="F179" s="104"/>
      <c r="G179" s="104"/>
      <c r="H179" s="104"/>
      <c r="I179" s="104"/>
      <c r="J179" s="104"/>
      <c r="K179" s="104"/>
      <c r="L179" s="104"/>
      <c r="M179" s="104"/>
      <c r="N179" s="104"/>
      <c r="O179" s="104"/>
      <c r="P179" s="104"/>
    </row>
    <row r="180" spans="3:16" ht="29.25" customHeight="1">
      <c r="C180" s="43"/>
      <c r="D180" s="43"/>
      <c r="E180" s="43"/>
      <c r="F180" s="43"/>
      <c r="G180" s="43"/>
      <c r="H180" s="43"/>
      <c r="I180" s="43"/>
      <c r="J180" s="43"/>
      <c r="K180" s="43"/>
      <c r="L180" s="43"/>
      <c r="M180" s="43"/>
      <c r="N180" s="43"/>
      <c r="O180" s="43"/>
      <c r="P180" s="43"/>
    </row>
    <row r="181" spans="3:16" ht="75.75" customHeight="1">
      <c r="D181" s="49" t="s">
        <v>59</v>
      </c>
      <c r="E181" s="49" t="s">
        <v>60</v>
      </c>
      <c r="F181" s="49" t="s">
        <v>61</v>
      </c>
      <c r="G181" s="49" t="s">
        <v>62</v>
      </c>
    </row>
    <row r="182" spans="3:16" ht="42">
      <c r="C182" s="34" t="s">
        <v>85</v>
      </c>
      <c r="D182" s="78">
        <v>10</v>
      </c>
      <c r="E182" s="78">
        <v>0</v>
      </c>
      <c r="F182" s="78">
        <v>0</v>
      </c>
      <c r="G182" s="78">
        <v>1</v>
      </c>
    </row>
    <row r="183" spans="3:16" ht="21">
      <c r="C183" s="34" t="s">
        <v>86</v>
      </c>
      <c r="D183" s="78">
        <v>30</v>
      </c>
      <c r="E183" s="78">
        <v>2</v>
      </c>
      <c r="F183" s="78">
        <v>0</v>
      </c>
      <c r="G183" s="78">
        <v>1</v>
      </c>
    </row>
    <row r="184" spans="3:16" ht="63">
      <c r="C184" s="34" t="s">
        <v>87</v>
      </c>
      <c r="D184" s="78">
        <v>8</v>
      </c>
      <c r="E184" s="78">
        <v>0</v>
      </c>
      <c r="F184" s="78">
        <v>0</v>
      </c>
      <c r="G184" s="78">
        <v>0</v>
      </c>
    </row>
    <row r="185" spans="3:16" ht="42">
      <c r="C185" s="34" t="s">
        <v>130</v>
      </c>
      <c r="D185" s="78">
        <v>1</v>
      </c>
      <c r="E185" s="78">
        <v>0</v>
      </c>
      <c r="F185" s="78">
        <v>0</v>
      </c>
      <c r="G185" s="78">
        <v>0</v>
      </c>
    </row>
    <row r="186" spans="3:16" ht="21">
      <c r="C186" s="34" t="s">
        <v>88</v>
      </c>
      <c r="D186" s="78">
        <v>0</v>
      </c>
      <c r="E186" s="78">
        <v>0</v>
      </c>
      <c r="F186" s="78">
        <v>0</v>
      </c>
      <c r="G186" s="78">
        <v>0</v>
      </c>
    </row>
    <row r="187" spans="3:16" ht="21">
      <c r="C187" s="34" t="s">
        <v>89</v>
      </c>
      <c r="D187" s="78">
        <v>93</v>
      </c>
      <c r="E187" s="78">
        <v>2</v>
      </c>
      <c r="F187" s="78">
        <v>1</v>
      </c>
      <c r="G187" s="78">
        <v>0</v>
      </c>
    </row>
    <row r="188" spans="3:16" ht="21">
      <c r="C188" s="34" t="s">
        <v>56</v>
      </c>
      <c r="D188" s="78">
        <f>SUM(D182:D187)</f>
        <v>142</v>
      </c>
      <c r="E188" s="78">
        <f t="shared" ref="E188:G188" si="17">SUM(E182:E187)</f>
        <v>4</v>
      </c>
      <c r="F188" s="78">
        <f t="shared" si="17"/>
        <v>1</v>
      </c>
      <c r="G188" s="78">
        <f t="shared" si="17"/>
        <v>2</v>
      </c>
    </row>
    <row r="189" spans="3:16" ht="21">
      <c r="C189" s="69"/>
      <c r="D189" s="71"/>
      <c r="E189" s="71"/>
      <c r="F189" s="71"/>
      <c r="G189" s="71"/>
    </row>
    <row r="190" spans="3:16" ht="23.25">
      <c r="D190" s="49" t="s">
        <v>59</v>
      </c>
      <c r="E190" s="49" t="s">
        <v>60</v>
      </c>
      <c r="F190" s="49" t="s">
        <v>61</v>
      </c>
      <c r="G190" s="49" t="s">
        <v>62</v>
      </c>
    </row>
    <row r="191" spans="3:16" ht="42">
      <c r="C191" s="34" t="s">
        <v>85</v>
      </c>
      <c r="D191" s="37">
        <f>D182/$D$188</f>
        <v>7.0422535211267609E-2</v>
      </c>
      <c r="E191" s="37">
        <f>E182/$E$188</f>
        <v>0</v>
      </c>
      <c r="F191" s="37">
        <f>F182/$F$188</f>
        <v>0</v>
      </c>
      <c r="G191" s="37">
        <f>G182/$G$188</f>
        <v>0.5</v>
      </c>
    </row>
    <row r="192" spans="3:16" ht="21">
      <c r="C192" s="34" t="s">
        <v>86</v>
      </c>
      <c r="D192" s="37">
        <f t="shared" ref="D192:D196" si="18">D183/$D$188</f>
        <v>0.21126760563380281</v>
      </c>
      <c r="E192" s="37">
        <f t="shared" ref="E192:E196" si="19">E183/$E$188</f>
        <v>0.5</v>
      </c>
      <c r="F192" s="37">
        <f t="shared" ref="F192:F196" si="20">F183/$F$188</f>
        <v>0</v>
      </c>
      <c r="G192" s="37">
        <f t="shared" ref="G192:G196" si="21">G183/$G$188</f>
        <v>0.5</v>
      </c>
    </row>
    <row r="193" spans="3:16" ht="63">
      <c r="C193" s="34" t="s">
        <v>87</v>
      </c>
      <c r="D193" s="37">
        <f>D184/$D$188</f>
        <v>5.6338028169014086E-2</v>
      </c>
      <c r="E193" s="37">
        <f t="shared" si="19"/>
        <v>0</v>
      </c>
      <c r="F193" s="37">
        <f t="shared" si="20"/>
        <v>0</v>
      </c>
      <c r="G193" s="37">
        <f t="shared" si="21"/>
        <v>0</v>
      </c>
    </row>
    <row r="194" spans="3:16" ht="42">
      <c r="C194" s="34" t="s">
        <v>130</v>
      </c>
      <c r="D194" s="37">
        <f t="shared" si="18"/>
        <v>7.0422535211267607E-3</v>
      </c>
      <c r="E194" s="37">
        <f t="shared" si="19"/>
        <v>0</v>
      </c>
      <c r="F194" s="37">
        <f t="shared" si="20"/>
        <v>0</v>
      </c>
      <c r="G194" s="37">
        <f t="shared" si="21"/>
        <v>0</v>
      </c>
    </row>
    <row r="195" spans="3:16" ht="21">
      <c r="C195" s="34" t="s">
        <v>88</v>
      </c>
      <c r="D195" s="37">
        <f t="shared" si="18"/>
        <v>0</v>
      </c>
      <c r="E195" s="37">
        <f t="shared" si="19"/>
        <v>0</v>
      </c>
      <c r="F195" s="37">
        <f t="shared" si="20"/>
        <v>0</v>
      </c>
      <c r="G195" s="37">
        <f t="shared" si="21"/>
        <v>0</v>
      </c>
    </row>
    <row r="196" spans="3:16" ht="21">
      <c r="C196" s="34" t="s">
        <v>89</v>
      </c>
      <c r="D196" s="37">
        <f t="shared" si="18"/>
        <v>0.65492957746478875</v>
      </c>
      <c r="E196" s="37">
        <f t="shared" si="19"/>
        <v>0.5</v>
      </c>
      <c r="F196" s="37">
        <f t="shared" si="20"/>
        <v>1</v>
      </c>
      <c r="G196" s="37">
        <f t="shared" si="21"/>
        <v>0</v>
      </c>
    </row>
    <row r="197" spans="3:16" ht="21">
      <c r="C197" s="62"/>
      <c r="D197" s="61"/>
      <c r="E197" s="61"/>
      <c r="F197" s="61"/>
      <c r="G197" s="61"/>
    </row>
    <row r="198" spans="3:16" ht="23.25">
      <c r="C198" s="107" t="s">
        <v>90</v>
      </c>
      <c r="D198" s="107"/>
      <c r="E198" s="107"/>
      <c r="F198" s="107"/>
      <c r="G198" s="107"/>
      <c r="H198" s="107"/>
      <c r="I198" s="107"/>
      <c r="J198" s="107"/>
      <c r="K198" s="107"/>
      <c r="L198" s="107"/>
      <c r="M198" s="107"/>
      <c r="N198" s="107"/>
      <c r="O198" s="107"/>
      <c r="P198" s="107"/>
    </row>
    <row r="200" spans="3:16" ht="23.25">
      <c r="C200" s="104" t="s">
        <v>131</v>
      </c>
      <c r="D200" s="104"/>
      <c r="E200" s="104"/>
      <c r="F200" s="104"/>
      <c r="G200" s="104"/>
      <c r="H200" s="104"/>
      <c r="I200" s="104"/>
      <c r="J200" s="104"/>
      <c r="K200" s="104"/>
      <c r="L200" s="104"/>
      <c r="M200" s="104"/>
      <c r="N200" s="104"/>
      <c r="O200" s="104"/>
      <c r="P200" s="104"/>
    </row>
    <row r="201" spans="3:16" ht="57" customHeight="1"/>
    <row r="202" spans="3:16" ht="30" customHeight="1">
      <c r="C202" s="49" t="s">
        <v>54</v>
      </c>
      <c r="D202" s="33" t="s">
        <v>60</v>
      </c>
      <c r="E202" s="33" t="s">
        <v>61</v>
      </c>
      <c r="F202" s="33" t="s">
        <v>62</v>
      </c>
    </row>
    <row r="203" spans="3:16" ht="21">
      <c r="C203" s="40" t="s">
        <v>18</v>
      </c>
      <c r="D203" s="35">
        <v>3</v>
      </c>
      <c r="E203" s="35">
        <v>1</v>
      </c>
      <c r="F203" s="35">
        <v>1</v>
      </c>
      <c r="G203" s="54"/>
    </row>
    <row r="204" spans="3:16" ht="21">
      <c r="C204" s="40" t="s">
        <v>17</v>
      </c>
      <c r="D204" s="35">
        <v>1</v>
      </c>
      <c r="E204" s="35">
        <v>0</v>
      </c>
      <c r="F204" s="35">
        <v>1</v>
      </c>
    </row>
    <row r="205" spans="3:16" ht="21">
      <c r="C205" s="40" t="s">
        <v>56</v>
      </c>
      <c r="D205" s="35">
        <f>SUM(D203:D204)</f>
        <v>4</v>
      </c>
      <c r="E205" s="35">
        <f t="shared" ref="E205:F205" si="22">SUM(E203:E204)</f>
        <v>1</v>
      </c>
      <c r="F205" s="35">
        <f t="shared" si="22"/>
        <v>2</v>
      </c>
    </row>
    <row r="206" spans="3:16" ht="17.25" customHeight="1"/>
    <row r="207" spans="3:16" ht="23.25">
      <c r="C207" s="49" t="s">
        <v>55</v>
      </c>
      <c r="D207" s="33" t="s">
        <v>60</v>
      </c>
      <c r="E207" s="33" t="s">
        <v>61</v>
      </c>
      <c r="F207" s="33" t="s">
        <v>62</v>
      </c>
    </row>
    <row r="208" spans="3:16" ht="21">
      <c r="C208" s="40" t="s">
        <v>18</v>
      </c>
      <c r="D208" s="37">
        <f>D203/$D$205</f>
        <v>0.75</v>
      </c>
      <c r="E208" s="37">
        <f>E203/$E$205</f>
        <v>1</v>
      </c>
      <c r="F208" s="37">
        <f>F203/$F$205</f>
        <v>0.5</v>
      </c>
    </row>
    <row r="209" spans="3:16" ht="21">
      <c r="C209" s="40" t="s">
        <v>17</v>
      </c>
      <c r="D209" s="37">
        <f>D204/$D$205</f>
        <v>0.25</v>
      </c>
      <c r="E209" s="37">
        <f>E204/$E$205</f>
        <v>0</v>
      </c>
      <c r="F209" s="37">
        <f>F204/$F$205</f>
        <v>0.5</v>
      </c>
    </row>
    <row r="210" spans="3:16" ht="88.5" customHeight="1"/>
    <row r="211" spans="3:16" ht="23.25">
      <c r="C211" s="107" t="s">
        <v>91</v>
      </c>
      <c r="D211" s="107"/>
      <c r="E211" s="107"/>
      <c r="F211" s="107"/>
      <c r="G211" s="107"/>
      <c r="H211" s="107"/>
      <c r="I211" s="107"/>
      <c r="J211" s="107"/>
      <c r="K211" s="107"/>
      <c r="L211" s="107"/>
      <c r="M211" s="107"/>
      <c r="N211" s="107"/>
      <c r="O211" s="107"/>
      <c r="P211" s="107"/>
    </row>
    <row r="213" spans="3:16" ht="23.25">
      <c r="C213" s="104" t="s">
        <v>92</v>
      </c>
      <c r="D213" s="104"/>
      <c r="E213" s="104"/>
      <c r="F213" s="104"/>
      <c r="G213" s="104"/>
      <c r="H213" s="104"/>
      <c r="I213" s="104"/>
      <c r="J213" s="104"/>
      <c r="K213" s="104"/>
      <c r="L213" s="104"/>
      <c r="M213" s="104"/>
      <c r="N213" s="104"/>
      <c r="O213" s="104"/>
      <c r="P213" s="104"/>
    </row>
    <row r="214" spans="3:16" ht="21.75" customHeight="1"/>
    <row r="215" spans="3:16" ht="21.75" customHeight="1">
      <c r="C215" s="33" t="s">
        <v>54</v>
      </c>
      <c r="D215" s="33" t="s">
        <v>60</v>
      </c>
      <c r="E215" s="33" t="s">
        <v>61</v>
      </c>
      <c r="F215" s="33" t="s">
        <v>62</v>
      </c>
      <c r="G215" s="33" t="s">
        <v>56</v>
      </c>
    </row>
    <row r="216" spans="3:16" ht="21.75" customHeight="1">
      <c r="C216" s="34" t="s">
        <v>132</v>
      </c>
      <c r="D216" s="35">
        <v>1</v>
      </c>
      <c r="E216" s="35">
        <v>0</v>
      </c>
      <c r="F216" s="35">
        <v>0</v>
      </c>
      <c r="G216" s="35">
        <f>SUM(D216:F216)</f>
        <v>1</v>
      </c>
    </row>
    <row r="217" spans="3:16" ht="21.75" customHeight="1">
      <c r="C217" s="34" t="s">
        <v>93</v>
      </c>
      <c r="D217" s="35">
        <v>0</v>
      </c>
      <c r="E217" s="35">
        <v>0</v>
      </c>
      <c r="F217" s="35">
        <v>0</v>
      </c>
      <c r="G217" s="35">
        <f t="shared" ref="G217:G220" si="23">SUM(D217:F217)</f>
        <v>0</v>
      </c>
    </row>
    <row r="218" spans="3:16" ht="21.75" customHeight="1">
      <c r="C218" s="34" t="s">
        <v>94</v>
      </c>
      <c r="D218" s="35">
        <v>0</v>
      </c>
      <c r="E218" s="35">
        <v>0</v>
      </c>
      <c r="F218" s="35">
        <v>0</v>
      </c>
      <c r="G218" s="35">
        <f>SUM(D218:F218)</f>
        <v>0</v>
      </c>
    </row>
    <row r="219" spans="3:16" ht="21.75" customHeight="1">
      <c r="C219" s="34" t="s">
        <v>95</v>
      </c>
      <c r="D219" s="35">
        <v>3</v>
      </c>
      <c r="E219" s="35">
        <v>1</v>
      </c>
      <c r="F219" s="35">
        <v>2</v>
      </c>
      <c r="G219" s="35">
        <f t="shared" si="23"/>
        <v>6</v>
      </c>
    </row>
    <row r="220" spans="3:16" ht="21">
      <c r="C220" s="34" t="s">
        <v>56</v>
      </c>
      <c r="D220" s="35">
        <f>SUM(D216:D219)</f>
        <v>4</v>
      </c>
      <c r="E220" s="35">
        <f t="shared" ref="E220:F220" si="24">SUM(E216:E219)</f>
        <v>1</v>
      </c>
      <c r="F220" s="35">
        <f t="shared" si="24"/>
        <v>2</v>
      </c>
      <c r="G220" s="35">
        <f t="shared" si="23"/>
        <v>7</v>
      </c>
    </row>
    <row r="221" spans="3:16" ht="21">
      <c r="C221" s="62"/>
      <c r="D221" s="63"/>
      <c r="E221" s="63"/>
      <c r="F221" s="63"/>
      <c r="G221" s="63"/>
    </row>
    <row r="222" spans="3:16" ht="21.75" customHeight="1"/>
    <row r="223" spans="3:16" ht="23.25">
      <c r="C223" s="33" t="s">
        <v>55</v>
      </c>
      <c r="D223" s="33" t="s">
        <v>60</v>
      </c>
      <c r="E223" s="33" t="s">
        <v>61</v>
      </c>
      <c r="F223" s="33" t="s">
        <v>62</v>
      </c>
      <c r="G223" s="33" t="s">
        <v>56</v>
      </c>
    </row>
    <row r="224" spans="3:16" ht="21">
      <c r="C224" s="34" t="s">
        <v>132</v>
      </c>
      <c r="D224" s="37">
        <f>D216/$D$220</f>
        <v>0.25</v>
      </c>
      <c r="E224" s="37">
        <f>E216/$E$220</f>
        <v>0</v>
      </c>
      <c r="F224" s="37">
        <f>F216/$F$220</f>
        <v>0</v>
      </c>
      <c r="G224" s="37">
        <f>G216/$G$220</f>
        <v>0.14285714285714285</v>
      </c>
    </row>
    <row r="225" spans="3:16" ht="21">
      <c r="C225" s="34" t="s">
        <v>93</v>
      </c>
      <c r="D225" s="37">
        <f t="shared" ref="D225:D227" si="25">D217/$D$220</f>
        <v>0</v>
      </c>
      <c r="E225" s="37">
        <f t="shared" ref="E225:E227" si="26">E217/$E$220</f>
        <v>0</v>
      </c>
      <c r="F225" s="37">
        <f t="shared" ref="F225:F227" si="27">F217/$F$220</f>
        <v>0</v>
      </c>
      <c r="G225" s="37">
        <f t="shared" ref="G225:G227" si="28">G217/$G$220</f>
        <v>0</v>
      </c>
    </row>
    <row r="226" spans="3:16" ht="21">
      <c r="C226" s="34" t="s">
        <v>94</v>
      </c>
      <c r="D226" s="37">
        <f t="shared" si="25"/>
        <v>0</v>
      </c>
      <c r="E226" s="37">
        <f t="shared" si="26"/>
        <v>0</v>
      </c>
      <c r="F226" s="37">
        <f t="shared" si="27"/>
        <v>0</v>
      </c>
      <c r="G226" s="37">
        <f t="shared" si="28"/>
        <v>0</v>
      </c>
    </row>
    <row r="227" spans="3:16" ht="21">
      <c r="C227" s="34" t="s">
        <v>95</v>
      </c>
      <c r="D227" s="37">
        <f t="shared" si="25"/>
        <v>0.75</v>
      </c>
      <c r="E227" s="37">
        <f t="shared" si="26"/>
        <v>1</v>
      </c>
      <c r="F227" s="37">
        <f t="shared" si="27"/>
        <v>1</v>
      </c>
      <c r="G227" s="37">
        <f t="shared" si="28"/>
        <v>0.8571428571428571</v>
      </c>
    </row>
    <row r="228" spans="3:16" ht="37.5" customHeight="1"/>
    <row r="229" spans="3:16" ht="32.25" hidden="1" customHeight="1">
      <c r="C229" s="104" t="s">
        <v>96</v>
      </c>
      <c r="D229" s="104"/>
      <c r="E229" s="104"/>
      <c r="F229" s="104"/>
      <c r="G229" s="104"/>
      <c r="H229" s="104"/>
      <c r="I229" s="104"/>
      <c r="J229" s="104"/>
      <c r="K229" s="104"/>
      <c r="L229" s="104"/>
      <c r="M229" s="104"/>
      <c r="N229" s="104"/>
      <c r="O229" s="104"/>
      <c r="P229" s="104"/>
    </row>
    <row r="231" spans="3:16" ht="3.75" customHeight="1"/>
    <row r="232" spans="3:16" ht="23.25">
      <c r="C232" s="107" t="s">
        <v>97</v>
      </c>
      <c r="D232" s="107"/>
      <c r="E232" s="107"/>
      <c r="F232" s="107"/>
      <c r="G232" s="107"/>
      <c r="H232" s="107"/>
      <c r="I232" s="107"/>
      <c r="J232" s="107"/>
      <c r="K232" s="107"/>
      <c r="L232" s="107"/>
      <c r="M232" s="107"/>
      <c r="N232" s="107"/>
      <c r="O232" s="107"/>
      <c r="P232" s="107"/>
    </row>
    <row r="234" spans="3:16" ht="23.25">
      <c r="C234" s="104" t="s">
        <v>98</v>
      </c>
      <c r="D234" s="104"/>
      <c r="E234" s="104"/>
      <c r="F234" s="104"/>
      <c r="G234" s="104"/>
      <c r="H234" s="104"/>
      <c r="I234" s="104"/>
      <c r="J234" s="104"/>
      <c r="K234" s="104"/>
      <c r="L234" s="104"/>
      <c r="M234" s="104"/>
      <c r="N234" s="104"/>
      <c r="O234" s="104"/>
      <c r="P234" s="104"/>
    </row>
    <row r="236" spans="3:16" ht="23.25">
      <c r="C236" s="33" t="s">
        <v>54</v>
      </c>
      <c r="D236" s="33" t="s">
        <v>59</v>
      </c>
      <c r="E236" s="33" t="s">
        <v>60</v>
      </c>
      <c r="F236" s="33" t="s">
        <v>61</v>
      </c>
      <c r="G236" s="33" t="s">
        <v>62</v>
      </c>
      <c r="H236" s="33" t="s">
        <v>56</v>
      </c>
    </row>
    <row r="237" spans="3:16" ht="21">
      <c r="C237" s="40" t="s">
        <v>18</v>
      </c>
      <c r="D237" s="35">
        <v>92</v>
      </c>
      <c r="E237" s="35">
        <v>2</v>
      </c>
      <c r="F237" s="35">
        <v>1</v>
      </c>
      <c r="G237" s="35">
        <v>0</v>
      </c>
      <c r="H237" s="36">
        <f>SUM(D237:G237)</f>
        <v>95</v>
      </c>
    </row>
    <row r="238" spans="3:16" ht="21">
      <c r="C238" s="40" t="s">
        <v>17</v>
      </c>
      <c r="D238" s="35">
        <v>37</v>
      </c>
      <c r="E238" s="35">
        <v>1</v>
      </c>
      <c r="F238" s="35">
        <v>0</v>
      </c>
      <c r="G238" s="35">
        <v>1</v>
      </c>
      <c r="H238" s="36">
        <f t="shared" ref="H238:H240" si="29">SUM(D238:G238)</f>
        <v>39</v>
      </c>
    </row>
    <row r="239" spans="3:16" ht="42">
      <c r="C239" s="40" t="s">
        <v>133</v>
      </c>
      <c r="D239" s="35">
        <v>2</v>
      </c>
      <c r="E239" s="35">
        <v>1</v>
      </c>
      <c r="F239" s="35">
        <v>0</v>
      </c>
      <c r="G239" s="35">
        <v>1</v>
      </c>
      <c r="H239" s="36">
        <f t="shared" si="29"/>
        <v>4</v>
      </c>
    </row>
    <row r="240" spans="3:16" ht="21.75" customHeight="1">
      <c r="C240" s="40" t="s">
        <v>56</v>
      </c>
      <c r="D240" s="35">
        <f>SUM(D237:D239)</f>
        <v>131</v>
      </c>
      <c r="E240" s="35">
        <f t="shared" ref="E240:G240" si="30">SUM(E237:E239)</f>
        <v>4</v>
      </c>
      <c r="F240" s="35">
        <f t="shared" si="30"/>
        <v>1</v>
      </c>
      <c r="G240" s="35">
        <f t="shared" si="30"/>
        <v>2</v>
      </c>
      <c r="H240" s="36">
        <f t="shared" si="29"/>
        <v>138</v>
      </c>
    </row>
    <row r="242" spans="3:16" ht="23.25">
      <c r="C242" s="33" t="s">
        <v>55</v>
      </c>
      <c r="D242" s="33" t="s">
        <v>59</v>
      </c>
      <c r="E242" s="33" t="s">
        <v>60</v>
      </c>
      <c r="F242" s="33" t="s">
        <v>61</v>
      </c>
      <c r="G242" s="33" t="s">
        <v>62</v>
      </c>
      <c r="H242" s="33" t="s">
        <v>56</v>
      </c>
    </row>
    <row r="243" spans="3:16" ht="21">
      <c r="C243" s="40" t="s">
        <v>18</v>
      </c>
      <c r="D243" s="37">
        <f>D237/$D$240</f>
        <v>0.70229007633587781</v>
      </c>
      <c r="E243" s="37">
        <f>E237/$E$240</f>
        <v>0.5</v>
      </c>
      <c r="F243" s="37">
        <f>F237/$F$240</f>
        <v>1</v>
      </c>
      <c r="G243" s="37">
        <f>G237/$G$240</f>
        <v>0</v>
      </c>
      <c r="H243" s="38">
        <f>H237/$H$240</f>
        <v>0.68840579710144922</v>
      </c>
    </row>
    <row r="244" spans="3:16" ht="21">
      <c r="C244" s="40" t="s">
        <v>17</v>
      </c>
      <c r="D244" s="37">
        <f t="shared" ref="D244:D245" si="31">D238/$D$240</f>
        <v>0.28244274809160308</v>
      </c>
      <c r="E244" s="37">
        <f t="shared" ref="E244:E245" si="32">E238/$E$240</f>
        <v>0.25</v>
      </c>
      <c r="F244" s="37">
        <f t="shared" ref="F244:F245" si="33">F238/$F$240</f>
        <v>0</v>
      </c>
      <c r="G244" s="37">
        <f t="shared" ref="G244:G245" si="34">G238/$G$240</f>
        <v>0.5</v>
      </c>
      <c r="H244" s="38">
        <f t="shared" ref="H244:H245" si="35">H238/$H$240</f>
        <v>0.28260869565217389</v>
      </c>
    </row>
    <row r="245" spans="3:16" ht="42">
      <c r="C245" s="40" t="s">
        <v>133</v>
      </c>
      <c r="D245" s="37">
        <f t="shared" si="31"/>
        <v>1.5267175572519083E-2</v>
      </c>
      <c r="E245" s="37">
        <f t="shared" si="32"/>
        <v>0.25</v>
      </c>
      <c r="F245" s="37">
        <f t="shared" si="33"/>
        <v>0</v>
      </c>
      <c r="G245" s="37">
        <f t="shared" si="34"/>
        <v>0.5</v>
      </c>
      <c r="H245" s="38">
        <f t="shared" si="35"/>
        <v>2.8985507246376812E-2</v>
      </c>
    </row>
    <row r="250" spans="3:16" ht="23.25">
      <c r="C250" s="107" t="s">
        <v>99</v>
      </c>
      <c r="D250" s="107"/>
      <c r="E250" s="107"/>
      <c r="F250" s="107"/>
      <c r="G250" s="107"/>
      <c r="H250" s="107"/>
      <c r="I250" s="107"/>
      <c r="J250" s="107"/>
      <c r="K250" s="107"/>
      <c r="L250" s="107"/>
      <c r="M250" s="107"/>
      <c r="N250" s="107"/>
      <c r="O250" s="107"/>
      <c r="P250" s="107"/>
    </row>
    <row r="252" spans="3:16" ht="42" customHeight="1">
      <c r="C252" s="106" t="s">
        <v>100</v>
      </c>
      <c r="D252" s="106"/>
      <c r="E252" s="106"/>
      <c r="F252" s="106"/>
      <c r="G252" s="106"/>
      <c r="H252" s="106"/>
      <c r="I252" s="106"/>
      <c r="J252" s="106"/>
      <c r="K252" s="106"/>
      <c r="L252" s="106"/>
      <c r="M252" s="106"/>
      <c r="N252" s="106"/>
      <c r="O252" s="106"/>
      <c r="P252" s="106"/>
    </row>
    <row r="254" spans="3:16" ht="23.25">
      <c r="C254" s="33" t="s">
        <v>54</v>
      </c>
      <c r="D254" s="33" t="s">
        <v>59</v>
      </c>
      <c r="E254" s="33" t="s">
        <v>60</v>
      </c>
      <c r="F254" s="33" t="s">
        <v>61</v>
      </c>
      <c r="G254" s="33" t="s">
        <v>62</v>
      </c>
      <c r="H254" s="33" t="s">
        <v>56</v>
      </c>
    </row>
    <row r="255" spans="3:16" ht="21">
      <c r="C255" s="40">
        <v>1</v>
      </c>
      <c r="D255" s="35">
        <v>0</v>
      </c>
      <c r="E255" s="35">
        <v>0</v>
      </c>
      <c r="F255" s="35">
        <v>0</v>
      </c>
      <c r="G255" s="35">
        <v>0</v>
      </c>
      <c r="H255" s="35">
        <f>SUM(D255:G255)</f>
        <v>0</v>
      </c>
    </row>
    <row r="256" spans="3:16" ht="21">
      <c r="C256" s="40">
        <v>2</v>
      </c>
      <c r="D256" s="35">
        <v>2</v>
      </c>
      <c r="E256" s="35">
        <v>0</v>
      </c>
      <c r="F256" s="35">
        <v>0</v>
      </c>
      <c r="G256" s="35">
        <v>0</v>
      </c>
      <c r="H256" s="35">
        <f t="shared" ref="H256:H259" si="36">SUM(D256:G256)</f>
        <v>2</v>
      </c>
    </row>
    <row r="257" spans="3:16" ht="21">
      <c r="C257" s="40">
        <v>3</v>
      </c>
      <c r="D257" s="35">
        <v>18</v>
      </c>
      <c r="E257" s="35">
        <v>0</v>
      </c>
      <c r="F257" s="35">
        <v>0</v>
      </c>
      <c r="G257" s="35">
        <v>0</v>
      </c>
      <c r="H257" s="35">
        <f t="shared" si="36"/>
        <v>18</v>
      </c>
    </row>
    <row r="258" spans="3:16" ht="21">
      <c r="C258" s="40">
        <v>4</v>
      </c>
      <c r="D258" s="35">
        <v>72</v>
      </c>
      <c r="E258" s="35">
        <v>3</v>
      </c>
      <c r="F258" s="35">
        <v>1</v>
      </c>
      <c r="G258" s="35">
        <v>1</v>
      </c>
      <c r="H258" s="35">
        <f t="shared" si="36"/>
        <v>77</v>
      </c>
    </row>
    <row r="259" spans="3:16" ht="21">
      <c r="C259" s="40">
        <v>5</v>
      </c>
      <c r="D259" s="35">
        <v>39</v>
      </c>
      <c r="E259" s="35">
        <v>1</v>
      </c>
      <c r="F259" s="35">
        <v>0</v>
      </c>
      <c r="G259" s="35">
        <v>1</v>
      </c>
      <c r="H259" s="35">
        <f t="shared" si="36"/>
        <v>41</v>
      </c>
    </row>
    <row r="260" spans="3:16" ht="21">
      <c r="C260" s="40" t="s">
        <v>56</v>
      </c>
      <c r="D260" s="35">
        <f>SUM(D255:D259)</f>
        <v>131</v>
      </c>
      <c r="E260" s="35">
        <f t="shared" ref="E260:H260" si="37">SUM(E255:E259)</f>
        <v>4</v>
      </c>
      <c r="F260" s="35">
        <f t="shared" si="37"/>
        <v>1</v>
      </c>
      <c r="G260" s="35">
        <f t="shared" si="37"/>
        <v>2</v>
      </c>
      <c r="H260" s="35">
        <f t="shared" si="37"/>
        <v>138</v>
      </c>
    </row>
    <row r="262" spans="3:16" ht="23.25">
      <c r="C262" s="56" t="s">
        <v>55</v>
      </c>
      <c r="D262" s="33" t="s">
        <v>59</v>
      </c>
      <c r="E262" s="33" t="s">
        <v>60</v>
      </c>
      <c r="F262" s="33" t="s">
        <v>61</v>
      </c>
      <c r="G262" s="33" t="s">
        <v>62</v>
      </c>
      <c r="H262" s="33" t="s">
        <v>56</v>
      </c>
    </row>
    <row r="263" spans="3:16" ht="21">
      <c r="C263" s="40">
        <v>1</v>
      </c>
      <c r="D263" s="37">
        <f>D255/$D$260</f>
        <v>0</v>
      </c>
      <c r="E263" s="37">
        <f>E255/$E$260</f>
        <v>0</v>
      </c>
      <c r="F263" s="37">
        <f>F255/$F$260</f>
        <v>0</v>
      </c>
      <c r="G263" s="37">
        <f>G255/$G$260</f>
        <v>0</v>
      </c>
      <c r="H263" s="37">
        <f>H255/$H$260</f>
        <v>0</v>
      </c>
    </row>
    <row r="264" spans="3:16" ht="21">
      <c r="C264" s="40">
        <v>2</v>
      </c>
      <c r="D264" s="37">
        <f t="shared" ref="D264:D267" si="38">D256/$D$260</f>
        <v>1.5267175572519083E-2</v>
      </c>
      <c r="E264" s="37">
        <f t="shared" ref="E264:E267" si="39">E256/$E$260</f>
        <v>0</v>
      </c>
      <c r="F264" s="37">
        <f t="shared" ref="F264:F267" si="40">F256/$F$260</f>
        <v>0</v>
      </c>
      <c r="G264" s="37">
        <f t="shared" ref="G264:G267" si="41">G256/$G$260</f>
        <v>0</v>
      </c>
      <c r="H264" s="37">
        <f t="shared" ref="H264:H267" si="42">H256/$H$260</f>
        <v>1.4492753623188406E-2</v>
      </c>
    </row>
    <row r="265" spans="3:16" ht="21">
      <c r="C265" s="40">
        <v>3</v>
      </c>
      <c r="D265" s="37">
        <f t="shared" si="38"/>
        <v>0.13740458015267176</v>
      </c>
      <c r="E265" s="37">
        <f t="shared" si="39"/>
        <v>0</v>
      </c>
      <c r="F265" s="37">
        <f t="shared" si="40"/>
        <v>0</v>
      </c>
      <c r="G265" s="37">
        <f t="shared" si="41"/>
        <v>0</v>
      </c>
      <c r="H265" s="37">
        <f t="shared" si="42"/>
        <v>0.13043478260869565</v>
      </c>
    </row>
    <row r="266" spans="3:16" ht="21">
      <c r="C266" s="40">
        <v>4</v>
      </c>
      <c r="D266" s="37">
        <f t="shared" si="38"/>
        <v>0.54961832061068705</v>
      </c>
      <c r="E266" s="37">
        <f t="shared" si="39"/>
        <v>0.75</v>
      </c>
      <c r="F266" s="37">
        <f t="shared" si="40"/>
        <v>1</v>
      </c>
      <c r="G266" s="37">
        <f t="shared" si="41"/>
        <v>0.5</v>
      </c>
      <c r="H266" s="37">
        <f t="shared" si="42"/>
        <v>0.55797101449275366</v>
      </c>
    </row>
    <row r="267" spans="3:16" ht="21">
      <c r="C267" s="40">
        <v>5</v>
      </c>
      <c r="D267" s="37">
        <f t="shared" si="38"/>
        <v>0.29770992366412213</v>
      </c>
      <c r="E267" s="37">
        <f t="shared" si="39"/>
        <v>0.25</v>
      </c>
      <c r="F267" s="37">
        <f t="shared" si="40"/>
        <v>0</v>
      </c>
      <c r="G267" s="37">
        <f t="shared" si="41"/>
        <v>0.5</v>
      </c>
      <c r="H267" s="37">
        <f t="shared" si="42"/>
        <v>0.29710144927536231</v>
      </c>
    </row>
    <row r="271" spans="3:16" s="55" customFormat="1" ht="45.75" customHeight="1">
      <c r="C271" s="106" t="s">
        <v>134</v>
      </c>
      <c r="D271" s="106"/>
      <c r="E271" s="106"/>
      <c r="F271" s="106"/>
      <c r="G271" s="106"/>
      <c r="H271" s="106"/>
      <c r="I271" s="106"/>
      <c r="J271" s="106"/>
      <c r="K271" s="106"/>
      <c r="L271" s="106"/>
      <c r="M271" s="106"/>
      <c r="N271" s="106"/>
      <c r="O271" s="106"/>
      <c r="P271" s="106"/>
    </row>
    <row r="273" spans="3:5" ht="46.5">
      <c r="C273" s="57" t="s">
        <v>102</v>
      </c>
      <c r="D273" s="33" t="s">
        <v>59</v>
      </c>
      <c r="E273" s="33" t="s">
        <v>103</v>
      </c>
    </row>
    <row r="274" spans="3:5" ht="21">
      <c r="C274" s="34" t="s">
        <v>37</v>
      </c>
      <c r="D274" s="35">
        <v>78</v>
      </c>
      <c r="E274" s="37">
        <f>D274/$D$278</f>
        <v>0.59541984732824427</v>
      </c>
    </row>
    <row r="275" spans="3:5" ht="21">
      <c r="C275" s="34" t="s">
        <v>104</v>
      </c>
      <c r="D275" s="35">
        <v>50</v>
      </c>
      <c r="E275" s="37">
        <f t="shared" ref="E275:E276" si="43">D275/$D$278</f>
        <v>0.38167938931297712</v>
      </c>
    </row>
    <row r="276" spans="3:5" ht="21">
      <c r="C276" s="34" t="s">
        <v>101</v>
      </c>
      <c r="D276" s="35">
        <v>3</v>
      </c>
      <c r="E276" s="37">
        <f t="shared" si="43"/>
        <v>2.2900763358778626E-2</v>
      </c>
    </row>
    <row r="277" spans="3:5" ht="21">
      <c r="C277" s="34" t="s">
        <v>306</v>
      </c>
      <c r="D277" s="35">
        <v>0</v>
      </c>
      <c r="E277" s="37">
        <f>D277/$D$278</f>
        <v>0</v>
      </c>
    </row>
    <row r="278" spans="3:5" ht="21">
      <c r="C278" s="34" t="s">
        <v>56</v>
      </c>
      <c r="D278" s="35">
        <f>SUM(D274:D277)</f>
        <v>131</v>
      </c>
    </row>
    <row r="279" spans="3:5" ht="21">
      <c r="C279" s="69"/>
      <c r="D279" s="70"/>
      <c r="E279" s="71"/>
    </row>
    <row r="280" spans="3:5" ht="21">
      <c r="C280" s="69"/>
      <c r="D280" s="70"/>
      <c r="E280" s="71"/>
    </row>
    <row r="281" spans="3:5" ht="33" customHeight="1"/>
  </sheetData>
  <mergeCells count="31">
    <mergeCell ref="C80:P80"/>
    <mergeCell ref="C42:P42"/>
    <mergeCell ref="C44:P44"/>
    <mergeCell ref="C55:P55"/>
    <mergeCell ref="C68:P68"/>
    <mergeCell ref="C82:P82"/>
    <mergeCell ref="C101:P101"/>
    <mergeCell ref="C103:I103"/>
    <mergeCell ref="C104:I104"/>
    <mergeCell ref="C105:I105"/>
    <mergeCell ref="C106:I106"/>
    <mergeCell ref="C107:I107"/>
    <mergeCell ref="C108:I108"/>
    <mergeCell ref="C109:I109"/>
    <mergeCell ref="C110:I110"/>
    <mergeCell ref="C128:P128"/>
    <mergeCell ref="C130:P130"/>
    <mergeCell ref="C147:P147"/>
    <mergeCell ref="C151:P151"/>
    <mergeCell ref="C164:P164"/>
    <mergeCell ref="C179:P179"/>
    <mergeCell ref="C198:P198"/>
    <mergeCell ref="C200:P200"/>
    <mergeCell ref="C211:P211"/>
    <mergeCell ref="C213:P213"/>
    <mergeCell ref="C252:P252"/>
    <mergeCell ref="C271:P271"/>
    <mergeCell ref="C229:P229"/>
    <mergeCell ref="C250:P250"/>
    <mergeCell ref="C232:P232"/>
    <mergeCell ref="C234:P234"/>
  </mergeCells>
  <phoneticPr fontId="32"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1:R63"/>
  <sheetViews>
    <sheetView workbookViewId="0">
      <selection activeCell="E63" sqref="E63"/>
    </sheetView>
  </sheetViews>
  <sheetFormatPr baseColWidth="10" defaultRowHeight="15"/>
  <cols>
    <col min="1" max="1" width="11" style="5" customWidth="1"/>
    <col min="2" max="2" width="5.5703125" style="5" customWidth="1"/>
    <col min="3" max="3" width="41.85546875" style="5" customWidth="1"/>
    <col min="4" max="4" width="41.5703125" style="5" customWidth="1"/>
    <col min="5" max="5" width="39.85546875" style="5" customWidth="1"/>
    <col min="6" max="6" width="50.7109375" style="5" customWidth="1"/>
    <col min="7" max="7" width="47" style="5" customWidth="1"/>
    <col min="8" max="8" width="20.85546875" style="5" customWidth="1"/>
    <col min="9" max="9" width="34.28515625" style="5" customWidth="1"/>
    <col min="10" max="10" width="19.42578125" style="5" customWidth="1"/>
    <col min="11" max="11" width="15.140625" style="5" customWidth="1"/>
    <col min="12" max="12" width="50.42578125" style="5" bestFit="1" customWidth="1"/>
    <col min="13" max="13" width="26.5703125" style="5" bestFit="1" customWidth="1"/>
    <col min="14" max="14" width="36.140625" style="5" customWidth="1"/>
    <col min="15" max="256" width="11.42578125" style="5"/>
    <col min="257" max="257" width="11" style="5" customWidth="1"/>
    <col min="258" max="258" width="5.5703125" style="5" customWidth="1"/>
    <col min="259" max="259" width="51.140625" style="5" bestFit="1" customWidth="1"/>
    <col min="260" max="260" width="40.85546875" style="5" customWidth="1"/>
    <col min="261" max="261" width="32.42578125" style="5" customWidth="1"/>
    <col min="262" max="262" width="50.7109375" style="5" customWidth="1"/>
    <col min="263" max="263" width="16.7109375" style="5" customWidth="1"/>
    <col min="264" max="264" width="11.42578125" style="5"/>
    <col min="265" max="265" width="29.7109375" style="5" customWidth="1"/>
    <col min="266" max="266" width="19.42578125" style="5" customWidth="1"/>
    <col min="267" max="267" width="15.140625" style="5" customWidth="1"/>
    <col min="268" max="268" width="50.42578125" style="5" bestFit="1" customWidth="1"/>
    <col min="269" max="269" width="26.5703125" style="5" bestFit="1" customWidth="1"/>
    <col min="270" max="512" width="11.42578125" style="5"/>
    <col min="513" max="513" width="11" style="5" customWidth="1"/>
    <col min="514" max="514" width="5.5703125" style="5" customWidth="1"/>
    <col min="515" max="515" width="51.140625" style="5" bestFit="1" customWidth="1"/>
    <col min="516" max="516" width="40.85546875" style="5" customWidth="1"/>
    <col min="517" max="517" width="32.42578125" style="5" customWidth="1"/>
    <col min="518" max="518" width="50.7109375" style="5" customWidth="1"/>
    <col min="519" max="519" width="16.7109375" style="5" customWidth="1"/>
    <col min="520" max="520" width="11.42578125" style="5"/>
    <col min="521" max="521" width="29.7109375" style="5" customWidth="1"/>
    <col min="522" max="522" width="19.42578125" style="5" customWidth="1"/>
    <col min="523" max="523" width="15.140625" style="5" customWidth="1"/>
    <col min="524" max="524" width="50.42578125" style="5" bestFit="1" customWidth="1"/>
    <col min="525" max="525" width="26.5703125" style="5" bestFit="1" customWidth="1"/>
    <col min="526" max="768" width="11.42578125" style="5"/>
    <col min="769" max="769" width="11" style="5" customWidth="1"/>
    <col min="770" max="770" width="5.5703125" style="5" customWidth="1"/>
    <col min="771" max="771" width="51.140625" style="5" bestFit="1" customWidth="1"/>
    <col min="772" max="772" width="40.85546875" style="5" customWidth="1"/>
    <col min="773" max="773" width="32.42578125" style="5" customWidth="1"/>
    <col min="774" max="774" width="50.7109375" style="5" customWidth="1"/>
    <col min="775" max="775" width="16.7109375" style="5" customWidth="1"/>
    <col min="776" max="776" width="11.42578125" style="5"/>
    <col min="777" max="777" width="29.7109375" style="5" customWidth="1"/>
    <col min="778" max="778" width="19.42578125" style="5" customWidth="1"/>
    <col min="779" max="779" width="15.140625" style="5" customWidth="1"/>
    <col min="780" max="780" width="50.42578125" style="5" bestFit="1" customWidth="1"/>
    <col min="781" max="781" width="26.5703125" style="5" bestFit="1" customWidth="1"/>
    <col min="782" max="1024" width="11.42578125" style="5"/>
    <col min="1025" max="1025" width="11" style="5" customWidth="1"/>
    <col min="1026" max="1026" width="5.5703125" style="5" customWidth="1"/>
    <col min="1027" max="1027" width="51.140625" style="5" bestFit="1" customWidth="1"/>
    <col min="1028" max="1028" width="40.85546875" style="5" customWidth="1"/>
    <col min="1029" max="1029" width="32.42578125" style="5" customWidth="1"/>
    <col min="1030" max="1030" width="50.7109375" style="5" customWidth="1"/>
    <col min="1031" max="1031" width="16.7109375" style="5" customWidth="1"/>
    <col min="1032" max="1032" width="11.42578125" style="5"/>
    <col min="1033" max="1033" width="29.7109375" style="5" customWidth="1"/>
    <col min="1034" max="1034" width="19.42578125" style="5" customWidth="1"/>
    <col min="1035" max="1035" width="15.140625" style="5" customWidth="1"/>
    <col min="1036" max="1036" width="50.42578125" style="5" bestFit="1" customWidth="1"/>
    <col min="1037" max="1037" width="26.5703125" style="5" bestFit="1" customWidth="1"/>
    <col min="1038" max="1280" width="11.42578125" style="5"/>
    <col min="1281" max="1281" width="11" style="5" customWidth="1"/>
    <col min="1282" max="1282" width="5.5703125" style="5" customWidth="1"/>
    <col min="1283" max="1283" width="51.140625" style="5" bestFit="1" customWidth="1"/>
    <col min="1284" max="1284" width="40.85546875" style="5" customWidth="1"/>
    <col min="1285" max="1285" width="32.42578125" style="5" customWidth="1"/>
    <col min="1286" max="1286" width="50.7109375" style="5" customWidth="1"/>
    <col min="1287" max="1287" width="16.7109375" style="5" customWidth="1"/>
    <col min="1288" max="1288" width="11.42578125" style="5"/>
    <col min="1289" max="1289" width="29.7109375" style="5" customWidth="1"/>
    <col min="1290" max="1290" width="19.42578125" style="5" customWidth="1"/>
    <col min="1291" max="1291" width="15.140625" style="5" customWidth="1"/>
    <col min="1292" max="1292" width="50.42578125" style="5" bestFit="1" customWidth="1"/>
    <col min="1293" max="1293" width="26.5703125" style="5" bestFit="1" customWidth="1"/>
    <col min="1294" max="1536" width="11.42578125" style="5"/>
    <col min="1537" max="1537" width="11" style="5" customWidth="1"/>
    <col min="1538" max="1538" width="5.5703125" style="5" customWidth="1"/>
    <col min="1539" max="1539" width="51.140625" style="5" bestFit="1" customWidth="1"/>
    <col min="1540" max="1540" width="40.85546875" style="5" customWidth="1"/>
    <col min="1541" max="1541" width="32.42578125" style="5" customWidth="1"/>
    <col min="1542" max="1542" width="50.7109375" style="5" customWidth="1"/>
    <col min="1543" max="1543" width="16.7109375" style="5" customWidth="1"/>
    <col min="1544" max="1544" width="11.42578125" style="5"/>
    <col min="1545" max="1545" width="29.7109375" style="5" customWidth="1"/>
    <col min="1546" max="1546" width="19.42578125" style="5" customWidth="1"/>
    <col min="1547" max="1547" width="15.140625" style="5" customWidth="1"/>
    <col min="1548" max="1548" width="50.42578125" style="5" bestFit="1" customWidth="1"/>
    <col min="1549" max="1549" width="26.5703125" style="5" bestFit="1" customWidth="1"/>
    <col min="1550" max="1792" width="11.42578125" style="5"/>
    <col min="1793" max="1793" width="11" style="5" customWidth="1"/>
    <col min="1794" max="1794" width="5.5703125" style="5" customWidth="1"/>
    <col min="1795" max="1795" width="51.140625" style="5" bestFit="1" customWidth="1"/>
    <col min="1796" max="1796" width="40.85546875" style="5" customWidth="1"/>
    <col min="1797" max="1797" width="32.42578125" style="5" customWidth="1"/>
    <col min="1798" max="1798" width="50.7109375" style="5" customWidth="1"/>
    <col min="1799" max="1799" width="16.7109375" style="5" customWidth="1"/>
    <col min="1800" max="1800" width="11.42578125" style="5"/>
    <col min="1801" max="1801" width="29.7109375" style="5" customWidth="1"/>
    <col min="1802" max="1802" width="19.42578125" style="5" customWidth="1"/>
    <col min="1803" max="1803" width="15.140625" style="5" customWidth="1"/>
    <col min="1804" max="1804" width="50.42578125" style="5" bestFit="1" customWidth="1"/>
    <col min="1805" max="1805" width="26.5703125" style="5" bestFit="1" customWidth="1"/>
    <col min="1806" max="2048" width="11.42578125" style="5"/>
    <col min="2049" max="2049" width="11" style="5" customWidth="1"/>
    <col min="2050" max="2050" width="5.5703125" style="5" customWidth="1"/>
    <col min="2051" max="2051" width="51.140625" style="5" bestFit="1" customWidth="1"/>
    <col min="2052" max="2052" width="40.85546875" style="5" customWidth="1"/>
    <col min="2053" max="2053" width="32.42578125" style="5" customWidth="1"/>
    <col min="2054" max="2054" width="50.7109375" style="5" customWidth="1"/>
    <col min="2055" max="2055" width="16.7109375" style="5" customWidth="1"/>
    <col min="2056" max="2056" width="11.42578125" style="5"/>
    <col min="2057" max="2057" width="29.7109375" style="5" customWidth="1"/>
    <col min="2058" max="2058" width="19.42578125" style="5" customWidth="1"/>
    <col min="2059" max="2059" width="15.140625" style="5" customWidth="1"/>
    <col min="2060" max="2060" width="50.42578125" style="5" bestFit="1" customWidth="1"/>
    <col min="2061" max="2061" width="26.5703125" style="5" bestFit="1" customWidth="1"/>
    <col min="2062" max="2304" width="11.42578125" style="5"/>
    <col min="2305" max="2305" width="11" style="5" customWidth="1"/>
    <col min="2306" max="2306" width="5.5703125" style="5" customWidth="1"/>
    <col min="2307" max="2307" width="51.140625" style="5" bestFit="1" customWidth="1"/>
    <col min="2308" max="2308" width="40.85546875" style="5" customWidth="1"/>
    <col min="2309" max="2309" width="32.42578125" style="5" customWidth="1"/>
    <col min="2310" max="2310" width="50.7109375" style="5" customWidth="1"/>
    <col min="2311" max="2311" width="16.7109375" style="5" customWidth="1"/>
    <col min="2312" max="2312" width="11.42578125" style="5"/>
    <col min="2313" max="2313" width="29.7109375" style="5" customWidth="1"/>
    <col min="2314" max="2314" width="19.42578125" style="5" customWidth="1"/>
    <col min="2315" max="2315" width="15.140625" style="5" customWidth="1"/>
    <col min="2316" max="2316" width="50.42578125" style="5" bestFit="1" customWidth="1"/>
    <col min="2317" max="2317" width="26.5703125" style="5" bestFit="1" customWidth="1"/>
    <col min="2318" max="2560" width="11.42578125" style="5"/>
    <col min="2561" max="2561" width="11" style="5" customWidth="1"/>
    <col min="2562" max="2562" width="5.5703125" style="5" customWidth="1"/>
    <col min="2563" max="2563" width="51.140625" style="5" bestFit="1" customWidth="1"/>
    <col min="2564" max="2564" width="40.85546875" style="5" customWidth="1"/>
    <col min="2565" max="2565" width="32.42578125" style="5" customWidth="1"/>
    <col min="2566" max="2566" width="50.7109375" style="5" customWidth="1"/>
    <col min="2567" max="2567" width="16.7109375" style="5" customWidth="1"/>
    <col min="2568" max="2568" width="11.42578125" style="5"/>
    <col min="2569" max="2569" width="29.7109375" style="5" customWidth="1"/>
    <col min="2570" max="2570" width="19.42578125" style="5" customWidth="1"/>
    <col min="2571" max="2571" width="15.140625" style="5" customWidth="1"/>
    <col min="2572" max="2572" width="50.42578125" style="5" bestFit="1" customWidth="1"/>
    <col min="2573" max="2573" width="26.5703125" style="5" bestFit="1" customWidth="1"/>
    <col min="2574" max="2816" width="11.42578125" style="5"/>
    <col min="2817" max="2817" width="11" style="5" customWidth="1"/>
    <col min="2818" max="2818" width="5.5703125" style="5" customWidth="1"/>
    <col min="2819" max="2819" width="51.140625" style="5" bestFit="1" customWidth="1"/>
    <col min="2820" max="2820" width="40.85546875" style="5" customWidth="1"/>
    <col min="2821" max="2821" width="32.42578125" style="5" customWidth="1"/>
    <col min="2822" max="2822" width="50.7109375" style="5" customWidth="1"/>
    <col min="2823" max="2823" width="16.7109375" style="5" customWidth="1"/>
    <col min="2824" max="2824" width="11.42578125" style="5"/>
    <col min="2825" max="2825" width="29.7109375" style="5" customWidth="1"/>
    <col min="2826" max="2826" width="19.42578125" style="5" customWidth="1"/>
    <col min="2827" max="2827" width="15.140625" style="5" customWidth="1"/>
    <col min="2828" max="2828" width="50.42578125" style="5" bestFit="1" customWidth="1"/>
    <col min="2829" max="2829" width="26.5703125" style="5" bestFit="1" customWidth="1"/>
    <col min="2830" max="3072" width="11.42578125" style="5"/>
    <col min="3073" max="3073" width="11" style="5" customWidth="1"/>
    <col min="3074" max="3074" width="5.5703125" style="5" customWidth="1"/>
    <col min="3075" max="3075" width="51.140625" style="5" bestFit="1" customWidth="1"/>
    <col min="3076" max="3076" width="40.85546875" style="5" customWidth="1"/>
    <col min="3077" max="3077" width="32.42578125" style="5" customWidth="1"/>
    <col min="3078" max="3078" width="50.7109375" style="5" customWidth="1"/>
    <col min="3079" max="3079" width="16.7109375" style="5" customWidth="1"/>
    <col min="3080" max="3080" width="11.42578125" style="5"/>
    <col min="3081" max="3081" width="29.7109375" style="5" customWidth="1"/>
    <col min="3082" max="3082" width="19.42578125" style="5" customWidth="1"/>
    <col min="3083" max="3083" width="15.140625" style="5" customWidth="1"/>
    <col min="3084" max="3084" width="50.42578125" style="5" bestFit="1" customWidth="1"/>
    <col min="3085" max="3085" width="26.5703125" style="5" bestFit="1" customWidth="1"/>
    <col min="3086" max="3328" width="11.42578125" style="5"/>
    <col min="3329" max="3329" width="11" style="5" customWidth="1"/>
    <col min="3330" max="3330" width="5.5703125" style="5" customWidth="1"/>
    <col min="3331" max="3331" width="51.140625" style="5" bestFit="1" customWidth="1"/>
    <col min="3332" max="3332" width="40.85546875" style="5" customWidth="1"/>
    <col min="3333" max="3333" width="32.42578125" style="5" customWidth="1"/>
    <col min="3334" max="3334" width="50.7109375" style="5" customWidth="1"/>
    <col min="3335" max="3335" width="16.7109375" style="5" customWidth="1"/>
    <col min="3336" max="3336" width="11.42578125" style="5"/>
    <col min="3337" max="3337" width="29.7109375" style="5" customWidth="1"/>
    <col min="3338" max="3338" width="19.42578125" style="5" customWidth="1"/>
    <col min="3339" max="3339" width="15.140625" style="5" customWidth="1"/>
    <col min="3340" max="3340" width="50.42578125" style="5" bestFit="1" customWidth="1"/>
    <col min="3341" max="3341" width="26.5703125" style="5" bestFit="1" customWidth="1"/>
    <col min="3342" max="3584" width="11.42578125" style="5"/>
    <col min="3585" max="3585" width="11" style="5" customWidth="1"/>
    <col min="3586" max="3586" width="5.5703125" style="5" customWidth="1"/>
    <col min="3587" max="3587" width="51.140625" style="5" bestFit="1" customWidth="1"/>
    <col min="3588" max="3588" width="40.85546875" style="5" customWidth="1"/>
    <col min="3589" max="3589" width="32.42578125" style="5" customWidth="1"/>
    <col min="3590" max="3590" width="50.7109375" style="5" customWidth="1"/>
    <col min="3591" max="3591" width="16.7109375" style="5" customWidth="1"/>
    <col min="3592" max="3592" width="11.42578125" style="5"/>
    <col min="3593" max="3593" width="29.7109375" style="5" customWidth="1"/>
    <col min="3594" max="3594" width="19.42578125" style="5" customWidth="1"/>
    <col min="3595" max="3595" width="15.140625" style="5" customWidth="1"/>
    <col min="3596" max="3596" width="50.42578125" style="5" bestFit="1" customWidth="1"/>
    <col min="3597" max="3597" width="26.5703125" style="5" bestFit="1" customWidth="1"/>
    <col min="3598" max="3840" width="11.42578125" style="5"/>
    <col min="3841" max="3841" width="11" style="5" customWidth="1"/>
    <col min="3842" max="3842" width="5.5703125" style="5" customWidth="1"/>
    <col min="3843" max="3843" width="51.140625" style="5" bestFit="1" customWidth="1"/>
    <col min="3844" max="3844" width="40.85546875" style="5" customWidth="1"/>
    <col min="3845" max="3845" width="32.42578125" style="5" customWidth="1"/>
    <col min="3846" max="3846" width="50.7109375" style="5" customWidth="1"/>
    <col min="3847" max="3847" width="16.7109375" style="5" customWidth="1"/>
    <col min="3848" max="3848" width="11.42578125" style="5"/>
    <col min="3849" max="3849" width="29.7109375" style="5" customWidth="1"/>
    <col min="3850" max="3850" width="19.42578125" style="5" customWidth="1"/>
    <col min="3851" max="3851" width="15.140625" style="5" customWidth="1"/>
    <col min="3852" max="3852" width="50.42578125" style="5" bestFit="1" customWidth="1"/>
    <col min="3853" max="3853" width="26.5703125" style="5" bestFit="1" customWidth="1"/>
    <col min="3854" max="4096" width="11.42578125" style="5"/>
    <col min="4097" max="4097" width="11" style="5" customWidth="1"/>
    <col min="4098" max="4098" width="5.5703125" style="5" customWidth="1"/>
    <col min="4099" max="4099" width="51.140625" style="5" bestFit="1" customWidth="1"/>
    <col min="4100" max="4100" width="40.85546875" style="5" customWidth="1"/>
    <col min="4101" max="4101" width="32.42578125" style="5" customWidth="1"/>
    <col min="4102" max="4102" width="50.7109375" style="5" customWidth="1"/>
    <col min="4103" max="4103" width="16.7109375" style="5" customWidth="1"/>
    <col min="4104" max="4104" width="11.42578125" style="5"/>
    <col min="4105" max="4105" width="29.7109375" style="5" customWidth="1"/>
    <col min="4106" max="4106" width="19.42578125" style="5" customWidth="1"/>
    <col min="4107" max="4107" width="15.140625" style="5" customWidth="1"/>
    <col min="4108" max="4108" width="50.42578125" style="5" bestFit="1" customWidth="1"/>
    <col min="4109" max="4109" width="26.5703125" style="5" bestFit="1" customWidth="1"/>
    <col min="4110" max="4352" width="11.42578125" style="5"/>
    <col min="4353" max="4353" width="11" style="5" customWidth="1"/>
    <col min="4354" max="4354" width="5.5703125" style="5" customWidth="1"/>
    <col min="4355" max="4355" width="51.140625" style="5" bestFit="1" customWidth="1"/>
    <col min="4356" max="4356" width="40.85546875" style="5" customWidth="1"/>
    <col min="4357" max="4357" width="32.42578125" style="5" customWidth="1"/>
    <col min="4358" max="4358" width="50.7109375" style="5" customWidth="1"/>
    <col min="4359" max="4359" width="16.7109375" style="5" customWidth="1"/>
    <col min="4360" max="4360" width="11.42578125" style="5"/>
    <col min="4361" max="4361" width="29.7109375" style="5" customWidth="1"/>
    <col min="4362" max="4362" width="19.42578125" style="5" customWidth="1"/>
    <col min="4363" max="4363" width="15.140625" style="5" customWidth="1"/>
    <col min="4364" max="4364" width="50.42578125" style="5" bestFit="1" customWidth="1"/>
    <col min="4365" max="4365" width="26.5703125" style="5" bestFit="1" customWidth="1"/>
    <col min="4366" max="4608" width="11.42578125" style="5"/>
    <col min="4609" max="4609" width="11" style="5" customWidth="1"/>
    <col min="4610" max="4610" width="5.5703125" style="5" customWidth="1"/>
    <col min="4611" max="4611" width="51.140625" style="5" bestFit="1" customWidth="1"/>
    <col min="4612" max="4612" width="40.85546875" style="5" customWidth="1"/>
    <col min="4613" max="4613" width="32.42578125" style="5" customWidth="1"/>
    <col min="4614" max="4614" width="50.7109375" style="5" customWidth="1"/>
    <col min="4615" max="4615" width="16.7109375" style="5" customWidth="1"/>
    <col min="4616" max="4616" width="11.42578125" style="5"/>
    <col min="4617" max="4617" width="29.7109375" style="5" customWidth="1"/>
    <col min="4618" max="4618" width="19.42578125" style="5" customWidth="1"/>
    <col min="4619" max="4619" width="15.140625" style="5" customWidth="1"/>
    <col min="4620" max="4620" width="50.42578125" style="5" bestFit="1" customWidth="1"/>
    <col min="4621" max="4621" width="26.5703125" style="5" bestFit="1" customWidth="1"/>
    <col min="4622" max="4864" width="11.42578125" style="5"/>
    <col min="4865" max="4865" width="11" style="5" customWidth="1"/>
    <col min="4866" max="4866" width="5.5703125" style="5" customWidth="1"/>
    <col min="4867" max="4867" width="51.140625" style="5" bestFit="1" customWidth="1"/>
    <col min="4868" max="4868" width="40.85546875" style="5" customWidth="1"/>
    <col min="4869" max="4869" width="32.42578125" style="5" customWidth="1"/>
    <col min="4870" max="4870" width="50.7109375" style="5" customWidth="1"/>
    <col min="4871" max="4871" width="16.7109375" style="5" customWidth="1"/>
    <col min="4872" max="4872" width="11.42578125" style="5"/>
    <col min="4873" max="4873" width="29.7109375" style="5" customWidth="1"/>
    <col min="4874" max="4874" width="19.42578125" style="5" customWidth="1"/>
    <col min="4875" max="4875" width="15.140625" style="5" customWidth="1"/>
    <col min="4876" max="4876" width="50.42578125" style="5" bestFit="1" customWidth="1"/>
    <col min="4877" max="4877" width="26.5703125" style="5" bestFit="1" customWidth="1"/>
    <col min="4878" max="5120" width="11.42578125" style="5"/>
    <col min="5121" max="5121" width="11" style="5" customWidth="1"/>
    <col min="5122" max="5122" width="5.5703125" style="5" customWidth="1"/>
    <col min="5123" max="5123" width="51.140625" style="5" bestFit="1" customWidth="1"/>
    <col min="5124" max="5124" width="40.85546875" style="5" customWidth="1"/>
    <col min="5125" max="5125" width="32.42578125" style="5" customWidth="1"/>
    <col min="5126" max="5126" width="50.7109375" style="5" customWidth="1"/>
    <col min="5127" max="5127" width="16.7109375" style="5" customWidth="1"/>
    <col min="5128" max="5128" width="11.42578125" style="5"/>
    <col min="5129" max="5129" width="29.7109375" style="5" customWidth="1"/>
    <col min="5130" max="5130" width="19.42578125" style="5" customWidth="1"/>
    <col min="5131" max="5131" width="15.140625" style="5" customWidth="1"/>
    <col min="5132" max="5132" width="50.42578125" style="5" bestFit="1" customWidth="1"/>
    <col min="5133" max="5133" width="26.5703125" style="5" bestFit="1" customWidth="1"/>
    <col min="5134" max="5376" width="11.42578125" style="5"/>
    <col min="5377" max="5377" width="11" style="5" customWidth="1"/>
    <col min="5378" max="5378" width="5.5703125" style="5" customWidth="1"/>
    <col min="5379" max="5379" width="51.140625" style="5" bestFit="1" customWidth="1"/>
    <col min="5380" max="5380" width="40.85546875" style="5" customWidth="1"/>
    <col min="5381" max="5381" width="32.42578125" style="5" customWidth="1"/>
    <col min="5382" max="5382" width="50.7109375" style="5" customWidth="1"/>
    <col min="5383" max="5383" width="16.7109375" style="5" customWidth="1"/>
    <col min="5384" max="5384" width="11.42578125" style="5"/>
    <col min="5385" max="5385" width="29.7109375" style="5" customWidth="1"/>
    <col min="5386" max="5386" width="19.42578125" style="5" customWidth="1"/>
    <col min="5387" max="5387" width="15.140625" style="5" customWidth="1"/>
    <col min="5388" max="5388" width="50.42578125" style="5" bestFit="1" customWidth="1"/>
    <col min="5389" max="5389" width="26.5703125" style="5" bestFit="1" customWidth="1"/>
    <col min="5390" max="5632" width="11.42578125" style="5"/>
    <col min="5633" max="5633" width="11" style="5" customWidth="1"/>
    <col min="5634" max="5634" width="5.5703125" style="5" customWidth="1"/>
    <col min="5635" max="5635" width="51.140625" style="5" bestFit="1" customWidth="1"/>
    <col min="5636" max="5636" width="40.85546875" style="5" customWidth="1"/>
    <col min="5637" max="5637" width="32.42578125" style="5" customWidth="1"/>
    <col min="5638" max="5638" width="50.7109375" style="5" customWidth="1"/>
    <col min="5639" max="5639" width="16.7109375" style="5" customWidth="1"/>
    <col min="5640" max="5640" width="11.42578125" style="5"/>
    <col min="5641" max="5641" width="29.7109375" style="5" customWidth="1"/>
    <col min="5642" max="5642" width="19.42578125" style="5" customWidth="1"/>
    <col min="5643" max="5643" width="15.140625" style="5" customWidth="1"/>
    <col min="5644" max="5644" width="50.42578125" style="5" bestFit="1" customWidth="1"/>
    <col min="5645" max="5645" width="26.5703125" style="5" bestFit="1" customWidth="1"/>
    <col min="5646" max="5888" width="11.42578125" style="5"/>
    <col min="5889" max="5889" width="11" style="5" customWidth="1"/>
    <col min="5890" max="5890" width="5.5703125" style="5" customWidth="1"/>
    <col min="5891" max="5891" width="51.140625" style="5" bestFit="1" customWidth="1"/>
    <col min="5892" max="5892" width="40.85546875" style="5" customWidth="1"/>
    <col min="5893" max="5893" width="32.42578125" style="5" customWidth="1"/>
    <col min="5894" max="5894" width="50.7109375" style="5" customWidth="1"/>
    <col min="5895" max="5895" width="16.7109375" style="5" customWidth="1"/>
    <col min="5896" max="5896" width="11.42578125" style="5"/>
    <col min="5897" max="5897" width="29.7109375" style="5" customWidth="1"/>
    <col min="5898" max="5898" width="19.42578125" style="5" customWidth="1"/>
    <col min="5899" max="5899" width="15.140625" style="5" customWidth="1"/>
    <col min="5900" max="5900" width="50.42578125" style="5" bestFit="1" customWidth="1"/>
    <col min="5901" max="5901" width="26.5703125" style="5" bestFit="1" customWidth="1"/>
    <col min="5902" max="6144" width="11.42578125" style="5"/>
    <col min="6145" max="6145" width="11" style="5" customWidth="1"/>
    <col min="6146" max="6146" width="5.5703125" style="5" customWidth="1"/>
    <col min="6147" max="6147" width="51.140625" style="5" bestFit="1" customWidth="1"/>
    <col min="6148" max="6148" width="40.85546875" style="5" customWidth="1"/>
    <col min="6149" max="6149" width="32.42578125" style="5" customWidth="1"/>
    <col min="6150" max="6150" width="50.7109375" style="5" customWidth="1"/>
    <col min="6151" max="6151" width="16.7109375" style="5" customWidth="1"/>
    <col min="6152" max="6152" width="11.42578125" style="5"/>
    <col min="6153" max="6153" width="29.7109375" style="5" customWidth="1"/>
    <col min="6154" max="6154" width="19.42578125" style="5" customWidth="1"/>
    <col min="6155" max="6155" width="15.140625" style="5" customWidth="1"/>
    <col min="6156" max="6156" width="50.42578125" style="5" bestFit="1" customWidth="1"/>
    <col min="6157" max="6157" width="26.5703125" style="5" bestFit="1" customWidth="1"/>
    <col min="6158" max="6400" width="11.42578125" style="5"/>
    <col min="6401" max="6401" width="11" style="5" customWidth="1"/>
    <col min="6402" max="6402" width="5.5703125" style="5" customWidth="1"/>
    <col min="6403" max="6403" width="51.140625" style="5" bestFit="1" customWidth="1"/>
    <col min="6404" max="6404" width="40.85546875" style="5" customWidth="1"/>
    <col min="6405" max="6405" width="32.42578125" style="5" customWidth="1"/>
    <col min="6406" max="6406" width="50.7109375" style="5" customWidth="1"/>
    <col min="6407" max="6407" width="16.7109375" style="5" customWidth="1"/>
    <col min="6408" max="6408" width="11.42578125" style="5"/>
    <col min="6409" max="6409" width="29.7109375" style="5" customWidth="1"/>
    <col min="6410" max="6410" width="19.42578125" style="5" customWidth="1"/>
    <col min="6411" max="6411" width="15.140625" style="5" customWidth="1"/>
    <col min="6412" max="6412" width="50.42578125" style="5" bestFit="1" customWidth="1"/>
    <col min="6413" max="6413" width="26.5703125" style="5" bestFit="1" customWidth="1"/>
    <col min="6414" max="6656" width="11.42578125" style="5"/>
    <col min="6657" max="6657" width="11" style="5" customWidth="1"/>
    <col min="6658" max="6658" width="5.5703125" style="5" customWidth="1"/>
    <col min="6659" max="6659" width="51.140625" style="5" bestFit="1" customWidth="1"/>
    <col min="6660" max="6660" width="40.85546875" style="5" customWidth="1"/>
    <col min="6661" max="6661" width="32.42578125" style="5" customWidth="1"/>
    <col min="6662" max="6662" width="50.7109375" style="5" customWidth="1"/>
    <col min="6663" max="6663" width="16.7109375" style="5" customWidth="1"/>
    <col min="6664" max="6664" width="11.42578125" style="5"/>
    <col min="6665" max="6665" width="29.7109375" style="5" customWidth="1"/>
    <col min="6666" max="6666" width="19.42578125" style="5" customWidth="1"/>
    <col min="6667" max="6667" width="15.140625" style="5" customWidth="1"/>
    <col min="6668" max="6668" width="50.42578125" style="5" bestFit="1" customWidth="1"/>
    <col min="6669" max="6669" width="26.5703125" style="5" bestFit="1" customWidth="1"/>
    <col min="6670" max="6912" width="11.42578125" style="5"/>
    <col min="6913" max="6913" width="11" style="5" customWidth="1"/>
    <col min="6914" max="6914" width="5.5703125" style="5" customWidth="1"/>
    <col min="6915" max="6915" width="51.140625" style="5" bestFit="1" customWidth="1"/>
    <col min="6916" max="6916" width="40.85546875" style="5" customWidth="1"/>
    <col min="6917" max="6917" width="32.42578125" style="5" customWidth="1"/>
    <col min="6918" max="6918" width="50.7109375" style="5" customWidth="1"/>
    <col min="6919" max="6919" width="16.7109375" style="5" customWidth="1"/>
    <col min="6920" max="6920" width="11.42578125" style="5"/>
    <col min="6921" max="6921" width="29.7109375" style="5" customWidth="1"/>
    <col min="6922" max="6922" width="19.42578125" style="5" customWidth="1"/>
    <col min="6923" max="6923" width="15.140625" style="5" customWidth="1"/>
    <col min="6924" max="6924" width="50.42578125" style="5" bestFit="1" customWidth="1"/>
    <col min="6925" max="6925" width="26.5703125" style="5" bestFit="1" customWidth="1"/>
    <col min="6926" max="7168" width="11.42578125" style="5"/>
    <col min="7169" max="7169" width="11" style="5" customWidth="1"/>
    <col min="7170" max="7170" width="5.5703125" style="5" customWidth="1"/>
    <col min="7171" max="7171" width="51.140625" style="5" bestFit="1" customWidth="1"/>
    <col min="7172" max="7172" width="40.85546875" style="5" customWidth="1"/>
    <col min="7173" max="7173" width="32.42578125" style="5" customWidth="1"/>
    <col min="7174" max="7174" width="50.7109375" style="5" customWidth="1"/>
    <col min="7175" max="7175" width="16.7109375" style="5" customWidth="1"/>
    <col min="7176" max="7176" width="11.42578125" style="5"/>
    <col min="7177" max="7177" width="29.7109375" style="5" customWidth="1"/>
    <col min="7178" max="7178" width="19.42578125" style="5" customWidth="1"/>
    <col min="7179" max="7179" width="15.140625" style="5" customWidth="1"/>
    <col min="7180" max="7180" width="50.42578125" style="5" bestFit="1" customWidth="1"/>
    <col min="7181" max="7181" width="26.5703125" style="5" bestFit="1" customWidth="1"/>
    <col min="7182" max="7424" width="11.42578125" style="5"/>
    <col min="7425" max="7425" width="11" style="5" customWidth="1"/>
    <col min="7426" max="7426" width="5.5703125" style="5" customWidth="1"/>
    <col min="7427" max="7427" width="51.140625" style="5" bestFit="1" customWidth="1"/>
    <col min="7428" max="7428" width="40.85546875" style="5" customWidth="1"/>
    <col min="7429" max="7429" width="32.42578125" style="5" customWidth="1"/>
    <col min="7430" max="7430" width="50.7109375" style="5" customWidth="1"/>
    <col min="7431" max="7431" width="16.7109375" style="5" customWidth="1"/>
    <col min="7432" max="7432" width="11.42578125" style="5"/>
    <col min="7433" max="7433" width="29.7109375" style="5" customWidth="1"/>
    <col min="7434" max="7434" width="19.42578125" style="5" customWidth="1"/>
    <col min="7435" max="7435" width="15.140625" style="5" customWidth="1"/>
    <col min="7436" max="7436" width="50.42578125" style="5" bestFit="1" customWidth="1"/>
    <col min="7437" max="7437" width="26.5703125" style="5" bestFit="1" customWidth="1"/>
    <col min="7438" max="7680" width="11.42578125" style="5"/>
    <col min="7681" max="7681" width="11" style="5" customWidth="1"/>
    <col min="7682" max="7682" width="5.5703125" style="5" customWidth="1"/>
    <col min="7683" max="7683" width="51.140625" style="5" bestFit="1" customWidth="1"/>
    <col min="7684" max="7684" width="40.85546875" style="5" customWidth="1"/>
    <col min="7685" max="7685" width="32.42578125" style="5" customWidth="1"/>
    <col min="7686" max="7686" width="50.7109375" style="5" customWidth="1"/>
    <col min="7687" max="7687" width="16.7109375" style="5" customWidth="1"/>
    <col min="7688" max="7688" width="11.42578125" style="5"/>
    <col min="7689" max="7689" width="29.7109375" style="5" customWidth="1"/>
    <col min="7690" max="7690" width="19.42578125" style="5" customWidth="1"/>
    <col min="7691" max="7691" width="15.140625" style="5" customWidth="1"/>
    <col min="7692" max="7692" width="50.42578125" style="5" bestFit="1" customWidth="1"/>
    <col min="7693" max="7693" width="26.5703125" style="5" bestFit="1" customWidth="1"/>
    <col min="7694" max="7936" width="11.42578125" style="5"/>
    <col min="7937" max="7937" width="11" style="5" customWidth="1"/>
    <col min="7938" max="7938" width="5.5703125" style="5" customWidth="1"/>
    <col min="7939" max="7939" width="51.140625" style="5" bestFit="1" customWidth="1"/>
    <col min="7940" max="7940" width="40.85546875" style="5" customWidth="1"/>
    <col min="7941" max="7941" width="32.42578125" style="5" customWidth="1"/>
    <col min="7942" max="7942" width="50.7109375" style="5" customWidth="1"/>
    <col min="7943" max="7943" width="16.7109375" style="5" customWidth="1"/>
    <col min="7944" max="7944" width="11.42578125" style="5"/>
    <col min="7945" max="7945" width="29.7109375" style="5" customWidth="1"/>
    <col min="7946" max="7946" width="19.42578125" style="5" customWidth="1"/>
    <col min="7947" max="7947" width="15.140625" style="5" customWidth="1"/>
    <col min="7948" max="7948" width="50.42578125" style="5" bestFit="1" customWidth="1"/>
    <col min="7949" max="7949" width="26.5703125" style="5" bestFit="1" customWidth="1"/>
    <col min="7950" max="8192" width="11.42578125" style="5"/>
    <col min="8193" max="8193" width="11" style="5" customWidth="1"/>
    <col min="8194" max="8194" width="5.5703125" style="5" customWidth="1"/>
    <col min="8195" max="8195" width="51.140625" style="5" bestFit="1" customWidth="1"/>
    <col min="8196" max="8196" width="40.85546875" style="5" customWidth="1"/>
    <col min="8197" max="8197" width="32.42578125" style="5" customWidth="1"/>
    <col min="8198" max="8198" width="50.7109375" style="5" customWidth="1"/>
    <col min="8199" max="8199" width="16.7109375" style="5" customWidth="1"/>
    <col min="8200" max="8200" width="11.42578125" style="5"/>
    <col min="8201" max="8201" width="29.7109375" style="5" customWidth="1"/>
    <col min="8202" max="8202" width="19.42578125" style="5" customWidth="1"/>
    <col min="8203" max="8203" width="15.140625" style="5" customWidth="1"/>
    <col min="8204" max="8204" width="50.42578125" style="5" bestFit="1" customWidth="1"/>
    <col min="8205" max="8205" width="26.5703125" style="5" bestFit="1" customWidth="1"/>
    <col min="8206" max="8448" width="11.42578125" style="5"/>
    <col min="8449" max="8449" width="11" style="5" customWidth="1"/>
    <col min="8450" max="8450" width="5.5703125" style="5" customWidth="1"/>
    <col min="8451" max="8451" width="51.140625" style="5" bestFit="1" customWidth="1"/>
    <col min="8452" max="8452" width="40.85546875" style="5" customWidth="1"/>
    <col min="8453" max="8453" width="32.42578125" style="5" customWidth="1"/>
    <col min="8454" max="8454" width="50.7109375" style="5" customWidth="1"/>
    <col min="8455" max="8455" width="16.7109375" style="5" customWidth="1"/>
    <col min="8456" max="8456" width="11.42578125" style="5"/>
    <col min="8457" max="8457" width="29.7109375" style="5" customWidth="1"/>
    <col min="8458" max="8458" width="19.42578125" style="5" customWidth="1"/>
    <col min="8459" max="8459" width="15.140625" style="5" customWidth="1"/>
    <col min="8460" max="8460" width="50.42578125" style="5" bestFit="1" customWidth="1"/>
    <col min="8461" max="8461" width="26.5703125" style="5" bestFit="1" customWidth="1"/>
    <col min="8462" max="8704" width="11.42578125" style="5"/>
    <col min="8705" max="8705" width="11" style="5" customWidth="1"/>
    <col min="8706" max="8706" width="5.5703125" style="5" customWidth="1"/>
    <col min="8707" max="8707" width="51.140625" style="5" bestFit="1" customWidth="1"/>
    <col min="8708" max="8708" width="40.85546875" style="5" customWidth="1"/>
    <col min="8709" max="8709" width="32.42578125" style="5" customWidth="1"/>
    <col min="8710" max="8710" width="50.7109375" style="5" customWidth="1"/>
    <col min="8711" max="8711" width="16.7109375" style="5" customWidth="1"/>
    <col min="8712" max="8712" width="11.42578125" style="5"/>
    <col min="8713" max="8713" width="29.7109375" style="5" customWidth="1"/>
    <col min="8714" max="8714" width="19.42578125" style="5" customWidth="1"/>
    <col min="8715" max="8715" width="15.140625" style="5" customWidth="1"/>
    <col min="8716" max="8716" width="50.42578125" style="5" bestFit="1" customWidth="1"/>
    <col min="8717" max="8717" width="26.5703125" style="5" bestFit="1" customWidth="1"/>
    <col min="8718" max="8960" width="11.42578125" style="5"/>
    <col min="8961" max="8961" width="11" style="5" customWidth="1"/>
    <col min="8962" max="8962" width="5.5703125" style="5" customWidth="1"/>
    <col min="8963" max="8963" width="51.140625" style="5" bestFit="1" customWidth="1"/>
    <col min="8964" max="8964" width="40.85546875" style="5" customWidth="1"/>
    <col min="8965" max="8965" width="32.42578125" style="5" customWidth="1"/>
    <col min="8966" max="8966" width="50.7109375" style="5" customWidth="1"/>
    <col min="8967" max="8967" width="16.7109375" style="5" customWidth="1"/>
    <col min="8968" max="8968" width="11.42578125" style="5"/>
    <col min="8969" max="8969" width="29.7109375" style="5" customWidth="1"/>
    <col min="8970" max="8970" width="19.42578125" style="5" customWidth="1"/>
    <col min="8971" max="8971" width="15.140625" style="5" customWidth="1"/>
    <col min="8972" max="8972" width="50.42578125" style="5" bestFit="1" customWidth="1"/>
    <col min="8973" max="8973" width="26.5703125" style="5" bestFit="1" customWidth="1"/>
    <col min="8974" max="9216" width="11.42578125" style="5"/>
    <col min="9217" max="9217" width="11" style="5" customWidth="1"/>
    <col min="9218" max="9218" width="5.5703125" style="5" customWidth="1"/>
    <col min="9219" max="9219" width="51.140625" style="5" bestFit="1" customWidth="1"/>
    <col min="9220" max="9220" width="40.85546875" style="5" customWidth="1"/>
    <col min="9221" max="9221" width="32.42578125" style="5" customWidth="1"/>
    <col min="9222" max="9222" width="50.7109375" style="5" customWidth="1"/>
    <col min="9223" max="9223" width="16.7109375" style="5" customWidth="1"/>
    <col min="9224" max="9224" width="11.42578125" style="5"/>
    <col min="9225" max="9225" width="29.7109375" style="5" customWidth="1"/>
    <col min="9226" max="9226" width="19.42578125" style="5" customWidth="1"/>
    <col min="9227" max="9227" width="15.140625" style="5" customWidth="1"/>
    <col min="9228" max="9228" width="50.42578125" style="5" bestFit="1" customWidth="1"/>
    <col min="9229" max="9229" width="26.5703125" style="5" bestFit="1" customWidth="1"/>
    <col min="9230" max="9472" width="11.42578125" style="5"/>
    <col min="9473" max="9473" width="11" style="5" customWidth="1"/>
    <col min="9474" max="9474" width="5.5703125" style="5" customWidth="1"/>
    <col min="9475" max="9475" width="51.140625" style="5" bestFit="1" customWidth="1"/>
    <col min="9476" max="9476" width="40.85546875" style="5" customWidth="1"/>
    <col min="9477" max="9477" width="32.42578125" style="5" customWidth="1"/>
    <col min="9478" max="9478" width="50.7109375" style="5" customWidth="1"/>
    <col min="9479" max="9479" width="16.7109375" style="5" customWidth="1"/>
    <col min="9480" max="9480" width="11.42578125" style="5"/>
    <col min="9481" max="9481" width="29.7109375" style="5" customWidth="1"/>
    <col min="9482" max="9482" width="19.42578125" style="5" customWidth="1"/>
    <col min="9483" max="9483" width="15.140625" style="5" customWidth="1"/>
    <col min="9484" max="9484" width="50.42578125" style="5" bestFit="1" customWidth="1"/>
    <col min="9485" max="9485" width="26.5703125" style="5" bestFit="1" customWidth="1"/>
    <col min="9486" max="9728" width="11.42578125" style="5"/>
    <col min="9729" max="9729" width="11" style="5" customWidth="1"/>
    <col min="9730" max="9730" width="5.5703125" style="5" customWidth="1"/>
    <col min="9731" max="9731" width="51.140625" style="5" bestFit="1" customWidth="1"/>
    <col min="9732" max="9732" width="40.85546875" style="5" customWidth="1"/>
    <col min="9733" max="9733" width="32.42578125" style="5" customWidth="1"/>
    <col min="9734" max="9734" width="50.7109375" style="5" customWidth="1"/>
    <col min="9735" max="9735" width="16.7109375" style="5" customWidth="1"/>
    <col min="9736" max="9736" width="11.42578125" style="5"/>
    <col min="9737" max="9737" width="29.7109375" style="5" customWidth="1"/>
    <col min="9738" max="9738" width="19.42578125" style="5" customWidth="1"/>
    <col min="9739" max="9739" width="15.140625" style="5" customWidth="1"/>
    <col min="9740" max="9740" width="50.42578125" style="5" bestFit="1" customWidth="1"/>
    <col min="9741" max="9741" width="26.5703125" style="5" bestFit="1" customWidth="1"/>
    <col min="9742" max="9984" width="11.42578125" style="5"/>
    <col min="9985" max="9985" width="11" style="5" customWidth="1"/>
    <col min="9986" max="9986" width="5.5703125" style="5" customWidth="1"/>
    <col min="9987" max="9987" width="51.140625" style="5" bestFit="1" customWidth="1"/>
    <col min="9988" max="9988" width="40.85546875" style="5" customWidth="1"/>
    <col min="9989" max="9989" width="32.42578125" style="5" customWidth="1"/>
    <col min="9990" max="9990" width="50.7109375" style="5" customWidth="1"/>
    <col min="9991" max="9991" width="16.7109375" style="5" customWidth="1"/>
    <col min="9992" max="9992" width="11.42578125" style="5"/>
    <col min="9993" max="9993" width="29.7109375" style="5" customWidth="1"/>
    <col min="9994" max="9994" width="19.42578125" style="5" customWidth="1"/>
    <col min="9995" max="9995" width="15.140625" style="5" customWidth="1"/>
    <col min="9996" max="9996" width="50.42578125" style="5" bestFit="1" customWidth="1"/>
    <col min="9997" max="9997" width="26.5703125" style="5" bestFit="1" customWidth="1"/>
    <col min="9998" max="10240" width="11.42578125" style="5"/>
    <col min="10241" max="10241" width="11" style="5" customWidth="1"/>
    <col min="10242" max="10242" width="5.5703125" style="5" customWidth="1"/>
    <col min="10243" max="10243" width="51.140625" style="5" bestFit="1" customWidth="1"/>
    <col min="10244" max="10244" width="40.85546875" style="5" customWidth="1"/>
    <col min="10245" max="10245" width="32.42578125" style="5" customWidth="1"/>
    <col min="10246" max="10246" width="50.7109375" style="5" customWidth="1"/>
    <col min="10247" max="10247" width="16.7109375" style="5" customWidth="1"/>
    <col min="10248" max="10248" width="11.42578125" style="5"/>
    <col min="10249" max="10249" width="29.7109375" style="5" customWidth="1"/>
    <col min="10250" max="10250" width="19.42578125" style="5" customWidth="1"/>
    <col min="10251" max="10251" width="15.140625" style="5" customWidth="1"/>
    <col min="10252" max="10252" width="50.42578125" style="5" bestFit="1" customWidth="1"/>
    <col min="10253" max="10253" width="26.5703125" style="5" bestFit="1" customWidth="1"/>
    <col min="10254" max="10496" width="11.42578125" style="5"/>
    <col min="10497" max="10497" width="11" style="5" customWidth="1"/>
    <col min="10498" max="10498" width="5.5703125" style="5" customWidth="1"/>
    <col min="10499" max="10499" width="51.140625" style="5" bestFit="1" customWidth="1"/>
    <col min="10500" max="10500" width="40.85546875" style="5" customWidth="1"/>
    <col min="10501" max="10501" width="32.42578125" style="5" customWidth="1"/>
    <col min="10502" max="10502" width="50.7109375" style="5" customWidth="1"/>
    <col min="10503" max="10503" width="16.7109375" style="5" customWidth="1"/>
    <col min="10504" max="10504" width="11.42578125" style="5"/>
    <col min="10505" max="10505" width="29.7109375" style="5" customWidth="1"/>
    <col min="10506" max="10506" width="19.42578125" style="5" customWidth="1"/>
    <col min="10507" max="10507" width="15.140625" style="5" customWidth="1"/>
    <col min="10508" max="10508" width="50.42578125" style="5" bestFit="1" customWidth="1"/>
    <col min="10509" max="10509" width="26.5703125" style="5" bestFit="1" customWidth="1"/>
    <col min="10510" max="10752" width="11.42578125" style="5"/>
    <col min="10753" max="10753" width="11" style="5" customWidth="1"/>
    <col min="10754" max="10754" width="5.5703125" style="5" customWidth="1"/>
    <col min="10755" max="10755" width="51.140625" style="5" bestFit="1" customWidth="1"/>
    <col min="10756" max="10756" width="40.85546875" style="5" customWidth="1"/>
    <col min="10757" max="10757" width="32.42578125" style="5" customWidth="1"/>
    <col min="10758" max="10758" width="50.7109375" style="5" customWidth="1"/>
    <col min="10759" max="10759" width="16.7109375" style="5" customWidth="1"/>
    <col min="10760" max="10760" width="11.42578125" style="5"/>
    <col min="10761" max="10761" width="29.7109375" style="5" customWidth="1"/>
    <col min="10762" max="10762" width="19.42578125" style="5" customWidth="1"/>
    <col min="10763" max="10763" width="15.140625" style="5" customWidth="1"/>
    <col min="10764" max="10764" width="50.42578125" style="5" bestFit="1" customWidth="1"/>
    <col min="10765" max="10765" width="26.5703125" style="5" bestFit="1" customWidth="1"/>
    <col min="10766" max="11008" width="11.42578125" style="5"/>
    <col min="11009" max="11009" width="11" style="5" customWidth="1"/>
    <col min="11010" max="11010" width="5.5703125" style="5" customWidth="1"/>
    <col min="11011" max="11011" width="51.140625" style="5" bestFit="1" customWidth="1"/>
    <col min="11012" max="11012" width="40.85546875" style="5" customWidth="1"/>
    <col min="11013" max="11013" width="32.42578125" style="5" customWidth="1"/>
    <col min="11014" max="11014" width="50.7109375" style="5" customWidth="1"/>
    <col min="11015" max="11015" width="16.7109375" style="5" customWidth="1"/>
    <col min="11016" max="11016" width="11.42578125" style="5"/>
    <col min="11017" max="11017" width="29.7109375" style="5" customWidth="1"/>
    <col min="11018" max="11018" width="19.42578125" style="5" customWidth="1"/>
    <col min="11019" max="11019" width="15.140625" style="5" customWidth="1"/>
    <col min="11020" max="11020" width="50.42578125" style="5" bestFit="1" customWidth="1"/>
    <col min="11021" max="11021" width="26.5703125" style="5" bestFit="1" customWidth="1"/>
    <col min="11022" max="11264" width="11.42578125" style="5"/>
    <col min="11265" max="11265" width="11" style="5" customWidth="1"/>
    <col min="11266" max="11266" width="5.5703125" style="5" customWidth="1"/>
    <col min="11267" max="11267" width="51.140625" style="5" bestFit="1" customWidth="1"/>
    <col min="11268" max="11268" width="40.85546875" style="5" customWidth="1"/>
    <col min="11269" max="11269" width="32.42578125" style="5" customWidth="1"/>
    <col min="11270" max="11270" width="50.7109375" style="5" customWidth="1"/>
    <col min="11271" max="11271" width="16.7109375" style="5" customWidth="1"/>
    <col min="11272" max="11272" width="11.42578125" style="5"/>
    <col min="11273" max="11273" width="29.7109375" style="5" customWidth="1"/>
    <col min="11274" max="11274" width="19.42578125" style="5" customWidth="1"/>
    <col min="11275" max="11275" width="15.140625" style="5" customWidth="1"/>
    <col min="11276" max="11276" width="50.42578125" style="5" bestFit="1" customWidth="1"/>
    <col min="11277" max="11277" width="26.5703125" style="5" bestFit="1" customWidth="1"/>
    <col min="11278" max="11520" width="11.42578125" style="5"/>
    <col min="11521" max="11521" width="11" style="5" customWidth="1"/>
    <col min="11522" max="11522" width="5.5703125" style="5" customWidth="1"/>
    <col min="11523" max="11523" width="51.140625" style="5" bestFit="1" customWidth="1"/>
    <col min="11524" max="11524" width="40.85546875" style="5" customWidth="1"/>
    <col min="11525" max="11525" width="32.42578125" style="5" customWidth="1"/>
    <col min="11526" max="11526" width="50.7109375" style="5" customWidth="1"/>
    <col min="11527" max="11527" width="16.7109375" style="5" customWidth="1"/>
    <col min="11528" max="11528" width="11.42578125" style="5"/>
    <col min="11529" max="11529" width="29.7109375" style="5" customWidth="1"/>
    <col min="11530" max="11530" width="19.42578125" style="5" customWidth="1"/>
    <col min="11531" max="11531" width="15.140625" style="5" customWidth="1"/>
    <col min="11532" max="11532" width="50.42578125" style="5" bestFit="1" customWidth="1"/>
    <col min="11533" max="11533" width="26.5703125" style="5" bestFit="1" customWidth="1"/>
    <col min="11534" max="11776" width="11.42578125" style="5"/>
    <col min="11777" max="11777" width="11" style="5" customWidth="1"/>
    <col min="11778" max="11778" width="5.5703125" style="5" customWidth="1"/>
    <col min="11779" max="11779" width="51.140625" style="5" bestFit="1" customWidth="1"/>
    <col min="11780" max="11780" width="40.85546875" style="5" customWidth="1"/>
    <col min="11781" max="11781" width="32.42578125" style="5" customWidth="1"/>
    <col min="11782" max="11782" width="50.7109375" style="5" customWidth="1"/>
    <col min="11783" max="11783" width="16.7109375" style="5" customWidth="1"/>
    <col min="11784" max="11784" width="11.42578125" style="5"/>
    <col min="11785" max="11785" width="29.7109375" style="5" customWidth="1"/>
    <col min="11786" max="11786" width="19.42578125" style="5" customWidth="1"/>
    <col min="11787" max="11787" width="15.140625" style="5" customWidth="1"/>
    <col min="11788" max="11788" width="50.42578125" style="5" bestFit="1" customWidth="1"/>
    <col min="11789" max="11789" width="26.5703125" style="5" bestFit="1" customWidth="1"/>
    <col min="11790" max="12032" width="11.42578125" style="5"/>
    <col min="12033" max="12033" width="11" style="5" customWidth="1"/>
    <col min="12034" max="12034" width="5.5703125" style="5" customWidth="1"/>
    <col min="12035" max="12035" width="51.140625" style="5" bestFit="1" customWidth="1"/>
    <col min="12036" max="12036" width="40.85546875" style="5" customWidth="1"/>
    <col min="12037" max="12037" width="32.42578125" style="5" customWidth="1"/>
    <col min="12038" max="12038" width="50.7109375" style="5" customWidth="1"/>
    <col min="12039" max="12039" width="16.7109375" style="5" customWidth="1"/>
    <col min="12040" max="12040" width="11.42578125" style="5"/>
    <col min="12041" max="12041" width="29.7109375" style="5" customWidth="1"/>
    <col min="12042" max="12042" width="19.42578125" style="5" customWidth="1"/>
    <col min="12043" max="12043" width="15.140625" style="5" customWidth="1"/>
    <col min="12044" max="12044" width="50.42578125" style="5" bestFit="1" customWidth="1"/>
    <col min="12045" max="12045" width="26.5703125" style="5" bestFit="1" customWidth="1"/>
    <col min="12046" max="12288" width="11.42578125" style="5"/>
    <col min="12289" max="12289" width="11" style="5" customWidth="1"/>
    <col min="12290" max="12290" width="5.5703125" style="5" customWidth="1"/>
    <col min="12291" max="12291" width="51.140625" style="5" bestFit="1" customWidth="1"/>
    <col min="12292" max="12292" width="40.85546875" style="5" customWidth="1"/>
    <col min="12293" max="12293" width="32.42578125" style="5" customWidth="1"/>
    <col min="12294" max="12294" width="50.7109375" style="5" customWidth="1"/>
    <col min="12295" max="12295" width="16.7109375" style="5" customWidth="1"/>
    <col min="12296" max="12296" width="11.42578125" style="5"/>
    <col min="12297" max="12297" width="29.7109375" style="5" customWidth="1"/>
    <col min="12298" max="12298" width="19.42578125" style="5" customWidth="1"/>
    <col min="12299" max="12299" width="15.140625" style="5" customWidth="1"/>
    <col min="12300" max="12300" width="50.42578125" style="5" bestFit="1" customWidth="1"/>
    <col min="12301" max="12301" width="26.5703125" style="5" bestFit="1" customWidth="1"/>
    <col min="12302" max="12544" width="11.42578125" style="5"/>
    <col min="12545" max="12545" width="11" style="5" customWidth="1"/>
    <col min="12546" max="12546" width="5.5703125" style="5" customWidth="1"/>
    <col min="12547" max="12547" width="51.140625" style="5" bestFit="1" customWidth="1"/>
    <col min="12548" max="12548" width="40.85546875" style="5" customWidth="1"/>
    <col min="12549" max="12549" width="32.42578125" style="5" customWidth="1"/>
    <col min="12550" max="12550" width="50.7109375" style="5" customWidth="1"/>
    <col min="12551" max="12551" width="16.7109375" style="5" customWidth="1"/>
    <col min="12552" max="12552" width="11.42578125" style="5"/>
    <col min="12553" max="12553" width="29.7109375" style="5" customWidth="1"/>
    <col min="12554" max="12554" width="19.42578125" style="5" customWidth="1"/>
    <col min="12555" max="12555" width="15.140625" style="5" customWidth="1"/>
    <col min="12556" max="12556" width="50.42578125" style="5" bestFit="1" customWidth="1"/>
    <col min="12557" max="12557" width="26.5703125" style="5" bestFit="1" customWidth="1"/>
    <col min="12558" max="12800" width="11.42578125" style="5"/>
    <col min="12801" max="12801" width="11" style="5" customWidth="1"/>
    <col min="12802" max="12802" width="5.5703125" style="5" customWidth="1"/>
    <col min="12803" max="12803" width="51.140625" style="5" bestFit="1" customWidth="1"/>
    <col min="12804" max="12804" width="40.85546875" style="5" customWidth="1"/>
    <col min="12805" max="12805" width="32.42578125" style="5" customWidth="1"/>
    <col min="12806" max="12806" width="50.7109375" style="5" customWidth="1"/>
    <col min="12807" max="12807" width="16.7109375" style="5" customWidth="1"/>
    <col min="12808" max="12808" width="11.42578125" style="5"/>
    <col min="12809" max="12809" width="29.7109375" style="5" customWidth="1"/>
    <col min="12810" max="12810" width="19.42578125" style="5" customWidth="1"/>
    <col min="12811" max="12811" width="15.140625" style="5" customWidth="1"/>
    <col min="12812" max="12812" width="50.42578125" style="5" bestFit="1" customWidth="1"/>
    <col min="12813" max="12813" width="26.5703125" style="5" bestFit="1" customWidth="1"/>
    <col min="12814" max="13056" width="11.42578125" style="5"/>
    <col min="13057" max="13057" width="11" style="5" customWidth="1"/>
    <col min="13058" max="13058" width="5.5703125" style="5" customWidth="1"/>
    <col min="13059" max="13059" width="51.140625" style="5" bestFit="1" customWidth="1"/>
    <col min="13060" max="13060" width="40.85546875" style="5" customWidth="1"/>
    <col min="13061" max="13061" width="32.42578125" style="5" customWidth="1"/>
    <col min="13062" max="13062" width="50.7109375" style="5" customWidth="1"/>
    <col min="13063" max="13063" width="16.7109375" style="5" customWidth="1"/>
    <col min="13064" max="13064" width="11.42578125" style="5"/>
    <col min="13065" max="13065" width="29.7109375" style="5" customWidth="1"/>
    <col min="13066" max="13066" width="19.42578125" style="5" customWidth="1"/>
    <col min="13067" max="13067" width="15.140625" style="5" customWidth="1"/>
    <col min="13068" max="13068" width="50.42578125" style="5" bestFit="1" customWidth="1"/>
    <col min="13069" max="13069" width="26.5703125" style="5" bestFit="1" customWidth="1"/>
    <col min="13070" max="13312" width="11.42578125" style="5"/>
    <col min="13313" max="13313" width="11" style="5" customWidth="1"/>
    <col min="13314" max="13314" width="5.5703125" style="5" customWidth="1"/>
    <col min="13315" max="13315" width="51.140625" style="5" bestFit="1" customWidth="1"/>
    <col min="13316" max="13316" width="40.85546875" style="5" customWidth="1"/>
    <col min="13317" max="13317" width="32.42578125" style="5" customWidth="1"/>
    <col min="13318" max="13318" width="50.7109375" style="5" customWidth="1"/>
    <col min="13319" max="13319" width="16.7109375" style="5" customWidth="1"/>
    <col min="13320" max="13320" width="11.42578125" style="5"/>
    <col min="13321" max="13321" width="29.7109375" style="5" customWidth="1"/>
    <col min="13322" max="13322" width="19.42578125" style="5" customWidth="1"/>
    <col min="13323" max="13323" width="15.140625" style="5" customWidth="1"/>
    <col min="13324" max="13324" width="50.42578125" style="5" bestFit="1" customWidth="1"/>
    <col min="13325" max="13325" width="26.5703125" style="5" bestFit="1" customWidth="1"/>
    <col min="13326" max="13568" width="11.42578125" style="5"/>
    <col min="13569" max="13569" width="11" style="5" customWidth="1"/>
    <col min="13570" max="13570" width="5.5703125" style="5" customWidth="1"/>
    <col min="13571" max="13571" width="51.140625" style="5" bestFit="1" customWidth="1"/>
    <col min="13572" max="13572" width="40.85546875" style="5" customWidth="1"/>
    <col min="13573" max="13573" width="32.42578125" style="5" customWidth="1"/>
    <col min="13574" max="13574" width="50.7109375" style="5" customWidth="1"/>
    <col min="13575" max="13575" width="16.7109375" style="5" customWidth="1"/>
    <col min="13576" max="13576" width="11.42578125" style="5"/>
    <col min="13577" max="13577" width="29.7109375" style="5" customWidth="1"/>
    <col min="13578" max="13578" width="19.42578125" style="5" customWidth="1"/>
    <col min="13579" max="13579" width="15.140625" style="5" customWidth="1"/>
    <col min="13580" max="13580" width="50.42578125" style="5" bestFit="1" customWidth="1"/>
    <col min="13581" max="13581" width="26.5703125" style="5" bestFit="1" customWidth="1"/>
    <col min="13582" max="13824" width="11.42578125" style="5"/>
    <col min="13825" max="13825" width="11" style="5" customWidth="1"/>
    <col min="13826" max="13826" width="5.5703125" style="5" customWidth="1"/>
    <col min="13827" max="13827" width="51.140625" style="5" bestFit="1" customWidth="1"/>
    <col min="13828" max="13828" width="40.85546875" style="5" customWidth="1"/>
    <col min="13829" max="13829" width="32.42578125" style="5" customWidth="1"/>
    <col min="13830" max="13830" width="50.7109375" style="5" customWidth="1"/>
    <col min="13831" max="13831" width="16.7109375" style="5" customWidth="1"/>
    <col min="13832" max="13832" width="11.42578125" style="5"/>
    <col min="13833" max="13833" width="29.7109375" style="5" customWidth="1"/>
    <col min="13834" max="13834" width="19.42578125" style="5" customWidth="1"/>
    <col min="13835" max="13835" width="15.140625" style="5" customWidth="1"/>
    <col min="13836" max="13836" width="50.42578125" style="5" bestFit="1" customWidth="1"/>
    <col min="13837" max="13837" width="26.5703125" style="5" bestFit="1" customWidth="1"/>
    <col min="13838" max="14080" width="11.42578125" style="5"/>
    <col min="14081" max="14081" width="11" style="5" customWidth="1"/>
    <col min="14082" max="14082" width="5.5703125" style="5" customWidth="1"/>
    <col min="14083" max="14083" width="51.140625" style="5" bestFit="1" customWidth="1"/>
    <col min="14084" max="14084" width="40.85546875" style="5" customWidth="1"/>
    <col min="14085" max="14085" width="32.42578125" style="5" customWidth="1"/>
    <col min="14086" max="14086" width="50.7109375" style="5" customWidth="1"/>
    <col min="14087" max="14087" width="16.7109375" style="5" customWidth="1"/>
    <col min="14088" max="14088" width="11.42578125" style="5"/>
    <col min="14089" max="14089" width="29.7109375" style="5" customWidth="1"/>
    <col min="14090" max="14090" width="19.42578125" style="5" customWidth="1"/>
    <col min="14091" max="14091" width="15.140625" style="5" customWidth="1"/>
    <col min="14092" max="14092" width="50.42578125" style="5" bestFit="1" customWidth="1"/>
    <col min="14093" max="14093" width="26.5703125" style="5" bestFit="1" customWidth="1"/>
    <col min="14094" max="14336" width="11.42578125" style="5"/>
    <col min="14337" max="14337" width="11" style="5" customWidth="1"/>
    <col min="14338" max="14338" width="5.5703125" style="5" customWidth="1"/>
    <col min="14339" max="14339" width="51.140625" style="5" bestFit="1" customWidth="1"/>
    <col min="14340" max="14340" width="40.85546875" style="5" customWidth="1"/>
    <col min="14341" max="14341" width="32.42578125" style="5" customWidth="1"/>
    <col min="14342" max="14342" width="50.7109375" style="5" customWidth="1"/>
    <col min="14343" max="14343" width="16.7109375" style="5" customWidth="1"/>
    <col min="14344" max="14344" width="11.42578125" style="5"/>
    <col min="14345" max="14345" width="29.7109375" style="5" customWidth="1"/>
    <col min="14346" max="14346" width="19.42578125" style="5" customWidth="1"/>
    <col min="14347" max="14347" width="15.140625" style="5" customWidth="1"/>
    <col min="14348" max="14348" width="50.42578125" style="5" bestFit="1" customWidth="1"/>
    <col min="14349" max="14349" width="26.5703125" style="5" bestFit="1" customWidth="1"/>
    <col min="14350" max="14592" width="11.42578125" style="5"/>
    <col min="14593" max="14593" width="11" style="5" customWidth="1"/>
    <col min="14594" max="14594" width="5.5703125" style="5" customWidth="1"/>
    <col min="14595" max="14595" width="51.140625" style="5" bestFit="1" customWidth="1"/>
    <col min="14596" max="14596" width="40.85546875" style="5" customWidth="1"/>
    <col min="14597" max="14597" width="32.42578125" style="5" customWidth="1"/>
    <col min="14598" max="14598" width="50.7109375" style="5" customWidth="1"/>
    <col min="14599" max="14599" width="16.7109375" style="5" customWidth="1"/>
    <col min="14600" max="14600" width="11.42578125" style="5"/>
    <col min="14601" max="14601" width="29.7109375" style="5" customWidth="1"/>
    <col min="14602" max="14602" width="19.42578125" style="5" customWidth="1"/>
    <col min="14603" max="14603" width="15.140625" style="5" customWidth="1"/>
    <col min="14604" max="14604" width="50.42578125" style="5" bestFit="1" customWidth="1"/>
    <col min="14605" max="14605" width="26.5703125" style="5" bestFit="1" customWidth="1"/>
    <col min="14606" max="14848" width="11.42578125" style="5"/>
    <col min="14849" max="14849" width="11" style="5" customWidth="1"/>
    <col min="14850" max="14850" width="5.5703125" style="5" customWidth="1"/>
    <col min="14851" max="14851" width="51.140625" style="5" bestFit="1" customWidth="1"/>
    <col min="14852" max="14852" width="40.85546875" style="5" customWidth="1"/>
    <col min="14853" max="14853" width="32.42578125" style="5" customWidth="1"/>
    <col min="14854" max="14854" width="50.7109375" style="5" customWidth="1"/>
    <col min="14855" max="14855" width="16.7109375" style="5" customWidth="1"/>
    <col min="14856" max="14856" width="11.42578125" style="5"/>
    <col min="14857" max="14857" width="29.7109375" style="5" customWidth="1"/>
    <col min="14858" max="14858" width="19.42578125" style="5" customWidth="1"/>
    <col min="14859" max="14859" width="15.140625" style="5" customWidth="1"/>
    <col min="14860" max="14860" width="50.42578125" style="5" bestFit="1" customWidth="1"/>
    <col min="14861" max="14861" width="26.5703125" style="5" bestFit="1" customWidth="1"/>
    <col min="14862" max="15104" width="11.42578125" style="5"/>
    <col min="15105" max="15105" width="11" style="5" customWidth="1"/>
    <col min="15106" max="15106" width="5.5703125" style="5" customWidth="1"/>
    <col min="15107" max="15107" width="51.140625" style="5" bestFit="1" customWidth="1"/>
    <col min="15108" max="15108" width="40.85546875" style="5" customWidth="1"/>
    <col min="15109" max="15109" width="32.42578125" style="5" customWidth="1"/>
    <col min="15110" max="15110" width="50.7109375" style="5" customWidth="1"/>
    <col min="15111" max="15111" width="16.7109375" style="5" customWidth="1"/>
    <col min="15112" max="15112" width="11.42578125" style="5"/>
    <col min="15113" max="15113" width="29.7109375" style="5" customWidth="1"/>
    <col min="15114" max="15114" width="19.42578125" style="5" customWidth="1"/>
    <col min="15115" max="15115" width="15.140625" style="5" customWidth="1"/>
    <col min="15116" max="15116" width="50.42578125" style="5" bestFit="1" customWidth="1"/>
    <col min="15117" max="15117" width="26.5703125" style="5" bestFit="1" customWidth="1"/>
    <col min="15118" max="15360" width="11.42578125" style="5"/>
    <col min="15361" max="15361" width="11" style="5" customWidth="1"/>
    <col min="15362" max="15362" width="5.5703125" style="5" customWidth="1"/>
    <col min="15363" max="15363" width="51.140625" style="5" bestFit="1" customWidth="1"/>
    <col min="15364" max="15364" width="40.85546875" style="5" customWidth="1"/>
    <col min="15365" max="15365" width="32.42578125" style="5" customWidth="1"/>
    <col min="15366" max="15366" width="50.7109375" style="5" customWidth="1"/>
    <col min="15367" max="15367" width="16.7109375" style="5" customWidth="1"/>
    <col min="15368" max="15368" width="11.42578125" style="5"/>
    <col min="15369" max="15369" width="29.7109375" style="5" customWidth="1"/>
    <col min="15370" max="15370" width="19.42578125" style="5" customWidth="1"/>
    <col min="15371" max="15371" width="15.140625" style="5" customWidth="1"/>
    <col min="15372" max="15372" width="50.42578125" style="5" bestFit="1" customWidth="1"/>
    <col min="15373" max="15373" width="26.5703125" style="5" bestFit="1" customWidth="1"/>
    <col min="15374" max="15616" width="11.42578125" style="5"/>
    <col min="15617" max="15617" width="11" style="5" customWidth="1"/>
    <col min="15618" max="15618" width="5.5703125" style="5" customWidth="1"/>
    <col min="15619" max="15619" width="51.140625" style="5" bestFit="1" customWidth="1"/>
    <col min="15620" max="15620" width="40.85546875" style="5" customWidth="1"/>
    <col min="15621" max="15621" width="32.42578125" style="5" customWidth="1"/>
    <col min="15622" max="15622" width="50.7109375" style="5" customWidth="1"/>
    <col min="15623" max="15623" width="16.7109375" style="5" customWidth="1"/>
    <col min="15624" max="15624" width="11.42578125" style="5"/>
    <col min="15625" max="15625" width="29.7109375" style="5" customWidth="1"/>
    <col min="15626" max="15626" width="19.42578125" style="5" customWidth="1"/>
    <col min="15627" max="15627" width="15.140625" style="5" customWidth="1"/>
    <col min="15628" max="15628" width="50.42578125" style="5" bestFit="1" customWidth="1"/>
    <col min="15629" max="15629" width="26.5703125" style="5" bestFit="1" customWidth="1"/>
    <col min="15630" max="15872" width="11.42578125" style="5"/>
    <col min="15873" max="15873" width="11" style="5" customWidth="1"/>
    <col min="15874" max="15874" width="5.5703125" style="5" customWidth="1"/>
    <col min="15875" max="15875" width="51.140625" style="5" bestFit="1" customWidth="1"/>
    <col min="15876" max="15876" width="40.85546875" style="5" customWidth="1"/>
    <col min="15877" max="15877" width="32.42578125" style="5" customWidth="1"/>
    <col min="15878" max="15878" width="50.7109375" style="5" customWidth="1"/>
    <col min="15879" max="15879" width="16.7109375" style="5" customWidth="1"/>
    <col min="15880" max="15880" width="11.42578125" style="5"/>
    <col min="15881" max="15881" width="29.7109375" style="5" customWidth="1"/>
    <col min="15882" max="15882" width="19.42578125" style="5" customWidth="1"/>
    <col min="15883" max="15883" width="15.140625" style="5" customWidth="1"/>
    <col min="15884" max="15884" width="50.42578125" style="5" bestFit="1" customWidth="1"/>
    <col min="15885" max="15885" width="26.5703125" style="5" bestFit="1" customWidth="1"/>
    <col min="15886" max="16128" width="11.42578125" style="5"/>
    <col min="16129" max="16129" width="11" style="5" customWidth="1"/>
    <col min="16130" max="16130" width="5.5703125" style="5" customWidth="1"/>
    <col min="16131" max="16131" width="51.140625" style="5" bestFit="1" customWidth="1"/>
    <col min="16132" max="16132" width="40.85546875" style="5" customWidth="1"/>
    <col min="16133" max="16133" width="32.42578125" style="5" customWidth="1"/>
    <col min="16134" max="16134" width="50.7109375" style="5" customWidth="1"/>
    <col min="16135" max="16135" width="16.7109375" style="5" customWidth="1"/>
    <col min="16136" max="16136" width="11.42578125" style="5"/>
    <col min="16137" max="16137" width="29.7109375" style="5" customWidth="1"/>
    <col min="16138" max="16138" width="19.42578125" style="5" customWidth="1"/>
    <col min="16139" max="16139" width="15.140625" style="5" customWidth="1"/>
    <col min="16140" max="16140" width="50.42578125" style="5" bestFit="1" customWidth="1"/>
    <col min="16141" max="16141" width="26.5703125" style="5" bestFit="1" customWidth="1"/>
    <col min="16142" max="16384" width="11.42578125" style="5"/>
  </cols>
  <sheetData>
    <row r="11" spans="2:16" ht="31.5">
      <c r="C11" s="112"/>
      <c r="D11" s="112"/>
      <c r="E11" s="112"/>
      <c r="F11" s="112"/>
      <c r="G11" s="112"/>
      <c r="H11" s="6"/>
      <c r="I11" s="6"/>
      <c r="J11" s="6"/>
      <c r="K11" s="6"/>
      <c r="L11" s="6"/>
      <c r="M11" s="6"/>
      <c r="N11" s="6"/>
      <c r="O11" s="6"/>
      <c r="P11" s="6"/>
    </row>
    <row r="12" spans="2:16" ht="30">
      <c r="C12" s="5" t="s">
        <v>312</v>
      </c>
    </row>
    <row r="14" spans="2:16" ht="63">
      <c r="B14" s="8" t="s">
        <v>6</v>
      </c>
      <c r="C14" s="8" t="s">
        <v>7</v>
      </c>
      <c r="D14" s="8" t="s">
        <v>8</v>
      </c>
      <c r="E14" s="8" t="s">
        <v>10</v>
      </c>
      <c r="F14" s="8" t="s">
        <v>11</v>
      </c>
      <c r="G14" s="8" t="s">
        <v>9</v>
      </c>
      <c r="H14" s="8" t="s">
        <v>12</v>
      </c>
      <c r="I14" s="8" t="s">
        <v>13</v>
      </c>
      <c r="J14" s="9" t="s">
        <v>14</v>
      </c>
      <c r="K14" s="8" t="s">
        <v>15</v>
      </c>
    </row>
    <row r="15" spans="2:16">
      <c r="B15" s="92">
        <v>1</v>
      </c>
      <c r="C15" s="91" t="s">
        <v>329</v>
      </c>
      <c r="D15" s="91" t="s">
        <v>330</v>
      </c>
      <c r="E15" s="91" t="s">
        <v>348</v>
      </c>
      <c r="F15" s="91" t="s">
        <v>336</v>
      </c>
      <c r="G15" s="91" t="s">
        <v>16</v>
      </c>
      <c r="H15" s="91" t="s">
        <v>340</v>
      </c>
      <c r="I15" s="91" t="s">
        <v>341</v>
      </c>
      <c r="J15" s="91" t="s">
        <v>318</v>
      </c>
      <c r="K15" s="91" t="s">
        <v>351</v>
      </c>
    </row>
    <row r="16" spans="2:16">
      <c r="B16" s="92">
        <v>2</v>
      </c>
      <c r="C16" s="133" t="s">
        <v>331</v>
      </c>
      <c r="D16" s="133" t="s">
        <v>331</v>
      </c>
      <c r="E16" s="133" t="s">
        <v>349</v>
      </c>
      <c r="F16" s="133" t="s">
        <v>337</v>
      </c>
      <c r="G16" s="133" t="s">
        <v>350</v>
      </c>
      <c r="H16" s="133" t="s">
        <v>342</v>
      </c>
      <c r="I16" s="133" t="s">
        <v>343</v>
      </c>
      <c r="J16" s="133" t="s">
        <v>352</v>
      </c>
      <c r="K16" s="133" t="s">
        <v>353</v>
      </c>
    </row>
    <row r="17" spans="2:15">
      <c r="B17" s="92">
        <v>3</v>
      </c>
      <c r="C17" s="91" t="s">
        <v>313</v>
      </c>
      <c r="D17" s="91" t="s">
        <v>313</v>
      </c>
      <c r="E17" s="91" t="s">
        <v>317</v>
      </c>
      <c r="F17" s="91" t="s">
        <v>314</v>
      </c>
      <c r="G17" s="91" t="s">
        <v>16</v>
      </c>
      <c r="H17" s="91" t="s">
        <v>315</v>
      </c>
      <c r="I17" s="91" t="s">
        <v>316</v>
      </c>
      <c r="J17" s="91" t="s">
        <v>318</v>
      </c>
      <c r="K17" s="91" t="s">
        <v>319</v>
      </c>
    </row>
    <row r="18" spans="2:15">
      <c r="B18" s="92">
        <v>4</v>
      </c>
      <c r="C18" s="133" t="s">
        <v>332</v>
      </c>
      <c r="D18" s="133" t="s">
        <v>333</v>
      </c>
      <c r="E18" s="133" t="s">
        <v>317</v>
      </c>
      <c r="F18" s="133" t="s">
        <v>338</v>
      </c>
      <c r="G18" s="133" t="s">
        <v>16</v>
      </c>
      <c r="H18" s="133" t="s">
        <v>344</v>
      </c>
      <c r="I18" s="133" t="s">
        <v>345</v>
      </c>
      <c r="J18" s="133" t="s">
        <v>354</v>
      </c>
      <c r="K18" s="133" t="s">
        <v>353</v>
      </c>
    </row>
    <row r="19" spans="2:15">
      <c r="B19" s="92">
        <v>5</v>
      </c>
      <c r="C19" s="91" t="s">
        <v>334</v>
      </c>
      <c r="D19" s="91" t="s">
        <v>335</v>
      </c>
      <c r="E19" s="91" t="s">
        <v>349</v>
      </c>
      <c r="F19" s="91" t="s">
        <v>339</v>
      </c>
      <c r="G19" s="91" t="s">
        <v>350</v>
      </c>
      <c r="H19" s="91" t="s">
        <v>346</v>
      </c>
      <c r="I19" s="91" t="s">
        <v>347</v>
      </c>
      <c r="J19" s="91" t="s">
        <v>355</v>
      </c>
      <c r="K19" s="91" t="s">
        <v>319</v>
      </c>
    </row>
    <row r="20" spans="2:15" ht="15.75">
      <c r="B20" s="10"/>
    </row>
    <row r="21" spans="2:15" ht="81" customHeight="1">
      <c r="B21" s="7" t="s">
        <v>6</v>
      </c>
      <c r="C21" s="74" t="s">
        <v>106</v>
      </c>
      <c r="D21" s="9" t="s">
        <v>108</v>
      </c>
      <c r="E21" s="11"/>
      <c r="F21" s="12"/>
      <c r="G21" s="13"/>
      <c r="H21" s="13"/>
      <c r="I21" s="14"/>
      <c r="J21" s="13"/>
      <c r="K21" s="13"/>
      <c r="L21" s="13"/>
      <c r="M21" s="13"/>
      <c r="N21" s="15"/>
      <c r="O21" s="16"/>
    </row>
    <row r="22" spans="2:15" ht="15.75">
      <c r="B22" s="73">
        <v>1</v>
      </c>
      <c r="C22" s="95" t="s">
        <v>107</v>
      </c>
      <c r="D22" s="95" t="s">
        <v>109</v>
      </c>
      <c r="E22" s="17"/>
      <c r="F22" s="17"/>
      <c r="G22" s="13"/>
      <c r="H22" s="13"/>
      <c r="I22" s="14"/>
      <c r="J22" s="13"/>
      <c r="K22" s="13"/>
      <c r="L22" s="13"/>
      <c r="M22" s="13"/>
      <c r="N22" s="15"/>
      <c r="O22" s="16"/>
    </row>
    <row r="23" spans="2:15" ht="15.75">
      <c r="B23" s="73">
        <v>2</v>
      </c>
      <c r="C23" s="134" t="s">
        <v>356</v>
      </c>
      <c r="D23" s="134" t="s">
        <v>109</v>
      </c>
      <c r="E23" s="17"/>
      <c r="F23" s="17"/>
      <c r="G23" s="13"/>
      <c r="H23" s="13"/>
      <c r="I23" s="14"/>
      <c r="J23" s="13"/>
      <c r="K23" s="13"/>
      <c r="L23" s="13"/>
      <c r="M23" s="13"/>
      <c r="N23" s="15"/>
      <c r="O23" s="16"/>
    </row>
    <row r="24" spans="2:15" ht="15.75">
      <c r="B24" s="73">
        <v>3</v>
      </c>
      <c r="C24" s="95" t="s">
        <v>107</v>
      </c>
      <c r="D24" s="95" t="s">
        <v>109</v>
      </c>
      <c r="E24" s="17"/>
      <c r="F24" s="17"/>
      <c r="G24" s="13"/>
      <c r="H24" s="13"/>
      <c r="I24" s="14"/>
      <c r="J24" s="13"/>
      <c r="K24" s="13"/>
      <c r="L24" s="13"/>
      <c r="M24" s="13"/>
      <c r="N24" s="15"/>
      <c r="O24" s="16"/>
    </row>
    <row r="25" spans="2:15" ht="15.75">
      <c r="B25" s="73">
        <v>4</v>
      </c>
      <c r="C25" s="134" t="s">
        <v>356</v>
      </c>
      <c r="D25" s="134" t="s">
        <v>110</v>
      </c>
      <c r="E25" s="17"/>
      <c r="F25" s="17"/>
      <c r="G25" s="13"/>
      <c r="H25" s="13"/>
      <c r="I25" s="14"/>
      <c r="J25" s="13"/>
      <c r="K25" s="13"/>
      <c r="L25" s="13"/>
      <c r="M25" s="13"/>
      <c r="N25" s="15"/>
      <c r="O25" s="16"/>
    </row>
    <row r="26" spans="2:15" ht="15.75">
      <c r="B26" s="73">
        <v>5</v>
      </c>
      <c r="C26" s="95" t="s">
        <v>107</v>
      </c>
      <c r="D26" s="95" t="s">
        <v>110</v>
      </c>
      <c r="E26" s="17"/>
      <c r="F26" s="17"/>
      <c r="G26" s="13"/>
      <c r="H26" s="13"/>
      <c r="I26" s="14"/>
      <c r="J26" s="13"/>
      <c r="K26" s="13"/>
      <c r="L26" s="13"/>
      <c r="M26" s="13"/>
      <c r="N26" s="15"/>
      <c r="O26" s="16"/>
    </row>
    <row r="27" spans="2:15" ht="15.75">
      <c r="B27" s="10"/>
      <c r="C27" s="18"/>
      <c r="D27" s="18"/>
      <c r="E27" s="18"/>
      <c r="F27" s="18"/>
      <c r="G27" s="18"/>
      <c r="H27" s="18"/>
      <c r="I27" s="18"/>
      <c r="J27" s="18"/>
      <c r="K27" s="18"/>
      <c r="L27" s="18"/>
      <c r="M27" s="18"/>
      <c r="N27" s="18"/>
    </row>
    <row r="28" spans="2:15" ht="78.75">
      <c r="B28" s="7" t="s">
        <v>6</v>
      </c>
      <c r="C28" s="8" t="s">
        <v>111</v>
      </c>
      <c r="D28" s="8" t="s">
        <v>19</v>
      </c>
    </row>
    <row r="29" spans="2:15" s="20" customFormat="1" ht="30">
      <c r="B29" s="68">
        <v>1</v>
      </c>
      <c r="C29" s="91" t="s">
        <v>38</v>
      </c>
      <c r="D29" s="93" t="s">
        <v>360</v>
      </c>
      <c r="G29" s="19"/>
    </row>
    <row r="30" spans="2:15" s="20" customFormat="1" ht="75">
      <c r="B30" s="68">
        <v>2</v>
      </c>
      <c r="C30" s="133" t="s">
        <v>20</v>
      </c>
      <c r="D30" s="135" t="s">
        <v>361</v>
      </c>
      <c r="G30" s="19"/>
    </row>
    <row r="31" spans="2:15" s="20" customFormat="1" ht="60">
      <c r="B31" s="68">
        <v>3</v>
      </c>
      <c r="C31" s="91" t="s">
        <v>20</v>
      </c>
      <c r="D31" s="93" t="s">
        <v>320</v>
      </c>
      <c r="G31" s="19"/>
    </row>
    <row r="32" spans="2:15" s="20" customFormat="1">
      <c r="B32" s="68">
        <v>4</v>
      </c>
      <c r="C32" s="133" t="s">
        <v>20</v>
      </c>
      <c r="D32" s="133" t="s">
        <v>357</v>
      </c>
      <c r="G32" s="19"/>
    </row>
    <row r="33" spans="1:18" s="20" customFormat="1">
      <c r="B33" s="68">
        <v>5</v>
      </c>
      <c r="C33" s="91" t="s">
        <v>358</v>
      </c>
      <c r="D33" s="91" t="s">
        <v>359</v>
      </c>
      <c r="G33" s="19"/>
    </row>
    <row r="35" spans="1:18" ht="63">
      <c r="B35" s="7" t="s">
        <v>6</v>
      </c>
      <c r="C35" s="8" t="s">
        <v>21</v>
      </c>
      <c r="D35" s="8" t="s">
        <v>112</v>
      </c>
      <c r="E35" s="8" t="s">
        <v>22</v>
      </c>
    </row>
    <row r="36" spans="1:18" s="20" customFormat="1" ht="75">
      <c r="B36" s="68">
        <v>1</v>
      </c>
      <c r="C36" s="91" t="s">
        <v>20</v>
      </c>
      <c r="D36" s="91" t="s">
        <v>38</v>
      </c>
      <c r="E36" s="93" t="s">
        <v>363</v>
      </c>
      <c r="G36" s="19"/>
    </row>
    <row r="37" spans="1:18" s="20" customFormat="1" ht="105">
      <c r="B37" s="68">
        <v>2</v>
      </c>
      <c r="C37" s="133" t="s">
        <v>20</v>
      </c>
      <c r="D37" s="133" t="s">
        <v>362</v>
      </c>
      <c r="E37" s="135" t="s">
        <v>364</v>
      </c>
      <c r="G37" s="19"/>
    </row>
    <row r="38" spans="1:18" s="20" customFormat="1" ht="60">
      <c r="B38" s="68">
        <v>3</v>
      </c>
      <c r="C38" s="91" t="s">
        <v>20</v>
      </c>
      <c r="D38" s="91" t="s">
        <v>362</v>
      </c>
      <c r="E38" s="93" t="s">
        <v>365</v>
      </c>
      <c r="G38" s="19"/>
    </row>
    <row r="39" spans="1:18" s="20" customFormat="1" ht="45">
      <c r="B39" s="68">
        <v>4</v>
      </c>
      <c r="C39" s="133" t="s">
        <v>20</v>
      </c>
      <c r="D39" s="133" t="s">
        <v>362</v>
      </c>
      <c r="E39" s="135" t="s">
        <v>366</v>
      </c>
      <c r="G39" s="19"/>
    </row>
    <row r="40" spans="1:18" s="20" customFormat="1" ht="60">
      <c r="B40" s="68">
        <v>5</v>
      </c>
      <c r="C40" s="91" t="s">
        <v>20</v>
      </c>
      <c r="D40" s="91" t="s">
        <v>362</v>
      </c>
      <c r="E40" s="93" t="s">
        <v>367</v>
      </c>
      <c r="G40" s="19"/>
    </row>
    <row r="42" spans="1:18" ht="56.25" customHeight="1">
      <c r="C42" s="113" t="s">
        <v>23</v>
      </c>
      <c r="D42" s="113"/>
      <c r="E42" s="113"/>
      <c r="F42" s="113"/>
      <c r="G42" s="113"/>
      <c r="H42" s="113"/>
      <c r="I42" s="113"/>
      <c r="J42" s="113"/>
      <c r="K42" s="21"/>
      <c r="L42" s="21"/>
      <c r="M42" s="21"/>
      <c r="O42" s="21"/>
      <c r="Q42" s="21"/>
      <c r="R42" s="21"/>
    </row>
    <row r="43" spans="1:18" ht="63">
      <c r="A43" s="22"/>
      <c r="B43" s="8" t="s">
        <v>6</v>
      </c>
      <c r="C43" s="23" t="s">
        <v>24</v>
      </c>
      <c r="D43" s="8" t="s">
        <v>25</v>
      </c>
      <c r="E43" s="8" t="s">
        <v>26</v>
      </c>
      <c r="F43" s="8" t="s">
        <v>27</v>
      </c>
      <c r="G43" s="8" t="s">
        <v>28</v>
      </c>
      <c r="H43" s="8" t="s">
        <v>29</v>
      </c>
      <c r="I43" s="8" t="s">
        <v>30</v>
      </c>
      <c r="J43" s="8" t="s">
        <v>31</v>
      </c>
    </row>
    <row r="44" spans="1:18" s="20" customFormat="1">
      <c r="B44" s="68">
        <v>1</v>
      </c>
      <c r="C44" s="95" t="s">
        <v>368</v>
      </c>
      <c r="D44" s="95" t="s">
        <v>110</v>
      </c>
      <c r="E44" s="95" t="s">
        <v>368</v>
      </c>
      <c r="F44" s="95" t="s">
        <v>109</v>
      </c>
      <c r="G44" s="95" t="s">
        <v>110</v>
      </c>
      <c r="H44" s="95" t="s">
        <v>110</v>
      </c>
      <c r="I44" s="95" t="s">
        <v>110</v>
      </c>
      <c r="J44" s="95" t="s">
        <v>368</v>
      </c>
    </row>
    <row r="45" spans="1:18" s="20" customFormat="1">
      <c r="B45" s="68">
        <v>2</v>
      </c>
      <c r="C45" s="134" t="s">
        <v>109</v>
      </c>
      <c r="D45" s="134" t="s">
        <v>109</v>
      </c>
      <c r="E45" s="134" t="s">
        <v>109</v>
      </c>
      <c r="F45" s="134" t="s">
        <v>110</v>
      </c>
      <c r="G45" s="134" t="s">
        <v>109</v>
      </c>
      <c r="H45" s="134" t="s">
        <v>110</v>
      </c>
      <c r="I45" s="134" t="s">
        <v>109</v>
      </c>
      <c r="J45" s="134" t="s">
        <v>109</v>
      </c>
    </row>
    <row r="46" spans="1:18" s="20" customFormat="1">
      <c r="B46" s="68">
        <v>3</v>
      </c>
      <c r="C46" s="95" t="s">
        <v>110</v>
      </c>
      <c r="D46" s="95" t="s">
        <v>110</v>
      </c>
      <c r="E46" s="95" t="s">
        <v>110</v>
      </c>
      <c r="F46" s="95" t="s">
        <v>109</v>
      </c>
      <c r="G46" s="95" t="s">
        <v>109</v>
      </c>
      <c r="H46" s="95" t="s">
        <v>110</v>
      </c>
      <c r="I46" s="95" t="s">
        <v>109</v>
      </c>
      <c r="J46" s="95" t="s">
        <v>110</v>
      </c>
    </row>
    <row r="47" spans="1:18" s="20" customFormat="1">
      <c r="B47" s="68">
        <v>4</v>
      </c>
      <c r="C47" s="134" t="s">
        <v>109</v>
      </c>
      <c r="D47" s="134" t="s">
        <v>110</v>
      </c>
      <c r="E47" s="134" t="s">
        <v>110</v>
      </c>
      <c r="F47" s="134" t="s">
        <v>110</v>
      </c>
      <c r="G47" s="134" t="s">
        <v>110</v>
      </c>
      <c r="H47" s="134" t="s">
        <v>110</v>
      </c>
      <c r="I47" s="134" t="s">
        <v>110</v>
      </c>
      <c r="J47" s="134" t="s">
        <v>109</v>
      </c>
    </row>
    <row r="48" spans="1:18" s="20" customFormat="1">
      <c r="B48" s="68">
        <v>5</v>
      </c>
      <c r="C48" s="95" t="s">
        <v>109</v>
      </c>
      <c r="D48" s="95" t="s">
        <v>369</v>
      </c>
      <c r="E48" s="95" t="s">
        <v>370</v>
      </c>
      <c r="F48" s="95" t="s">
        <v>370</v>
      </c>
      <c r="G48" s="95" t="s">
        <v>370</v>
      </c>
      <c r="H48" s="95" t="s">
        <v>369</v>
      </c>
      <c r="I48" s="95" t="s">
        <v>369</v>
      </c>
      <c r="J48" s="95" t="s">
        <v>368</v>
      </c>
    </row>
    <row r="49" spans="2:10">
      <c r="B49" s="66"/>
      <c r="C49" s="13"/>
      <c r="D49" s="13"/>
      <c r="E49" s="13"/>
      <c r="F49" s="13"/>
      <c r="G49" s="13"/>
      <c r="H49" s="13"/>
      <c r="I49" s="13"/>
      <c r="J49" s="13"/>
    </row>
    <row r="51" spans="2:10" ht="42.75" customHeight="1">
      <c r="C51" s="114"/>
      <c r="D51" s="115"/>
      <c r="E51" s="114" t="s">
        <v>32</v>
      </c>
      <c r="F51" s="116"/>
      <c r="G51" s="115"/>
    </row>
    <row r="52" spans="2:10" ht="31.5" customHeight="1">
      <c r="B52" s="7" t="s">
        <v>6</v>
      </c>
      <c r="C52" s="117" t="s">
        <v>33</v>
      </c>
      <c r="D52" s="117"/>
      <c r="E52" s="8" t="s">
        <v>34</v>
      </c>
      <c r="F52" s="8" t="s">
        <v>35</v>
      </c>
      <c r="G52" s="8" t="s">
        <v>36</v>
      </c>
    </row>
    <row r="53" spans="2:10" s="20" customFormat="1">
      <c r="B53" s="68">
        <v>1</v>
      </c>
      <c r="C53" s="136" t="s">
        <v>371</v>
      </c>
      <c r="D53" s="136"/>
      <c r="E53" s="91" t="s">
        <v>37</v>
      </c>
      <c r="F53" s="91" t="s">
        <v>37</v>
      </c>
      <c r="G53" s="91" t="s">
        <v>37</v>
      </c>
    </row>
    <row r="54" spans="2:10" s="20" customFormat="1">
      <c r="B54" s="68">
        <v>2</v>
      </c>
      <c r="C54" s="137" t="s">
        <v>372</v>
      </c>
      <c r="D54" s="137"/>
      <c r="E54" s="133" t="s">
        <v>37</v>
      </c>
      <c r="F54" s="133" t="s">
        <v>37</v>
      </c>
      <c r="G54" s="133" t="s">
        <v>37</v>
      </c>
    </row>
    <row r="55" spans="2:10" s="20" customFormat="1">
      <c r="B55" s="68">
        <v>3</v>
      </c>
      <c r="C55" s="136" t="s">
        <v>321</v>
      </c>
      <c r="D55" s="136"/>
      <c r="E55" s="91" t="s">
        <v>101</v>
      </c>
      <c r="F55" s="91" t="s">
        <v>291</v>
      </c>
      <c r="G55" s="91" t="s">
        <v>291</v>
      </c>
    </row>
    <row r="56" spans="2:10" s="20" customFormat="1">
      <c r="B56" s="68">
        <v>4</v>
      </c>
      <c r="C56" s="137" t="s">
        <v>373</v>
      </c>
      <c r="D56" s="137"/>
      <c r="E56" s="133" t="s">
        <v>291</v>
      </c>
      <c r="F56" s="133" t="s">
        <v>37</v>
      </c>
      <c r="G56" s="133" t="s">
        <v>37</v>
      </c>
    </row>
    <row r="57" spans="2:10" s="20" customFormat="1">
      <c r="B57" s="68">
        <v>5</v>
      </c>
      <c r="C57" s="136" t="s">
        <v>374</v>
      </c>
      <c r="D57" s="136"/>
      <c r="E57" s="91" t="s">
        <v>37</v>
      </c>
      <c r="F57" s="91" t="s">
        <v>37</v>
      </c>
      <c r="G57" s="91" t="s">
        <v>37</v>
      </c>
    </row>
    <row r="58" spans="2:10">
      <c r="B58" s="12"/>
      <c r="C58" s="24"/>
      <c r="D58" s="24"/>
      <c r="E58" s="24"/>
      <c r="F58" s="24"/>
      <c r="G58" s="24"/>
      <c r="H58" s="24"/>
      <c r="I58" s="24"/>
      <c r="J58" s="24"/>
    </row>
    <row r="59" spans="2:10">
      <c r="C59" s="20"/>
    </row>
    <row r="60" spans="2:10">
      <c r="C60" s="20" t="s">
        <v>39</v>
      </c>
    </row>
    <row r="61" spans="2:10" ht="15.75" customHeight="1">
      <c r="C61" s="5" t="s">
        <v>40</v>
      </c>
    </row>
    <row r="62" spans="2:10">
      <c r="C62" s="25" t="s">
        <v>41</v>
      </c>
    </row>
    <row r="63" spans="2:10">
      <c r="C63" s="5" t="s">
        <v>42</v>
      </c>
    </row>
  </sheetData>
  <mergeCells count="10">
    <mergeCell ref="C54:D54"/>
    <mergeCell ref="C55:D55"/>
    <mergeCell ref="C56:D56"/>
    <mergeCell ref="C57:D57"/>
    <mergeCell ref="C53:D53"/>
    <mergeCell ref="C11:G11"/>
    <mergeCell ref="C42:J42"/>
    <mergeCell ref="C51:D51"/>
    <mergeCell ref="E51:G51"/>
    <mergeCell ref="C52:D52"/>
  </mergeCells>
  <phoneticPr fontId="32" type="noConversion"/>
  <hyperlinks>
    <hyperlink ref="C62" r:id="rId1" xr:uid="{00000000-0004-0000-0200-000000000000}"/>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3:G28"/>
  <sheetViews>
    <sheetView workbookViewId="0">
      <selection activeCell="G26" sqref="G26"/>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26" t="s">
        <v>43</v>
      </c>
    </row>
    <row r="15" spans="2:7">
      <c r="B15" s="129" t="s">
        <v>45</v>
      </c>
      <c r="C15" s="118" t="s">
        <v>44</v>
      </c>
      <c r="D15" s="118"/>
      <c r="E15" s="118"/>
      <c r="F15" s="28"/>
      <c r="G15" s="28"/>
    </row>
    <row r="16" spans="2:7">
      <c r="B16" s="129"/>
      <c r="C16" s="118" t="s">
        <v>46</v>
      </c>
      <c r="D16" s="118"/>
      <c r="E16" s="64" t="s">
        <v>47</v>
      </c>
      <c r="F16" s="64" t="s">
        <v>48</v>
      </c>
      <c r="G16" s="64" t="s">
        <v>49</v>
      </c>
    </row>
    <row r="17" spans="2:7" ht="15" customHeight="1">
      <c r="B17" s="119">
        <v>2016</v>
      </c>
      <c r="C17" s="120" t="s">
        <v>50</v>
      </c>
      <c r="D17" s="121"/>
      <c r="E17" s="126" t="s">
        <v>324</v>
      </c>
      <c r="F17" s="131">
        <v>4199415</v>
      </c>
      <c r="G17" s="130">
        <v>1</v>
      </c>
    </row>
    <row r="18" spans="2:7">
      <c r="B18" s="119"/>
      <c r="C18" s="122"/>
      <c r="D18" s="123"/>
      <c r="E18" s="127"/>
      <c r="F18" s="131"/>
      <c r="G18" s="130"/>
    </row>
    <row r="19" spans="2:7">
      <c r="B19" s="119">
        <v>2015</v>
      </c>
      <c r="C19" s="122"/>
      <c r="D19" s="123"/>
      <c r="E19" s="127"/>
      <c r="F19" s="131">
        <v>3980736</v>
      </c>
      <c r="G19" s="130">
        <v>0.98799999999999999</v>
      </c>
    </row>
    <row r="20" spans="2:7">
      <c r="B20" s="119"/>
      <c r="C20" s="122"/>
      <c r="D20" s="123"/>
      <c r="E20" s="127"/>
      <c r="F20" s="131"/>
      <c r="G20" s="130"/>
    </row>
    <row r="21" spans="2:7">
      <c r="B21" s="119">
        <v>2014</v>
      </c>
      <c r="C21" s="122"/>
      <c r="D21" s="123"/>
      <c r="E21" s="127"/>
      <c r="F21" s="131">
        <v>3669973</v>
      </c>
      <c r="G21" s="130">
        <v>0.97399999999999998</v>
      </c>
    </row>
    <row r="22" spans="2:7">
      <c r="B22" s="119"/>
      <c r="C22" s="122"/>
      <c r="D22" s="123"/>
      <c r="E22" s="127"/>
      <c r="F22" s="131"/>
      <c r="G22" s="130"/>
    </row>
    <row r="23" spans="2:7">
      <c r="B23" s="119">
        <v>2013</v>
      </c>
      <c r="C23" s="122"/>
      <c r="D23" s="123"/>
      <c r="E23" s="127"/>
      <c r="F23" s="131">
        <v>3114004</v>
      </c>
      <c r="G23" s="130">
        <v>0.90500000000000003</v>
      </c>
    </row>
    <row r="24" spans="2:7">
      <c r="B24" s="119"/>
      <c r="C24" s="124"/>
      <c r="D24" s="125"/>
      <c r="E24" s="128"/>
      <c r="F24" s="131"/>
      <c r="G24" s="130"/>
    </row>
    <row r="25" spans="2:7">
      <c r="B25" s="27"/>
      <c r="C25" s="27"/>
      <c r="D25" s="27"/>
      <c r="E25" s="27"/>
      <c r="F25" s="27"/>
      <c r="G25" s="27"/>
    </row>
    <row r="26" spans="2:7">
      <c r="B26" s="27" t="s">
        <v>51</v>
      </c>
      <c r="C26" s="29"/>
      <c r="D26" s="29"/>
      <c r="E26" s="27"/>
      <c r="F26" s="27"/>
      <c r="G26" s="27"/>
    </row>
    <row r="27" spans="2:7">
      <c r="B27" s="27" t="s">
        <v>52</v>
      </c>
      <c r="C27" s="27"/>
      <c r="D27" s="27"/>
      <c r="E27" s="27"/>
      <c r="F27" s="27"/>
      <c r="G27" s="27"/>
    </row>
    <row r="28" spans="2:7">
      <c r="B28" s="27" t="s">
        <v>53</v>
      </c>
      <c r="C28" s="27"/>
      <c r="D28" s="27"/>
      <c r="E28" s="27"/>
      <c r="F28" s="27"/>
      <c r="G28" s="27"/>
    </row>
  </sheetData>
  <mergeCells count="17">
    <mergeCell ref="G23:G24"/>
    <mergeCell ref="G17:G18"/>
    <mergeCell ref="B19:B20"/>
    <mergeCell ref="F19:F20"/>
    <mergeCell ref="G19:G20"/>
    <mergeCell ref="B21:B22"/>
    <mergeCell ref="F21:F22"/>
    <mergeCell ref="G21:G22"/>
    <mergeCell ref="F17:F18"/>
    <mergeCell ref="F23:F24"/>
    <mergeCell ref="C15:E15"/>
    <mergeCell ref="C16:D16"/>
    <mergeCell ref="B17:B18"/>
    <mergeCell ref="C17:D24"/>
    <mergeCell ref="E17:E24"/>
    <mergeCell ref="B23:B24"/>
    <mergeCell ref="B15:B1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Informe hasta el 2019</vt:lpstr>
      <vt:lpstr>Egresados 2020</vt:lpstr>
      <vt:lpstr>Empleadores</vt:lpstr>
      <vt:lpstr>OLE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Brigitte Angelica</cp:lastModifiedBy>
  <dcterms:created xsi:type="dcterms:W3CDTF">2018-07-23T19:00:53Z</dcterms:created>
  <dcterms:modified xsi:type="dcterms:W3CDTF">2020-07-11T19:01:40Z</dcterms:modified>
</cp:coreProperties>
</file>