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9" i="6" l="1"/>
  <c r="G693" i="6"/>
  <c r="H469" i="6"/>
  <c r="F283" i="6"/>
  <c r="F182" i="6"/>
  <c r="G502" i="6"/>
  <c r="H486" i="6" l="1"/>
  <c r="F267" i="6"/>
  <c r="H789" i="6"/>
  <c r="H758" i="6"/>
  <c r="F166" i="6"/>
  <c r="F216" i="6"/>
  <c r="G579" i="6"/>
  <c r="F233" i="6"/>
  <c r="F200" i="6"/>
  <c r="F319" i="6"/>
  <c r="G588" i="6"/>
  <c r="G444" i="6"/>
  <c r="G844" i="6" l="1"/>
  <c r="G842" i="6"/>
  <c r="G854" i="6"/>
  <c r="F163" i="6"/>
  <c r="F318" i="6"/>
  <c r="F213" i="6"/>
  <c r="G852" i="6"/>
  <c r="F244" i="6"/>
  <c r="G858" i="6"/>
  <c r="F317" i="6"/>
  <c r="F1002" i="6"/>
  <c r="F211" i="6"/>
  <c r="G845" i="6"/>
  <c r="F282" i="6"/>
  <c r="G586" i="6"/>
  <c r="F177" i="6"/>
  <c r="G568" i="6"/>
  <c r="G563" i="6"/>
  <c r="G860" i="6"/>
  <c r="G853" i="6"/>
  <c r="F1049" i="6"/>
  <c r="F1045" i="6"/>
  <c r="G861" i="6"/>
  <c r="G843" i="6"/>
  <c r="G606" i="6"/>
  <c r="G862" i="6"/>
  <c r="G846" i="6"/>
  <c r="H892" i="6"/>
  <c r="F1034" i="6"/>
  <c r="G562" i="6"/>
  <c r="F179" i="6"/>
  <c r="F1001" i="6"/>
  <c r="F161" i="6"/>
  <c r="F246" i="6"/>
  <c r="F989" i="6"/>
  <c r="F1048" i="6"/>
  <c r="F247" i="6"/>
  <c r="G690" i="6"/>
  <c r="F1064" i="6"/>
  <c r="F332" i="6"/>
  <c r="H484" i="6"/>
  <c r="F215" i="6"/>
  <c r="G630" i="6"/>
  <c r="G850" i="6"/>
  <c r="F1016" i="6"/>
  <c r="G629" i="6"/>
  <c r="F333" i="6"/>
  <c r="F212" i="6"/>
  <c r="G851" i="6"/>
  <c r="F1013" i="6"/>
  <c r="F1033" i="6"/>
  <c r="F232" i="6"/>
  <c r="H757" i="6"/>
  <c r="G501" i="6"/>
  <c r="H482" i="6"/>
  <c r="H466" i="6"/>
  <c r="G564" i="6"/>
  <c r="F229" i="6"/>
  <c r="F263" i="6"/>
  <c r="F178" i="6"/>
  <c r="F280" i="6"/>
  <c r="F988" i="6"/>
  <c r="F266" i="6"/>
  <c r="F1030" i="6"/>
  <c r="F214" i="6"/>
  <c r="G442" i="6"/>
  <c r="F1060" i="6"/>
  <c r="F162" i="6"/>
  <c r="G565" i="6"/>
  <c r="H59" i="6"/>
  <c r="H785" i="6"/>
  <c r="G607" i="6"/>
  <c r="G859" i="6"/>
  <c r="G635" i="6"/>
  <c r="F985" i="6"/>
  <c r="H467" i="6" l="1"/>
  <c r="G608" i="6"/>
  <c r="H481" i="6"/>
  <c r="H780" i="6"/>
  <c r="F1062" i="6"/>
  <c r="G566" i="6"/>
  <c r="F198" i="6"/>
  <c r="G692" i="6"/>
  <c r="H48" i="6"/>
  <c r="G440" i="6"/>
  <c r="G573" i="6"/>
  <c r="G634" i="6"/>
  <c r="H787" i="6"/>
  <c r="G575" i="6"/>
  <c r="G623" i="6"/>
  <c r="G622" i="6"/>
  <c r="G953" i="6"/>
  <c r="G569" i="6"/>
  <c r="F281" i="6"/>
  <c r="G574" i="6"/>
  <c r="H781" i="6"/>
  <c r="H788" i="6"/>
  <c r="F937" i="6"/>
  <c r="G570" i="6"/>
  <c r="F1031" i="6"/>
  <c r="G626" i="6"/>
  <c r="F228" i="6"/>
  <c r="G603" i="6"/>
  <c r="G955" i="6"/>
  <c r="G441" i="6"/>
  <c r="G636" i="6"/>
  <c r="F248" i="6"/>
  <c r="F265" i="6"/>
  <c r="H465" i="6"/>
  <c r="H782" i="6"/>
  <c r="H786" i="6"/>
  <c r="F197" i="6"/>
  <c r="H756" i="6"/>
  <c r="H60" i="6"/>
  <c r="G632" i="6"/>
  <c r="G571" i="6"/>
  <c r="G956" i="6"/>
  <c r="F1046" i="6"/>
  <c r="G567" i="6"/>
  <c r="H896" i="6"/>
  <c r="F1047" i="6"/>
  <c r="F230" i="6"/>
  <c r="G572" i="6"/>
  <c r="G578" i="6"/>
  <c r="F1063" i="6"/>
  <c r="G628" i="6"/>
  <c r="F245" i="6"/>
  <c r="F1003" i="6"/>
  <c r="G576" i="6"/>
  <c r="F264" i="6"/>
  <c r="F180" i="6"/>
  <c r="D941" i="6"/>
  <c r="D945" i="6" s="1"/>
  <c r="D944" i="6"/>
  <c r="F936" i="6"/>
  <c r="D946" i="6"/>
  <c r="F938" i="6"/>
  <c r="G631" i="6"/>
  <c r="H468" i="6"/>
  <c r="F195" i="6"/>
  <c r="H58" i="6"/>
  <c r="F999" i="6"/>
  <c r="F181" i="6"/>
  <c r="F1014" i="6"/>
  <c r="G691" i="6"/>
  <c r="G637" i="6"/>
  <c r="G624" i="6"/>
  <c r="F1015" i="6"/>
  <c r="D948" i="6"/>
  <c r="F940" i="6"/>
  <c r="F196" i="6"/>
  <c r="F1000" i="6"/>
  <c r="H895" i="6"/>
  <c r="H784" i="6"/>
  <c r="F986" i="6"/>
  <c r="F279" i="6"/>
  <c r="G604" i="6"/>
  <c r="G633" i="6"/>
  <c r="G625" i="6"/>
  <c r="G627" i="6"/>
  <c r="F165" i="6"/>
  <c r="G621" i="6"/>
  <c r="F1061" i="6"/>
  <c r="G577" i="6"/>
  <c r="G605" i="6"/>
  <c r="F1032" i="6"/>
  <c r="G443" i="6"/>
  <c r="F1017" i="6"/>
  <c r="G438" i="6"/>
  <c r="F331" i="6"/>
  <c r="F231" i="6"/>
  <c r="H783" i="6"/>
  <c r="F262" i="6"/>
  <c r="D947" i="6"/>
  <c r="F939" i="6"/>
  <c r="G954" i="6"/>
  <c r="G587" i="6"/>
  <c r="H893" i="6"/>
  <c r="F164" i="6"/>
  <c r="H49" i="6"/>
  <c r="H483" i="6"/>
  <c r="E941" i="6"/>
  <c r="E946" i="6" s="1"/>
  <c r="G439" i="6"/>
  <c r="H485" i="6"/>
  <c r="F987" i="6"/>
  <c r="H894" i="6"/>
  <c r="F278" i="6"/>
  <c r="G500" i="6"/>
  <c r="F199" i="6"/>
  <c r="E944" i="6" l="1"/>
  <c r="F941" i="6"/>
  <c r="E945" i="6"/>
  <c r="E948" i="6"/>
  <c r="E947" i="6"/>
</calcChain>
</file>

<file path=xl/sharedStrings.xml><?xml version="1.0" encoding="utf-8"?>
<sst xmlns="http://schemas.openxmlformats.org/spreadsheetml/2006/main" count="1077" uniqueCount="309">
  <si>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</si>
  <si>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</si>
  <si>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</si>
  <si>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</si>
  <si>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</si>
  <si>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</si>
  <si>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</si>
  <si>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</si>
  <si>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</si>
  <si>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>No hay datos de Empleadores</t>
  </si>
  <si>
    <t>Mayores informes:</t>
  </si>
  <si>
    <t>Gestión de egresados</t>
  </si>
  <si>
    <t>egresados@utp.edu.co</t>
  </si>
  <si>
    <t>Teléfono: 3137533</t>
  </si>
  <si>
    <t>Fecha de corte: 31-12-2018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</si>
  <si>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</si>
  <si>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</si>
  <si>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</si>
  <si>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</si>
  <si>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</si>
  <si>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</si>
  <si>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</si>
  <si>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</si>
  <si>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Medicina Veterinaria y Zootecnia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</si>
  <si>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</si>
  <si>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</si>
  <si>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</si>
  <si>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</si>
  <si>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</si>
  <si>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</si>
  <si>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No hay datos Educación continuada</t>
  </si>
  <si>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</si>
  <si>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</si>
  <si>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</si>
  <si>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</si>
  <si>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</si>
  <si>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</si>
  <si>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</si>
  <si>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</si>
  <si>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</si>
  <si>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</si>
  <si>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</si>
  <si>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</si>
  <si>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</si>
  <si>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</si>
  <si>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</si>
  <si>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</si>
  <si>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</si>
  <si>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</si>
  <si>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</si>
  <si>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</si>
  <si>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</si>
  <si>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</si>
  <si>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</si>
  <si>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</si>
  <si>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</si>
  <si>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</si>
  <si>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</si>
  <si>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</si>
  <si>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</si>
  <si>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</si>
  <si>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</si>
  <si>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</si>
  <si>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</si>
  <si>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</si>
  <si>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</si>
  <si>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</si>
  <si>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</si>
  <si>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</si>
  <si>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</si>
  <si>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</si>
  <si>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</si>
  <si>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</si>
  <si>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</si>
  <si>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</si>
  <si>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</si>
  <si>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</si>
  <si>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</si>
  <si>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</si>
  <si>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</si>
  <si>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</si>
  <si>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</si>
  <si>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</si>
  <si>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</si>
  <si>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</si>
  <si>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</si>
  <si>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</si>
  <si>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</si>
  <si>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</si>
  <si>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</si>
  <si>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</si>
  <si>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</si>
  <si>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</si>
  <si>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</si>
  <si>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</si>
  <si>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</si>
  <si>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</si>
  <si>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</si>
  <si>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</si>
  <si>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</si>
  <si>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</si>
  <si>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</si>
  <si>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</si>
  <si>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</si>
  <si>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</si>
  <si>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</si>
  <si>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</si>
  <si>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</si>
  <si>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</si>
  <si>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</si>
  <si>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</si>
  <si>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</si>
  <si>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</si>
  <si>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</si>
  <si>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</si>
  <si>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</si>
  <si>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</si>
  <si>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</si>
  <si>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</si>
  <si>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</si>
  <si>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</si>
  <si>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</si>
  <si>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</si>
  <si>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</si>
  <si>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</si>
  <si>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</si>
  <si>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</si>
  <si>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</si>
  <si>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</si>
  <si>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</si>
  <si>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</si>
  <si>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</si>
  <si>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</si>
  <si>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</si>
  <si>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</si>
  <si>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</si>
  <si>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</si>
  <si>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</si>
  <si>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</si>
  <si>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</si>
  <si>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</si>
  <si>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</si>
  <si>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</si>
  <si>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</si>
  <si>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</si>
  <si>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</si>
  <si>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</si>
  <si>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</si>
  <si>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</si>
  <si>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</si>
  <si>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</si>
  <si>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</si>
  <si>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</si>
  <si>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</si>
  <si>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</si>
  <si>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</si>
  <si>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</si>
  <si>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</si>
  <si>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</si>
  <si>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</si>
  <si>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</si>
  <si>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</si>
  <si>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</si>
  <si>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</si>
  <si>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</si>
  <si>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</si>
  <si>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</si>
  <si>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</si>
  <si>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</si>
  <si>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</si>
  <si>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</si>
  <si>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</si>
  <si>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</si>
  <si>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</si>
  <si>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</si>
  <si>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</si>
  <si>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</si>
  <si>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</si>
  <si>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</si>
  <si>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</si>
  <si>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</si>
  <si>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</si>
  <si>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</si>
  <si>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</si>
  <si>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</si>
  <si>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</si>
  <si>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</si>
  <si>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</si>
  <si>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</si>
  <si>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</si>
  <si>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</si>
  <si>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</si>
  <si>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</si>
  <si>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</si>
  <si>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</si>
  <si>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</si>
  <si>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</si>
  <si>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</si>
  <si>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</si>
  <si>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</si>
  <si>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</si>
  <si>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</si>
  <si>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</si>
  <si>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</si>
  <si>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</si>
  <si>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</si>
  <si>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</si>
  <si>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</si>
  <si>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</si>
  <si>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</si>
  <si>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</si>
  <si>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</si>
  <si>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</si>
  <si>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</si>
  <si>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</si>
  <si>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</si>
  <si>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</si>
  <si>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</si>
  <si>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</si>
  <si>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</si>
  <si>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</si>
  <si>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</si>
  <si>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</si>
  <si>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</si>
  <si>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</si>
  <si>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</si>
  <si>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</si>
  <si>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</si>
  <si>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</si>
  <si>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</si>
  <si>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</si>
  <si>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</si>
  <si>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</si>
  <si>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</si>
  <si>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</si>
  <si>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</si>
  <si>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</si>
  <si>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</si>
  <si>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</si>
  <si>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</si>
  <si>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</si>
  <si>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</si>
  <si>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</si>
  <si>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</si>
  <si>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</si>
  <si>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</si>
  <si>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</si>
  <si>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</si>
  <si>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</si>
  <si>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</si>
  <si>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</si>
  <si>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</si>
  <si>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</si>
  <si>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</si>
  <si>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</si>
  <si>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</si>
  <si>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</si>
  <si>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</si>
  <si>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</si>
  <si>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</si>
  <si>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</si>
  <si>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</si>
  <si>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</si>
  <si>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</si>
  <si>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</si>
  <si>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</si>
  <si>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</si>
  <si>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</si>
  <si>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</si>
  <si>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</si>
  <si>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</si>
  <si>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</si>
  <si>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</si>
  <si>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</si>
  <si>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</si>
  <si>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</si>
  <si>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</si>
  <si>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</si>
  <si>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</si>
  <si>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</si>
  <si>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</si>
  <si>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</si>
  <si>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</si>
  <si>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</si>
  <si>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</si>
  <si>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</si>
  <si>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</si>
  <si>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</si>
  <si>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</si>
  <si>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</si>
  <si>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</si>
  <si>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</si>
  <si>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</si>
  <si>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</si>
  <si>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</si>
  <si>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</si>
  <si>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</si>
  <si>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</si>
  <si>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</si>
  <si>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</si>
  <si>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</si>
  <si>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</si>
  <si>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</si>
  <si>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</si>
  <si>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</si>
  <si>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</si>
  <si>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</si>
  <si>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graduados: 235</t>
  </si>
  <si>
    <t>Total encuestas: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</si>
</sst>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0" fillId="2" borderId="0" xfId="0" applyFill="1" applyBorder="1" applyAlignment="1">
      <alignment vertical="top" wrapText="1"/>
    </xf>
    <xf numFmtId="10" fontId="4" fillId="2" borderId="0" xfId="2" applyNumberFormat="1" applyFont="1" applyFill="1" applyBorder="1" applyAlignment="1">
      <alignment horizontal="center" vertical="center" wrapText="1"/>
    </xf>
    <xf numFmtId="10" fontId="11" fillId="2" borderId="0" xfId="2" applyNumberFormat="1" applyFont="1" applyFill="1" applyBorder="1" applyAlignment="1">
      <alignment horizontal="center" vertical="center"/>
    </xf>
    <xf numFmtId="0" fontId="10" fillId="2" borderId="0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10" fontId="0" fillId="2" borderId="0" xfId="0" applyNumberFormat="1" applyFill="1" applyBorder="1"/>
    <xf numFmtId="0" fontId="0" fillId="2" borderId="0" xfId="0" applyFont="1" applyFill="1"/>
    <xf numFmtId="0" fontId="19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5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0" fillId="2" borderId="0" xfId="0" applyFont="1" applyFill="1" applyBorder="1"/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7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166" fontId="20" fillId="2" borderId="1" xfId="2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10" fontId="23" fillId="5" borderId="4" xfId="2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4" fillId="2" borderId="4" xfId="0" applyFont="1" applyFill="1" applyBorder="1" applyAlignment="1">
      <alignment horizontal="left" vertical="center" wrapText="1"/>
    </xf>
    <xf numFmtId="3" fontId="25" fillId="2" borderId="4" xfId="2" applyNumberFormat="1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left" vertical="center" wrapText="1"/>
    </xf>
    <xf numFmtId="3" fontId="25" fillId="2" borderId="11" xfId="2" applyNumberFormat="1" applyFont="1" applyFill="1" applyBorder="1" applyAlignment="1">
      <alignment horizontal="center" vertical="center"/>
    </xf>
    <xf numFmtId="10" fontId="25" fillId="2" borderId="4" xfId="2" applyNumberFormat="1" applyFont="1" applyFill="1" applyBorder="1" applyAlignment="1">
      <alignment horizontal="center" vertical="center"/>
    </xf>
    <xf numFmtId="10" fontId="25" fillId="2" borderId="11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25" fillId="2" borderId="0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3" fillId="5" borderId="1" xfId="2" applyNumberFormat="1" applyFont="1" applyFill="1" applyBorder="1" applyAlignment="1">
      <alignment horizontal="justify" vertical="center"/>
    </xf>
    <xf numFmtId="0" fontId="31" fillId="2" borderId="0" xfId="0" applyFont="1" applyFill="1"/>
    <xf numFmtId="0" fontId="27" fillId="5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5" borderId="1" xfId="2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20" fillId="2" borderId="0" xfId="0" applyFont="1" applyFill="1"/>
    <xf numFmtId="0" fontId="20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4" borderId="0" xfId="0" applyFont="1" applyFill="1" applyAlignment="1">
      <alignment horizontal="left" vertical="center" wrapText="1"/>
    </xf>
    <xf numFmtId="0" fontId="28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CF5-4CBC-88DA-D80099789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0.54216867469879515</c:v>
              </c:pt>
              <c:pt idx="1">
                <c:v>0.27710843373493976</c:v>
              </c:pt>
              <c:pt idx="2">
                <c:v>5.4216867469879519E-2</c:v>
              </c:pt>
              <c:pt idx="3">
                <c:v>1.2048192771084338E-2</c:v>
              </c:pt>
              <c:pt idx="4">
                <c:v>0</c:v>
              </c:pt>
              <c:pt idx="5">
                <c:v>7.8313253012048195E-2</c:v>
              </c:pt>
              <c:pt idx="6">
                <c:v>0</c:v>
              </c:pt>
              <c:pt idx="7">
                <c:v>1.2048192771084338E-2</c:v>
              </c:pt>
              <c:pt idx="8">
                <c:v>4.2168674698795178E-2</c:v>
              </c:pt>
            </c:numLit>
          </c:val>
          <c:extLst>
            <c:ext xmlns:c16="http://schemas.microsoft.com/office/drawing/2014/chart" uri="{C3380CC4-5D6E-409C-BE32-E72D297353CC}">
              <c16:uniqueId val="{00000000-1B67-4ACF-B31D-0000F3899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04A-47CC-A209-F85F3B78EB43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04A-47CC-A209-F85F3B78EB43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04A-47CC-A209-F85F3B78EB43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04A-47CC-A209-F85F3B78EB43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04A-47CC-A209-F85F3B78E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133-4F31-9442-4C3734CFA67A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133-4F31-9442-4C3734CFA67A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33-4F31-9442-4C3734CFA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34-41A3-9BF4-08EA97365EC5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5.7471264367816091E-3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134-41A3-9BF4-08EA97365EC5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5.7471264367816091E-3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134-41A3-9BF4-08EA97365EC5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134-41A3-9BF4-08EA97365EC5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134-41A3-9BF4-08EA97365EC5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5.7471264367816091E-3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134-41A3-9BF4-08EA97365EC5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134-41A3-9BF4-08EA97365EC5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3.4482758620689655E-2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134-41A3-9BF4-08EA97365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0D-4166-9323-4D8AA7BBDE7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0.66666666666666663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0D-4166-9323-4D8AA7BBD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AD-48AC-B76E-9E4E38BC1438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D-48AC-B76E-9E4E38BC1438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D-48AC-B76E-9E4E38BC1438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D-48AC-B76E-9E4E38BC1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7AD-48AC-B76E-9E4E38BC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B8-4F2F-940A-9FB109C26421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B8-4F2F-940A-9FB109C26421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B8-4F2F-940A-9FB109C26421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8-4F2F-940A-9FB109C26421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8-4F2F-940A-9FB109C26421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B8-4F2F-940A-9FB109C264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8B8-4F2F-940A-9FB109C26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6FD-4E27-B567-0BDE51CEE10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6FD-4E27-B567-0BDE51CEE1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90-4A39-98AC-C5CE25A3DAE3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90-4A39-98AC-C5CE25A3DAE3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90-4A39-98AC-C5CE25A3DAE3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90-4A39-98AC-C5CE25A3DAE3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90-4A39-98AC-C5CE25A3DAE3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90-4A39-98AC-C5CE25A3DAE3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A90-4A39-98AC-C5CE25A3DA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F3-4172-A8CF-BA16ADB78E10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F3-4172-A8CF-BA16ADB78E10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FF3-4172-A8CF-BA16ADB78E10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FF3-4172-A8CF-BA16ADB78E10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FF3-4172-A8CF-BA16ADB78E10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3-4172-A8CF-BA16ADB78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FF3-4172-A8CF-BA16ADB78E10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FF3-4172-A8CF-BA16ADB7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C1F-467E-9448-23BFFF739A9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C1F-467E-9448-23BFFF739A9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C1F-467E-9448-23BFFF739A9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C1F-467E-9448-23BFFF739A9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C1F-467E-9448-23BFFF739A9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1F-467E-9448-23BFFF739A9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C1F-467E-9448-23BFFF739A9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C1F-467E-9448-23BFFF739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40-488E-8A12-68EDCEFC1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43-4196-8294-2BFE0AF6E887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43-4196-8294-2BFE0AF6E887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43-4196-8294-2BFE0AF6E887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843-4196-8294-2BFE0AF6E887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843-4196-8294-2BFE0AF6E887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843-4196-8294-2BFE0AF6E887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843-4196-8294-2BFE0AF6E887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843-4196-8294-2BFE0AF6E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84D-466B-9E77-216672DA642F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84D-466B-9E77-216672DA642F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84D-466B-9E77-216672DA642F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84D-466B-9E77-216672DA642F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84D-466B-9E77-216672DA6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0.91379310344827591</c:v>
              </c:pt>
              <c:pt idx="1">
                <c:v>0.14285714285714285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93-4C9D-A5C7-828CF3FCF1B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6.3218390804597707E-2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993-4C9D-A5C7-828CF3FCF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0C77-420F-AEFF-684543CAEB83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7-420F-AEFF-684543CAEB83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7-420F-AEFF-684543CAE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0.88397790055248615</c:v>
              </c:pt>
              <c:pt idx="1">
                <c:v>6.0773480662983423E-2</c:v>
              </c:pt>
            </c:numLit>
          </c:val>
          <c:extLst>
            <c:ext xmlns:c16="http://schemas.microsoft.com/office/drawing/2014/chart" uri="{C3380CC4-5D6E-409C-BE32-E72D297353CC}">
              <c16:uniqueId val="{00000003-0C77-420F-AEFF-684543CAE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8C91-46EF-8AB5-AEDEDBB5732B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8C91-46EF-8AB5-AEDEDBB5732B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C91-46EF-8AB5-AEDEDBB5732B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C91-46EF-8AB5-AEDEDBB57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0.44198895027624308</c:v>
              </c:pt>
              <c:pt idx="1">
                <c:v>0.5524861878453039</c:v>
              </c:pt>
            </c:numLit>
          </c:val>
          <c:extLst>
            <c:ext xmlns:c16="http://schemas.microsoft.com/office/drawing/2014/chart" uri="{C3380CC4-5D6E-409C-BE32-E72D297353CC}">
              <c16:uniqueId val="{00000004-8C91-46EF-8AB5-AEDEDBB57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0C0E-4B1C-89FF-915FF4007940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E-4B1C-89FF-915FF4007940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E-4B1C-89FF-915FF4007940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E-4B1C-89FF-915FF4007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0.90055248618784534</c:v>
              </c:pt>
              <c:pt idx="1">
                <c:v>7.18232044198895E-2</c:v>
              </c:pt>
              <c:pt idx="2">
                <c:v>2.7624309392265192E-2</c:v>
              </c:pt>
            </c:numLit>
          </c:val>
          <c:extLst>
            <c:ext xmlns:c16="http://schemas.microsoft.com/office/drawing/2014/chart" uri="{C3380CC4-5D6E-409C-BE32-E72D297353CC}">
              <c16:uniqueId val="{00000004-0C0E-4B1C-89FF-915FF4007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1.1049723756906077E-2</c:v>
              </c:pt>
              <c:pt idx="1">
                <c:v>2.7624309392265192E-2</c:v>
              </c:pt>
              <c:pt idx="2">
                <c:v>0</c:v>
              </c:pt>
              <c:pt idx="3">
                <c:v>5.5248618784530384E-3</c:v>
              </c:pt>
              <c:pt idx="4">
                <c:v>0</c:v>
              </c:pt>
              <c:pt idx="5">
                <c:v>3.3149171270718231E-2</c:v>
              </c:pt>
              <c:pt idx="6">
                <c:v>0</c:v>
              </c:pt>
              <c:pt idx="7">
                <c:v>0.17679558011049723</c:v>
              </c:pt>
              <c:pt idx="8">
                <c:v>2.2099447513812154E-2</c:v>
              </c:pt>
            </c:numLit>
          </c:val>
          <c:extLst>
            <c:ext xmlns:c16="http://schemas.microsoft.com/office/drawing/2014/chart" uri="{C3380CC4-5D6E-409C-BE32-E72D297353CC}">
              <c16:uniqueId val="{00000000-9739-44D6-A50B-D190CF2D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1.1494252873563218E-2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76-4CB4-BCE9-C0DB6743E5E9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2.8735632183908046E-2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76-4CB4-BCE9-C0DB6743E5E9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D76-4CB4-BCE9-C0DB6743E5E9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5.7471264367816091E-3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D76-4CB4-BCE9-C0DB6743E5E9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D76-4CB4-BCE9-C0DB6743E5E9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3.4482758620689655E-2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D76-4CB4-BCE9-C0DB6743E5E9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D76-4CB4-BCE9-C0DB6743E5E9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0.18390804597701149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D76-4CB4-BCE9-C0DB6743E5E9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2.2988505747126436E-2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1D76-4CB4-BCE9-C0DB6743E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6-447C-A681-A5C458EE142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06-447C-A681-A5C458EE142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C06-447C-A681-A5C458EE1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0.75287356321839083</c:v>
              </c:pt>
              <c:pt idx="1">
                <c:v>0.16091954022988506</c:v>
              </c:pt>
              <c:pt idx="2">
                <c:v>8.6206896551724144E-2</c:v>
              </c:pt>
            </c:numLit>
          </c:val>
          <c:extLst>
            <c:ext xmlns:c16="http://schemas.microsoft.com/office/drawing/2014/chart" uri="{C3380CC4-5D6E-409C-BE32-E72D297353CC}">
              <c16:uniqueId val="{00000003-5C06-447C-A681-A5C458EE1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0.33333333333333331</c:v>
              </c:pt>
              <c:pt idx="1">
                <c:v>0.58045977011494254</c:v>
              </c:pt>
              <c:pt idx="2">
                <c:v>6.3218390804597707E-2</c:v>
              </c:pt>
              <c:pt idx="3">
                <c:v>1.7241379310344827E-2</c:v>
              </c:pt>
              <c:pt idx="4">
                <c:v>5.7471264367816091E-3</c:v>
              </c:pt>
            </c:numLit>
          </c:val>
          <c:extLst>
            <c:ext xmlns:c16="http://schemas.microsoft.com/office/drawing/2014/chart" uri="{C3380CC4-5D6E-409C-BE32-E72D297353CC}">
              <c16:uniqueId val="{00000000-AF9F-4A4B-B6C3-9DE3B7E03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0.16949152542372881</c:v>
              </c:pt>
              <c:pt idx="1">
                <c:v>0.22598870056497175</c:v>
              </c:pt>
              <c:pt idx="2">
                <c:v>0.33142857142857141</c:v>
              </c:pt>
              <c:pt idx="3">
                <c:v>0.20454545454545456</c:v>
              </c:pt>
            </c:numLit>
          </c:val>
          <c:extLst>
            <c:ext xmlns:c16="http://schemas.microsoft.com/office/drawing/2014/chart" uri="{C3380CC4-5D6E-409C-BE32-E72D297353CC}">
              <c16:uniqueId val="{00000000-92BC-4C88-AADD-C7C43C4C1A0A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0.65536723163841804</c:v>
              </c:pt>
              <c:pt idx="1">
                <c:v>0.59322033898305082</c:v>
              </c:pt>
              <c:pt idx="2">
                <c:v>0.6</c:v>
              </c:pt>
              <c:pt idx="3">
                <c:v>0.64772727272727271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1-92BC-4C88-AADD-C7C43C4C1A0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0.1751412429378531</c:v>
              </c:pt>
              <c:pt idx="1">
                <c:v>0.1807909604519774</c:v>
              </c:pt>
              <c:pt idx="2">
                <c:v>6.8571428571428575E-2</c:v>
              </c:pt>
              <c:pt idx="3">
                <c:v>0.14772727272727273</c:v>
              </c:pt>
            </c:numLit>
          </c:val>
          <c:extLst>
            <c:ext xmlns:c16="http://schemas.microsoft.com/office/drawing/2014/chart" uri="{C3380CC4-5D6E-409C-BE32-E72D297353CC}">
              <c16:uniqueId val="{00000002-92BC-4C88-AADD-C7C43C4C1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0.15068493150684931</c:v>
              </c:pt>
              <c:pt idx="1">
                <c:v>0.2</c:v>
              </c:pt>
              <c:pt idx="2">
                <c:v>0.22972972972972974</c:v>
              </c:pt>
              <c:pt idx="3">
                <c:v>0.15384615384615385</c:v>
              </c:pt>
            </c:numLit>
          </c:val>
          <c:extLst>
            <c:ext xmlns:c16="http://schemas.microsoft.com/office/drawing/2014/chart" uri="{C3380CC4-5D6E-409C-BE32-E72D297353CC}">
              <c16:uniqueId val="{00000000-AED1-4677-9B6C-A9A2097AAD0A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0.53424657534246578</c:v>
              </c:pt>
              <c:pt idx="1">
                <c:v>0.53333333333333333</c:v>
              </c:pt>
              <c:pt idx="2">
                <c:v>0.58108108108108103</c:v>
              </c:pt>
              <c:pt idx="3">
                <c:v>0.60256410256410253</c:v>
              </c:pt>
            </c:numLit>
          </c:val>
          <c:extLst>
            <c:ext xmlns:c16="http://schemas.microsoft.com/office/drawing/2014/chart" uri="{C3380CC4-5D6E-409C-BE32-E72D297353CC}">
              <c16:uniqueId val="{00000001-AED1-4677-9B6C-A9A2097AAD0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0.31506849315068491</c:v>
              </c:pt>
              <c:pt idx="1">
                <c:v>0.26666666666666666</c:v>
              </c:pt>
              <c:pt idx="2">
                <c:v>0.1891891891891892</c:v>
              </c:pt>
              <c:pt idx="3">
                <c:v>0.24358974358974358</c:v>
              </c:pt>
            </c:numLit>
          </c:val>
          <c:extLst>
            <c:ext xmlns:c16="http://schemas.microsoft.com/office/drawing/2014/chart" uri="{C3380CC4-5D6E-409C-BE32-E72D297353CC}">
              <c16:uniqueId val="{00000002-AED1-4677-9B6C-A9A2097AA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0.34806629834254144</c:v>
              </c:pt>
              <c:pt idx="1">
                <c:v>0.19337016574585636</c:v>
              </c:pt>
              <c:pt idx="2">
                <c:v>4.4198895027624308E-2</c:v>
              </c:pt>
              <c:pt idx="3">
                <c:v>5.5248618784530384E-3</c:v>
              </c:pt>
              <c:pt idx="4">
                <c:v>1.1049723756906077E-2</c:v>
              </c:pt>
            </c:numLit>
          </c:val>
          <c:extLst>
            <c:ext xmlns:c16="http://schemas.microsoft.com/office/drawing/2014/chart" uri="{C3380CC4-5D6E-409C-BE32-E72D297353CC}">
              <c16:uniqueId val="{00000000-4C72-49B6-89CF-5C9E382E8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0.20441988950276244</c:v>
              </c:pt>
              <c:pt idx="1">
                <c:v>0.4143646408839779</c:v>
              </c:pt>
              <c:pt idx="2">
                <c:v>0.23204419889502761</c:v>
              </c:pt>
              <c:pt idx="3">
                <c:v>0.14917127071823205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5D-4D6D-B920-4FC545CC0E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0.54696132596685088</c:v>
              </c:pt>
              <c:pt idx="1">
                <c:v>0.37569060773480661</c:v>
              </c:pt>
              <c:pt idx="2">
                <c:v>6.6298342541436461E-2</c:v>
              </c:pt>
              <c:pt idx="3">
                <c:v>1.1049723756906077E-2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C5A-41C6-96E1-E4420061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0.30386740331491713</c:v>
              </c:pt>
              <c:pt idx="1">
                <c:v>0.44751381215469616</c:v>
              </c:pt>
              <c:pt idx="2">
                <c:v>0.16022099447513813</c:v>
              </c:pt>
              <c:pt idx="3">
                <c:v>8.8397790055248615E-2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38-4E4C-B806-8ABF08A3B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0.28176795580110497</c:v>
              </c:pt>
              <c:pt idx="1">
                <c:v>0.46408839779005523</c:v>
              </c:pt>
              <c:pt idx="2">
                <c:v>0.17679558011049723</c:v>
              </c:pt>
              <c:pt idx="3">
                <c:v>7.7348066298342538E-2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D7B-43F0-9766-E4DC7568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0.27071823204419887</c:v>
              </c:pt>
              <c:pt idx="1">
                <c:v>0.51381215469613262</c:v>
              </c:pt>
              <c:pt idx="2">
                <c:v>0.16574585635359115</c:v>
              </c:pt>
              <c:pt idx="3">
                <c:v>4.9723756906077346E-2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86-4811-9C4C-4230358FC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07-4C77-ABEE-E541916AD445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7-4C77-ABEE-E541916AD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507-4C77-ABEE-E541916AD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9554-4435-8C0F-3D36BD2932E2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4-4435-8C0F-3D36BD2932E2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4-4435-8C0F-3D36BD293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0.95402298850574707</c:v>
              </c:pt>
              <c:pt idx="1">
                <c:v>4.5977011494252873E-2</c:v>
              </c:pt>
            </c:numLit>
          </c:val>
          <c:extLst>
            <c:ext xmlns:c16="http://schemas.microsoft.com/office/drawing/2014/chart" uri="{C3380CC4-5D6E-409C-BE32-E72D297353CC}">
              <c16:uniqueId val="{00000003-9554-4435-8C0F-3D36BD29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D-4414-A690-E8E28891AE37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D-4414-A690-E8E28891AE37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D-4414-A690-E8E28891AE37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D-4414-A690-E8E28891AE37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D-4414-A690-E8E28891AE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D-4414-A690-E8E28891A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0.14285714285714285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9ED-4414-A690-E8E28891AE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86-4BFA-8D78-CE201EAF2DFF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86-4BFA-8D78-CE201EAF2DFF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A86-4BFA-8D78-CE201EAF2DFF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A86-4BFA-8D78-CE201EAF2DFF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86-4BFA-8D78-CE201EAF2D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A86-4BFA-8D78-CE201EAF2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4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0.1206896551724138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4C-44A1-9D2B-658FF5BCA3A6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4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0.20689655172413793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74C-44A1-9D2B-658FF5BCA3A6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4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0.13218390804597702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74C-44A1-9D2B-658FF5BCA3A6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4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6.3218390804597707E-2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74C-44A1-9D2B-658FF5BCA3A6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4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5.1724137931034482E-2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74C-44A1-9D2B-658FF5BCA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0.19540229885057472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896-4E8A-B492-FB46B7D07073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0.42528735632183906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896-4E8A-B492-FB46B7D07073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0.2413793103448276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896-4E8A-B492-FB46B7D07073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6.8965517241379309E-2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896-4E8A-B492-FB46B7D07073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6.8965517241379309E-2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896-4E8A-B492-FB46B7D0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4.0229885057471264E-2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26-4343-BC83-50BE10E1DF31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6.3218390804597707E-2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26-4343-BC83-50BE10E1DF31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3.4482758620689655E-2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626-4343-BC83-50BE10E1DF31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2.2988505747126436E-2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626-4343-BC83-50BE10E1DF31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2.8735632183908046E-2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626-4343-BC83-50BE10E1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1A-44D3-86FA-7ABEDF404F44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1.1494252873563218E-2</c:v>
              </c:pt>
              <c:pt idx="1">
                <c:v>0.14285714285714285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81A-44D3-86FA-7ABEDF404F44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0.21839080459770116</c:v>
              </c:pt>
              <c:pt idx="1">
                <c:v>0.2857142857142857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81A-44D3-86FA-7ABEDF404F44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0.54022988505747127</c:v>
              </c:pt>
              <c:pt idx="1">
                <c:v>0.42857142857142855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81A-44D3-86FA-7ABEDF404F44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0.22988505747126436</c:v>
              </c:pt>
              <c:pt idx="1">
                <c:v>0.14285714285714285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81A-44D3-86FA-7ABEDF404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6C-443D-9792-D2EE71230581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6C-443D-9792-D2EE71230581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6C-443D-9792-D2EE71230581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C-443D-9792-D2EE71230581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6C-443D-9792-D2EE71230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1.6574585635359115E-2</c:v>
              </c:pt>
              <c:pt idx="2">
                <c:v>0.22099447513812154</c:v>
              </c:pt>
              <c:pt idx="3">
                <c:v>0.53591160220994472</c:v>
              </c:pt>
              <c:pt idx="4">
                <c:v>0.22651933701657459</c:v>
              </c:pt>
            </c:numLit>
          </c:val>
          <c:extLst>
            <c:ext xmlns:c16="http://schemas.microsoft.com/office/drawing/2014/chart" uri="{C3380CC4-5D6E-409C-BE32-E72D297353CC}">
              <c16:uniqueId val="{00000005-326C-443D-9792-D2EE7123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0.10344827586206896</c:v>
              </c:pt>
              <c:pt idx="1">
                <c:v>0.10919540229885058</c:v>
              </c:pt>
              <c:pt idx="2">
                <c:v>0</c:v>
              </c:pt>
              <c:pt idx="3">
                <c:v>2.2988505747126436E-2</c:v>
              </c:pt>
              <c:pt idx="4">
                <c:v>1.7241379310344827E-2</c:v>
              </c:pt>
              <c:pt idx="5">
                <c:v>0.17241379310344829</c:v>
              </c:pt>
            </c:numLit>
          </c:val>
          <c:extLst>
            <c:ext xmlns:c16="http://schemas.microsoft.com/office/drawing/2014/chart" uri="{C3380CC4-5D6E-409C-BE32-E72D297353CC}">
              <c16:uniqueId val="{00000000-5ABD-44D3-AC3F-542A30712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0.12643678160919541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FC-4966-AB44-ED5A9AD3F9C8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0.38505747126436779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1-8BFC-4966-AB44-ED5A9AD3F9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0.33908045977011492</c:v>
              </c:pt>
              <c:pt idx="1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2-8BFC-4966-AB44-ED5A9AD3F9C8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6.8965517241379309E-2</c:v>
              </c:pt>
              <c:pt idx="1">
                <c:v>0.42857142857142855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3-8BFC-4966-AB44-ED5A9AD3F9C8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FC-4966-AB44-ED5A9AD3F9C8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FC-4966-AB44-ED5A9AD3F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8.0459770114942528E-2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6-8BFC-4966-AB44-ED5A9AD3F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25-4324-8C3A-BB2BCF0F207C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25-4324-8C3A-BB2BCF0F207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25-4324-8C3A-BB2BCF0F207C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25-4324-8C3A-BB2BCF0F207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25-4324-8C3A-BB2BCF0F2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0.12154696132596685</c:v>
              </c:pt>
              <c:pt idx="1">
                <c:v>0.37569060773480661</c:v>
              </c:pt>
              <c:pt idx="2">
                <c:v>0.33701657458563539</c:v>
              </c:pt>
              <c:pt idx="3">
                <c:v>8.2872928176795577E-2</c:v>
              </c:pt>
              <c:pt idx="4">
                <c:v>8.2872928176795577E-2</c:v>
              </c:pt>
            </c:numLit>
          </c:val>
          <c:extLst>
            <c:ext xmlns:c16="http://schemas.microsoft.com/office/drawing/2014/chart" uri="{C3380CC4-5D6E-409C-BE32-E72D297353CC}">
              <c16:uniqueId val="{00000005-6B25-4324-8C3A-BB2BCF0F20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ADD-4284-AAB8-2C81CC440CE4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ADD-4284-AAB8-2C81CC440CE4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0.5714285714285714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ADD-4284-AAB8-2C81CC440CE4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D-4284-AAB8-2C81CC440CE4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D-4284-AAB8-2C81CC440CE4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D-4284-AAB8-2C81CC440C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ADD-4284-AAB8-2C81CC440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9D-4640-83A6-1B1AF63C456A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D-4640-83A6-1B1AF63C456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9D-4640-83A6-1B1AF63C456A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D-4640-83A6-1B1AF63C456A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D-4640-83A6-1B1AF63C4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0.42857142857142855</c:v>
              </c:pt>
              <c:pt idx="2">
                <c:v>0.5714285714285714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79D-4640-83A6-1B1AF63C456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74-4694-B001-8C90F60BAFB5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74-4694-B001-8C90F60BAFB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4-4694-B001-8C90F60BAFB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4-4694-B001-8C90F60BAFB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74-4694-B001-8C90F60BAF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374-4694-B001-8C90F60BAF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18-4939-9757-8A7401FCC094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8-4939-9757-8A7401FCC09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18-4939-9757-8A7401FCC09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8-4939-9757-8A7401FCC09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18-4939-9757-8A7401FCC0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618-4939-9757-8A7401FCC0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0C-4381-9DF2-CFFE0E7E590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0C-4381-9DF2-CFFE0E7E590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C-4381-9DF2-CFFE0E7E590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0C-4381-9DF2-CFFE0E7E590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C-4381-9DF2-CFFE0E7E5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80C-4381-9DF2-CFFE0E7E59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C7-4701-86C6-9C652178C570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C7-4701-86C6-9C652178C570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C7-4701-86C6-9C652178C57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C7-4701-86C6-9C652178C57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C7-4701-86C6-9C652178C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5C7-4701-86C6-9C652178C5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12-4F85-94BB-92FEF1F56446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2-4F85-94BB-92FEF1F56446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2-4F85-94BB-92FEF1F5644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2-4F85-94BB-92FEF1F5644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12-4F85-94BB-92FEF1F56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12-4F85-94BB-92FEF1F5644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36-4C9C-ACA8-A159D26100AD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36-4C9C-ACA8-A159D26100A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36-4C9C-ACA8-A159D26100A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36-4C9C-ACA8-A159D26100A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36-4C9C-ACA8-A159D2610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D36-4C9C-ACA8-A159D26100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4B-49A2-8EC3-4757E6EDCDC8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4B-49A2-8EC3-4757E6EDCDC8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4B-49A2-8EC3-4757E6EDCDC8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4B-49A2-8EC3-4757E6EDCDC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4B-49A2-8EC3-4757E6EDC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0.14285714285714285</c:v>
              </c:pt>
              <c:pt idx="1">
                <c:v>0.5714285714285714</c:v>
              </c:pt>
              <c:pt idx="2">
                <c:v>0.2857142857142857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B4B-49A2-8EC3-4757E6EDCD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8F-4BC3-B3BB-9BB48975446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8F-4BC3-B3BB-9BB4897544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C8F-4BC3-B3BB-9BB489754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0.90607734806629836</c:v>
              </c:pt>
              <c:pt idx="1">
                <c:v>8.2872928176795577E-2</c:v>
              </c:pt>
              <c:pt idx="2">
                <c:v>5.5248618784530384E-3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E62-4390-B0C8-57AE16C7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4C-4D9C-B9AC-7C0F56A171EA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C-4D9C-B9AC-7C0F56A171EA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4C-4D9C-B9AC-7C0F56A171E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4C-4D9C-B9AC-7C0F56A171EA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4C-4D9C-B9AC-7C0F56A171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4C-4D9C-B9AC-7C0F56A17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5.5248618784530384E-3</c:v>
              </c:pt>
              <c:pt idx="1">
                <c:v>1.1049723756906077E-2</c:v>
              </c:pt>
              <c:pt idx="2">
                <c:v>0</c:v>
              </c:pt>
              <c:pt idx="3">
                <c:v>0.44198895027624308</c:v>
              </c:pt>
            </c:numLit>
          </c:val>
          <c:extLst>
            <c:ext xmlns:c16="http://schemas.microsoft.com/office/drawing/2014/chart" uri="{C3380CC4-5D6E-409C-BE32-E72D297353CC}">
              <c16:uniqueId val="{00000006-1D4C-4D9C-B9AC-7C0F56A171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CE-435C-B760-71C3B83C1152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CE-435C-B760-71C3B83C1152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CE-435C-B760-71C3B83C1152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CE-435C-B760-71C3B83C1152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CE-435C-B760-71C3B83C11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E-435C-B760-71C3B83C1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0.11049723756906077</c:v>
              </c:pt>
              <c:pt idx="1">
                <c:v>0.24861878453038674</c:v>
              </c:pt>
              <c:pt idx="2">
                <c:v>5.5248618784530384E-3</c:v>
              </c:pt>
              <c:pt idx="3">
                <c:v>0</c:v>
              </c:pt>
              <c:pt idx="4">
                <c:v>0.13259668508287292</c:v>
              </c:pt>
            </c:numLit>
          </c:val>
          <c:extLst>
            <c:ext xmlns:c16="http://schemas.microsoft.com/office/drawing/2014/chart" uri="{C3380CC4-5D6E-409C-BE32-E72D297353CC}">
              <c16:uniqueId val="{00000006-75CE-435C-B760-71C3B83C11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F6-422C-9EDE-4492A55AEE65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F6-422C-9EDE-4492A55AEE65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F6-422C-9EDE-4492A55AEE65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6-422C-9EDE-4492A55AEE65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F6-422C-9EDE-4492A55AEE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F6-422C-9EDE-4492A55AE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7F6-422C-9EDE-4492A55AEE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AB-4C89-BAC8-66E4BA2E58A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AB-4C89-BAC8-66E4BA2E58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AB-4C89-BAC8-66E4BA2E58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AB-4C89-BAC8-66E4BA2E58A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AB-4C89-BAC8-66E4BA2E58A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AB-4C89-BAC8-66E4BA2E58A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1AB-4C89-BAC8-66E4BA2E58A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1AB-4C89-BAC8-66E4BA2E58A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1AB-4C89-BAC8-66E4BA2E58A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1AB-4C89-BAC8-66E4BA2E58A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1AB-4C89-BAC8-66E4BA2E58A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1AB-4C89-BAC8-66E4BA2E58A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1AB-4C89-BAC8-66E4BA2E58A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1AB-4C89-BAC8-66E4BA2E58A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1AB-4C89-BAC8-66E4BA2E58A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1AB-4C89-BAC8-66E4BA2E58A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1AB-4C89-BAC8-66E4BA2E58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2</c:v>
              </c:pt>
              <c:pt idx="15">
                <c:v>1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21AB-4C89-BAC8-66E4BA2E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81-4FE7-9022-32BC19C456B3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81-4FE7-9022-32BC19C456B3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81-4FE7-9022-32BC19C456B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81-4FE7-9022-32BC19C456B3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81-4FE7-9022-32BC19C456B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81-4FE7-9022-32BC19C45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E81-4FE7-9022-32BC19C456B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62-42DA-A61A-960A21FA680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62-42DA-A61A-960A21FA680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62-42DA-A61A-960A21FA680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62-42DA-A61A-960A21FA680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62-42DA-A61A-960A21FA680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E62-42DA-A61A-960A21FA680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E62-42DA-A61A-960A21FA680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E62-42DA-A61A-960A21FA680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E62-42DA-A61A-960A21FA680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E62-42DA-A61A-960A21FA680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E62-42DA-A61A-960A21FA680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E62-42DA-A61A-960A21FA680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E62-42DA-A61A-960A21FA680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E62-42DA-A61A-960A21FA680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E62-42DA-A61A-960A21FA680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E62-42DA-A61A-960A21FA680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E62-42DA-A61A-960A21FA68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DE62-42DA-A61A-960A21FA6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4-4FD6-9E99-A99EF432C62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C4-4FD6-9E99-A99EF432C62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C4-4FD6-9E99-A99EF432C62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C4-4FD6-9E99-A99EF432C62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C4-4FD6-9E99-A99EF432C62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1C4-4FD6-9E99-A99EF432C62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1C4-4FD6-9E99-A99EF432C62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1C4-4FD6-9E99-A99EF432C62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1C4-4FD6-9E99-A99EF432C62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1C4-4FD6-9E99-A99EF432C62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1C4-4FD6-9E99-A99EF432C62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1C4-4FD6-9E99-A99EF432C62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1C4-4FD6-9E99-A99EF432C62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1C4-4FD6-9E99-A99EF432C62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1C4-4FD6-9E99-A99EF432C62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1C4-4FD6-9E99-A99EF432C62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1C4-4FD6-9E99-A99EF432C6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01C4-4FD6-9E99-A99EF432C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3.3333333333333335</c:v>
              </c:pt>
              <c:pt idx="1">
                <c:v>3.3333333333333335</c:v>
              </c:pt>
              <c:pt idx="2">
                <c:v>3.6666666666666665</c:v>
              </c:pt>
              <c:pt idx="3">
                <c:v>3.6666666666666665</c:v>
              </c:pt>
              <c:pt idx="4">
                <c:v>4</c:v>
              </c:pt>
              <c:pt idx="5">
                <c:v>4.666666666666667</c:v>
              </c:pt>
              <c:pt idx="6">
                <c:v>3.6666666666666665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8AA-40D1-A838-553D034F9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4.1724137931034484</c:v>
              </c:pt>
              <c:pt idx="1">
                <c:v>4.1781609195402298</c:v>
              </c:pt>
              <c:pt idx="2">
                <c:v>4.0977011494252871</c:v>
              </c:pt>
              <c:pt idx="3">
                <c:v>3.6551724137931036</c:v>
              </c:pt>
              <c:pt idx="4">
                <c:v>4.4597701149425291</c:v>
              </c:pt>
              <c:pt idx="5">
                <c:v>4.3965517241379306</c:v>
              </c:pt>
              <c:pt idx="6">
                <c:v>4.4022988505747129</c:v>
              </c:pt>
              <c:pt idx="7">
                <c:v>4.304597701149425</c:v>
              </c:pt>
              <c:pt idx="8">
                <c:v>4.3275862068965516</c:v>
              </c:pt>
              <c:pt idx="9">
                <c:v>4.2011494252873565</c:v>
              </c:pt>
              <c:pt idx="10">
                <c:v>2.7126436781609193</c:v>
              </c:pt>
              <c:pt idx="11">
                <c:v>2.8908045977011496</c:v>
              </c:pt>
              <c:pt idx="12">
                <c:v>2.6896551724137931</c:v>
              </c:pt>
              <c:pt idx="13">
                <c:v>2.9022988505747125</c:v>
              </c:pt>
              <c:pt idx="14">
                <c:v>3.0057471264367814</c:v>
              </c:pt>
              <c:pt idx="15">
                <c:v>3.0977011494252875</c:v>
              </c:pt>
            </c:numLit>
          </c:val>
          <c:extLst>
            <c:ext xmlns:c16="http://schemas.microsoft.com/office/drawing/2014/chart" uri="{C3380CC4-5D6E-409C-BE32-E72D297353CC}">
              <c16:uniqueId val="{00000000-4CCF-467F-97C0-7F0E288E5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0.11602209944751381</c:v>
              </c:pt>
              <c:pt idx="1">
                <c:v>7.18232044198895E-2</c:v>
              </c:pt>
              <c:pt idx="2">
                <c:v>2.7624309392265192E-2</c:v>
              </c:pt>
              <c:pt idx="3">
                <c:v>5.5248618784530384E-3</c:v>
              </c:pt>
              <c:pt idx="4">
                <c:v>4.4198895027624308E-2</c:v>
              </c:pt>
            </c:numLit>
          </c:val>
          <c:extLst>
            <c:ext xmlns:c16="http://schemas.microsoft.com/office/drawing/2014/chart" uri="{C3380CC4-5D6E-409C-BE32-E72D297353CC}">
              <c16:uniqueId val="{00000000-450F-4882-BC65-39F1945F7E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0.2983425414364641</c:v>
              </c:pt>
              <c:pt idx="1">
                <c:v>0.47513812154696133</c:v>
              </c:pt>
              <c:pt idx="2">
                <c:v>0.16574585635359115</c:v>
              </c:pt>
              <c:pt idx="3">
                <c:v>6.0773480662983423E-2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D3-48F4-8437-A4A1AF7DA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0.28735632183908044</c:v>
              </c:pt>
              <c:pt idx="1">
                <c:v>0.20689655172413793</c:v>
              </c:pt>
              <c:pt idx="2">
                <c:v>2.2988505747126436E-2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F2-4AFD-998E-1384708F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Medicina Veterinaria y Zootecnia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299</xdr:row>
      <xdr:rowOff>9525</xdr:rowOff>
    </xdr:from>
    <xdr:to>
      <xdr:col>14</xdr:col>
      <xdr:colOff>628649</xdr:colOff>
      <xdr:row>308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358</xdr:row>
      <xdr:rowOff>238126</xdr:rowOff>
    </xdr:from>
    <xdr:to>
      <xdr:col>13</xdr:col>
      <xdr:colOff>266699</xdr:colOff>
      <xdr:row>380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382</xdr:row>
      <xdr:rowOff>220436</xdr:rowOff>
    </xdr:from>
    <xdr:to>
      <xdr:col>15</xdr:col>
      <xdr:colOff>346982</xdr:colOff>
      <xdr:row>390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328</xdr:row>
      <xdr:rowOff>340177</xdr:rowOff>
    </xdr:from>
    <xdr:to>
      <xdr:col>14</xdr:col>
      <xdr:colOff>1088572</xdr:colOff>
      <xdr:row>339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392</xdr:row>
      <xdr:rowOff>279192</xdr:rowOff>
    </xdr:from>
    <xdr:to>
      <xdr:col>16</xdr:col>
      <xdr:colOff>408213</xdr:colOff>
      <xdr:row>419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423</xdr:row>
      <xdr:rowOff>94384</xdr:rowOff>
    </xdr:from>
    <xdr:to>
      <xdr:col>14</xdr:col>
      <xdr:colOff>1047750</xdr:colOff>
      <xdr:row>431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497</xdr:row>
      <xdr:rowOff>304800</xdr:rowOff>
    </xdr:from>
    <xdr:to>
      <xdr:col>15</xdr:col>
      <xdr:colOff>367393</xdr:colOff>
      <xdr:row>508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510</xdr:row>
      <xdr:rowOff>87457</xdr:rowOff>
    </xdr:from>
    <xdr:to>
      <xdr:col>16</xdr:col>
      <xdr:colOff>272143</xdr:colOff>
      <xdr:row>523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525</xdr:row>
      <xdr:rowOff>475384</xdr:rowOff>
    </xdr:from>
    <xdr:to>
      <xdr:col>14</xdr:col>
      <xdr:colOff>1163782</xdr:colOff>
      <xdr:row>536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538</xdr:row>
      <xdr:rowOff>38100</xdr:rowOff>
    </xdr:from>
    <xdr:to>
      <xdr:col>15</xdr:col>
      <xdr:colOff>34637</xdr:colOff>
      <xdr:row>555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642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681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706</xdr:row>
      <xdr:rowOff>47624</xdr:rowOff>
    </xdr:from>
    <xdr:to>
      <xdr:col>14</xdr:col>
      <xdr:colOff>1056409</xdr:colOff>
      <xdr:row>714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715</xdr:row>
      <xdr:rowOff>95250</xdr:rowOff>
    </xdr:from>
    <xdr:to>
      <xdr:col>14</xdr:col>
      <xdr:colOff>666750</xdr:colOff>
      <xdr:row>734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736</xdr:row>
      <xdr:rowOff>66674</xdr:rowOff>
    </xdr:from>
    <xdr:to>
      <xdr:col>14</xdr:col>
      <xdr:colOff>883227</xdr:colOff>
      <xdr:row>749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763</xdr:row>
      <xdr:rowOff>123825</xdr:rowOff>
    </xdr:from>
    <xdr:to>
      <xdr:col>7</xdr:col>
      <xdr:colOff>571500</xdr:colOff>
      <xdr:row>774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761</xdr:row>
      <xdr:rowOff>64324</xdr:rowOff>
    </xdr:from>
    <xdr:to>
      <xdr:col>13</xdr:col>
      <xdr:colOff>613559</xdr:colOff>
      <xdr:row>774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45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65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778</xdr:row>
      <xdr:rowOff>9524</xdr:rowOff>
    </xdr:from>
    <xdr:to>
      <xdr:col>15</xdr:col>
      <xdr:colOff>-1</xdr:colOff>
      <xdr:row>787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790</xdr:row>
      <xdr:rowOff>0</xdr:rowOff>
    </xdr:from>
    <xdr:to>
      <xdr:col>17</xdr:col>
      <xdr:colOff>241526</xdr:colOff>
      <xdr:row>802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806</xdr:row>
      <xdr:rowOff>13607</xdr:rowOff>
    </xdr:from>
    <xdr:to>
      <xdr:col>12</xdr:col>
      <xdr:colOff>0</xdr:colOff>
      <xdr:row>817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822</xdr:row>
      <xdr:rowOff>66674</xdr:rowOff>
    </xdr:from>
    <xdr:to>
      <xdr:col>14</xdr:col>
      <xdr:colOff>9524</xdr:colOff>
      <xdr:row>834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84</xdr:row>
      <xdr:rowOff>144555</xdr:rowOff>
    </xdr:from>
    <xdr:to>
      <xdr:col>13</xdr:col>
      <xdr:colOff>941294</xdr:colOff>
      <xdr:row>92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92</xdr:row>
      <xdr:rowOff>470900</xdr:rowOff>
    </xdr:from>
    <xdr:to>
      <xdr:col>13</xdr:col>
      <xdr:colOff>1154207</xdr:colOff>
      <xdr:row>100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159</xdr:row>
      <xdr:rowOff>63954</xdr:rowOff>
    </xdr:from>
    <xdr:to>
      <xdr:col>14</xdr:col>
      <xdr:colOff>255815</xdr:colOff>
      <xdr:row>173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174</xdr:row>
      <xdr:rowOff>163286</xdr:rowOff>
    </xdr:from>
    <xdr:to>
      <xdr:col>14</xdr:col>
      <xdr:colOff>1088572</xdr:colOff>
      <xdr:row>192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225</xdr:row>
      <xdr:rowOff>157100</xdr:rowOff>
    </xdr:from>
    <xdr:to>
      <xdr:col>14</xdr:col>
      <xdr:colOff>1061357</xdr:colOff>
      <xdr:row>241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241</xdr:row>
      <xdr:rowOff>152646</xdr:rowOff>
    </xdr:from>
    <xdr:to>
      <xdr:col>14</xdr:col>
      <xdr:colOff>1061357</xdr:colOff>
      <xdr:row>257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259</xdr:row>
      <xdr:rowOff>40820</xdr:rowOff>
    </xdr:from>
    <xdr:to>
      <xdr:col>15</xdr:col>
      <xdr:colOff>272143</xdr:colOff>
      <xdr:row>276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275</xdr:row>
      <xdr:rowOff>189140</xdr:rowOff>
    </xdr:from>
    <xdr:to>
      <xdr:col>14</xdr:col>
      <xdr:colOff>1197429</xdr:colOff>
      <xdr:row>292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314</xdr:row>
      <xdr:rowOff>159226</xdr:rowOff>
    </xdr:from>
    <xdr:to>
      <xdr:col>15</xdr:col>
      <xdr:colOff>272143</xdr:colOff>
      <xdr:row>326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346</xdr:row>
      <xdr:rowOff>76200</xdr:rowOff>
    </xdr:from>
    <xdr:to>
      <xdr:col>12</xdr:col>
      <xdr:colOff>133350</xdr:colOff>
      <xdr:row>356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448</xdr:row>
      <xdr:rowOff>268059</xdr:rowOff>
    </xdr:from>
    <xdr:to>
      <xdr:col>15</xdr:col>
      <xdr:colOff>40023</xdr:colOff>
      <xdr:row>456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435</xdr:row>
      <xdr:rowOff>194583</xdr:rowOff>
    </xdr:from>
    <xdr:to>
      <xdr:col>14</xdr:col>
      <xdr:colOff>979715</xdr:colOff>
      <xdr:row>443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863</xdr:row>
      <xdr:rowOff>404813</xdr:rowOff>
    </xdr:from>
    <xdr:to>
      <xdr:col>14</xdr:col>
      <xdr:colOff>928687</xdr:colOff>
      <xdr:row>870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870</xdr:row>
      <xdr:rowOff>738188</xdr:rowOff>
    </xdr:from>
    <xdr:to>
      <xdr:col>14</xdr:col>
      <xdr:colOff>928687</xdr:colOff>
      <xdr:row>877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878</xdr:row>
      <xdr:rowOff>238124</xdr:rowOff>
    </xdr:from>
    <xdr:to>
      <xdr:col>14</xdr:col>
      <xdr:colOff>928687</xdr:colOff>
      <xdr:row>886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904</xdr:row>
      <xdr:rowOff>54429</xdr:rowOff>
    </xdr:from>
    <xdr:to>
      <xdr:col>8</xdr:col>
      <xdr:colOff>510269</xdr:colOff>
      <xdr:row>920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890</xdr:row>
      <xdr:rowOff>71436</xdr:rowOff>
    </xdr:from>
    <xdr:to>
      <xdr:col>14</xdr:col>
      <xdr:colOff>1023937</xdr:colOff>
      <xdr:row>903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923</xdr:row>
      <xdr:rowOff>55790</xdr:rowOff>
    </xdr:from>
    <xdr:to>
      <xdr:col>15</xdr:col>
      <xdr:colOff>149678</xdr:colOff>
      <xdr:row>931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933</xdr:row>
      <xdr:rowOff>147638</xdr:rowOff>
    </xdr:from>
    <xdr:to>
      <xdr:col>14</xdr:col>
      <xdr:colOff>1095375</xdr:colOff>
      <xdr:row>941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941</xdr:row>
      <xdr:rowOff>105455</xdr:rowOff>
    </xdr:from>
    <xdr:to>
      <xdr:col>14</xdr:col>
      <xdr:colOff>717778</xdr:colOff>
      <xdr:row>948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956</xdr:row>
      <xdr:rowOff>176893</xdr:rowOff>
    </xdr:from>
    <xdr:to>
      <xdr:col>6</xdr:col>
      <xdr:colOff>332012</xdr:colOff>
      <xdr:row>971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973</xdr:row>
      <xdr:rowOff>106816</xdr:rowOff>
    </xdr:from>
    <xdr:to>
      <xdr:col>13</xdr:col>
      <xdr:colOff>721181</xdr:colOff>
      <xdr:row>980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982</xdr:row>
      <xdr:rowOff>34017</xdr:rowOff>
    </xdr:from>
    <xdr:to>
      <xdr:col>12</xdr:col>
      <xdr:colOff>700768</xdr:colOff>
      <xdr:row>995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995</xdr:row>
      <xdr:rowOff>95250</xdr:rowOff>
    </xdr:from>
    <xdr:to>
      <xdr:col>12</xdr:col>
      <xdr:colOff>796018</xdr:colOff>
      <xdr:row>1008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1012</xdr:row>
      <xdr:rowOff>200704</xdr:rowOff>
    </xdr:from>
    <xdr:to>
      <xdr:col>13</xdr:col>
      <xdr:colOff>282347</xdr:colOff>
      <xdr:row>1023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1029</xdr:row>
      <xdr:rowOff>51026</xdr:rowOff>
    </xdr:from>
    <xdr:to>
      <xdr:col>13</xdr:col>
      <xdr:colOff>530678</xdr:colOff>
      <xdr:row>1041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1043</xdr:row>
      <xdr:rowOff>37420</xdr:rowOff>
    </xdr:from>
    <xdr:to>
      <xdr:col>13</xdr:col>
      <xdr:colOff>363991</xdr:colOff>
      <xdr:row>1055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1058</xdr:row>
      <xdr:rowOff>74841</xdr:rowOff>
    </xdr:from>
    <xdr:to>
      <xdr:col>13</xdr:col>
      <xdr:colOff>503465</xdr:colOff>
      <xdr:row>1068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1082</xdr:row>
      <xdr:rowOff>455440</xdr:rowOff>
    </xdr:from>
    <xdr:to>
      <xdr:col>12</xdr:col>
      <xdr:colOff>311924</xdr:colOff>
      <xdr:row>1094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340</xdr:row>
      <xdr:rowOff>440378</xdr:rowOff>
    </xdr:from>
    <xdr:to>
      <xdr:col>14</xdr:col>
      <xdr:colOff>411925</xdr:colOff>
      <xdr:row>343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67</xdr:row>
      <xdr:rowOff>132360</xdr:rowOff>
    </xdr:from>
    <xdr:to>
      <xdr:col>13</xdr:col>
      <xdr:colOff>974912</xdr:colOff>
      <xdr:row>74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463</xdr:row>
      <xdr:rowOff>107620</xdr:rowOff>
    </xdr:from>
    <xdr:to>
      <xdr:col>14</xdr:col>
      <xdr:colOff>1056410</xdr:colOff>
      <xdr:row>475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479</xdr:row>
      <xdr:rowOff>22266</xdr:rowOff>
    </xdr:from>
    <xdr:to>
      <xdr:col>14</xdr:col>
      <xdr:colOff>1108364</xdr:colOff>
      <xdr:row>494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687</xdr:row>
      <xdr:rowOff>95250</xdr:rowOff>
    </xdr:from>
    <xdr:to>
      <xdr:col>14</xdr:col>
      <xdr:colOff>969818</xdr:colOff>
      <xdr:row>699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560</xdr:row>
      <xdr:rowOff>68036</xdr:rowOff>
    </xdr:from>
    <xdr:to>
      <xdr:col>16</xdr:col>
      <xdr:colOff>661183</xdr:colOff>
      <xdr:row>577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584</xdr:row>
      <xdr:rowOff>81642</xdr:rowOff>
    </xdr:from>
    <xdr:to>
      <xdr:col>15</xdr:col>
      <xdr:colOff>0</xdr:colOff>
      <xdr:row>598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600</xdr:row>
      <xdr:rowOff>244930</xdr:rowOff>
    </xdr:from>
    <xdr:to>
      <xdr:col>14</xdr:col>
      <xdr:colOff>1021774</xdr:colOff>
      <xdr:row>616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619</xdr:row>
      <xdr:rowOff>51954</xdr:rowOff>
    </xdr:from>
    <xdr:to>
      <xdr:col>14</xdr:col>
      <xdr:colOff>1143000</xdr:colOff>
      <xdr:row>637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146</xdr:row>
      <xdr:rowOff>185410</xdr:rowOff>
    </xdr:from>
    <xdr:to>
      <xdr:col>14</xdr:col>
      <xdr:colOff>742646</xdr:colOff>
      <xdr:row>154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120</xdr:row>
      <xdr:rowOff>145996</xdr:rowOff>
    </xdr:from>
    <xdr:to>
      <xdr:col>14</xdr:col>
      <xdr:colOff>258536</xdr:colOff>
      <xdr:row>135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192</xdr:row>
      <xdr:rowOff>207819</xdr:rowOff>
    </xdr:from>
    <xdr:to>
      <xdr:col>14</xdr:col>
      <xdr:colOff>789215</xdr:colOff>
      <xdr:row>208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208</xdr:row>
      <xdr:rowOff>152152</xdr:rowOff>
    </xdr:from>
    <xdr:to>
      <xdr:col>14</xdr:col>
      <xdr:colOff>1183821</xdr:colOff>
      <xdr:row>225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1074</xdr:row>
      <xdr:rowOff>119060</xdr:rowOff>
    </xdr:from>
    <xdr:to>
      <xdr:col>14</xdr:col>
      <xdr:colOff>285750</xdr:colOff>
      <xdr:row>1080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15</xdr:col>
      <xdr:colOff>734786</xdr:colOff>
      <xdr:row>12</xdr:row>
      <xdr:rowOff>108857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670464" cy="232911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Medicina Veterinaria y Zootecnia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-1</xdr:colOff>
      <xdr:row>0</xdr:row>
      <xdr:rowOff>0</xdr:rowOff>
    </xdr:from>
    <xdr:to>
      <xdr:col>2</xdr:col>
      <xdr:colOff>1575050</xdr:colOff>
      <xdr:row>12</xdr:row>
      <xdr:rowOff>65052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1575051" cy="2351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435428</xdr:colOff>
      <xdr:row>12</xdr:row>
      <xdr:rowOff>122463</xdr:rowOff>
    </xdr:from>
    <xdr:to>
      <xdr:col>15</xdr:col>
      <xdr:colOff>312964</xdr:colOff>
      <xdr:row>36</xdr:row>
      <xdr:rowOff>131050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66107" y="2408463"/>
          <a:ext cx="11824607" cy="4580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5</xdr:col>
      <xdr:colOff>3035253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9525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Medicina Veterinaria y Zootecnia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Medicina Veterinaria y Zootecnia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Medicina Veterinaria y Zootecnia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7" sqref="A7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85" t="s">
        <v>0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</row>
    <row r="33" spans="2:15" ht="68.25" customHeight="1">
      <c r="B33" s="86" t="s">
        <v>1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15" ht="43.5" customHeight="1">
      <c r="B34" s="86" t="s">
        <v>2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15" ht="243.75" customHeight="1">
      <c r="B35" s="87" t="s">
        <v>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 ht="89.25" customHeight="1">
      <c r="B36" s="88" t="s">
        <v>4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 ht="58.5" customHeight="1">
      <c r="B37" s="88" t="s">
        <v>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81" t="s">
        <v>8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</row>
    <row r="41" spans="2:15" ht="14.4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2:15" ht="14.4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2:15" ht="14.4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</row>
    <row r="44" spans="2:15" ht="14.45" customHeight="1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</row>
    <row r="45" spans="2:15" ht="14.45" customHeight="1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15" ht="14.45" customHeight="1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</row>
    <row r="47" spans="2:15" ht="14.45" customHeight="1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2:15" ht="14.45" customHeight="1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</row>
    <row r="49" spans="2:14" ht="34.5" customHeight="1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</row>
    <row r="51" spans="2:14" ht="87.75" customHeight="1">
      <c r="B51" s="83" t="s">
        <v>7</v>
      </c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S1089"/>
  <sheetViews>
    <sheetView zoomScale="70" zoomScaleNormal="70" workbookViewId="0">
      <selection activeCell="P51" sqref="P51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7" spans="2:19" s="25" customFormat="1">
      <c r="R37" s="26"/>
    </row>
    <row r="38" spans="2:19" s="25" customFormat="1">
      <c r="R38" s="26"/>
    </row>
    <row r="39" spans="2:19" s="25" customFormat="1" ht="18.75">
      <c r="C39" s="79" t="s">
        <v>14</v>
      </c>
      <c r="R39" s="26"/>
    </row>
    <row r="40" spans="2:19" s="25" customFormat="1" ht="22.5" customHeight="1">
      <c r="C40" s="80" t="s">
        <v>308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R40" s="26"/>
    </row>
    <row r="41" spans="2:19" s="25" customFormat="1" ht="18.75">
      <c r="C41" s="80" t="s">
        <v>307</v>
      </c>
      <c r="R41" s="26"/>
    </row>
    <row r="42" spans="2:19" s="25" customFormat="1" ht="8.25" customHeight="1">
      <c r="B42" s="27"/>
      <c r="C42" s="27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26"/>
      <c r="S42" s="28"/>
    </row>
    <row r="43" spans="2:19" s="25" customFormat="1" ht="39" customHeight="1">
      <c r="B43" s="27"/>
      <c r="C43" s="92" t="s">
        <v>31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R43" s="26"/>
      <c r="S43" s="28"/>
    </row>
    <row r="44" spans="2:19" s="25" customFormat="1" ht="19.5" customHeight="1">
      <c r="B44" s="27"/>
      <c r="C44" s="27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26"/>
      <c r="S44" s="28"/>
    </row>
    <row r="45" spans="2:19" s="25" customFormat="1" ht="23.25">
      <c r="B45" s="27"/>
      <c r="C45" s="93" t="s">
        <v>32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R45" s="26"/>
      <c r="S45" s="28"/>
    </row>
    <row r="46" spans="2:19" s="25" customFormat="1" ht="19.5" customHeight="1">
      <c r="B46" s="27"/>
      <c r="C46" s="2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26"/>
      <c r="S46" s="28"/>
    </row>
    <row r="47" spans="2:19" s="25" customFormat="1" ht="19.5" customHeight="1">
      <c r="B47" s="27"/>
      <c r="C47" s="29" t="s">
        <v>33</v>
      </c>
      <c r="D47" s="29" t="s">
        <v>34</v>
      </c>
      <c r="E47" s="29" t="s">
        <v>35</v>
      </c>
      <c r="F47" s="29" t="s">
        <v>36</v>
      </c>
      <c r="G47" s="29" t="s">
        <v>37</v>
      </c>
      <c r="H47" s="29" t="s">
        <v>38</v>
      </c>
      <c r="I47" s="2"/>
      <c r="J47" s="2"/>
      <c r="K47" s="2"/>
      <c r="L47" s="2"/>
      <c r="M47" s="2"/>
      <c r="N47" s="2"/>
      <c r="O47" s="2"/>
      <c r="P47" s="2"/>
      <c r="R47" s="26"/>
      <c r="S47" s="28"/>
    </row>
    <row r="48" spans="2:19" s="25" customFormat="1" ht="19.5" customHeight="1">
      <c r="B48" s="27"/>
      <c r="C48" s="30" t="s">
        <v>39</v>
      </c>
      <c r="D48" s="31">
        <v>77</v>
      </c>
      <c r="E48" s="31">
        <v>3</v>
      </c>
      <c r="F48" s="31">
        <v>0</v>
      </c>
      <c r="G48" s="31">
        <v>0</v>
      </c>
      <c r="H48" s="32">
        <f>SUM(D48:G48)</f>
        <v>80</v>
      </c>
      <c r="I48" s="2"/>
      <c r="J48" s="2"/>
      <c r="K48" s="2"/>
      <c r="L48" s="2"/>
      <c r="M48" s="2"/>
      <c r="N48" s="2"/>
      <c r="O48" s="2"/>
      <c r="P48" s="2"/>
      <c r="Q48" s="33"/>
      <c r="R48" s="26"/>
      <c r="S48" s="28"/>
    </row>
    <row r="49" spans="2:19" s="25" customFormat="1" ht="19.5" customHeight="1">
      <c r="B49" s="27"/>
      <c r="C49" s="30" t="s">
        <v>40</v>
      </c>
      <c r="D49" s="31">
        <v>96</v>
      </c>
      <c r="E49" s="31">
        <v>4</v>
      </c>
      <c r="F49" s="31">
        <v>0</v>
      </c>
      <c r="G49" s="31">
        <v>0</v>
      </c>
      <c r="H49" s="32">
        <f>SUM(D49:G49)</f>
        <v>100</v>
      </c>
      <c r="I49" s="2"/>
      <c r="J49" s="2"/>
      <c r="K49" s="2"/>
      <c r="L49" s="2"/>
      <c r="M49" s="2"/>
      <c r="N49" s="2"/>
      <c r="O49" s="2"/>
      <c r="P49" s="2"/>
      <c r="R49" s="26"/>
      <c r="S49" s="28"/>
    </row>
    <row r="50" spans="2:19" s="25" customFormat="1" ht="19.5" customHeight="1">
      <c r="B50" s="27"/>
      <c r="C50" s="2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26"/>
      <c r="S50" s="28"/>
    </row>
    <row r="51" spans="2:19" s="25" customFormat="1" ht="25.5" customHeight="1">
      <c r="B51" s="27"/>
      <c r="C51" s="29" t="s">
        <v>41</v>
      </c>
      <c r="D51" s="29" t="s">
        <v>34</v>
      </c>
      <c r="E51" s="29" t="s">
        <v>35</v>
      </c>
      <c r="F51" s="29" t="s">
        <v>36</v>
      </c>
      <c r="G51" s="29" t="s">
        <v>37</v>
      </c>
      <c r="H51" s="29" t="s">
        <v>38</v>
      </c>
      <c r="I51" s="2"/>
      <c r="J51" s="2"/>
      <c r="K51" s="2"/>
      <c r="L51" s="2"/>
      <c r="M51" s="2"/>
      <c r="N51" s="2"/>
      <c r="O51" s="2"/>
      <c r="P51" s="2"/>
      <c r="R51" s="26"/>
      <c r="S51" s="28"/>
    </row>
    <row r="52" spans="2:19" s="25" customFormat="1" ht="19.5" customHeight="1">
      <c r="B52" s="27"/>
      <c r="C52" s="30" t="s">
        <v>39</v>
      </c>
      <c r="D52" s="34">
        <v>0.44252873563218392</v>
      </c>
      <c r="E52" s="34">
        <v>0.42857142857142855</v>
      </c>
      <c r="F52" s="34">
        <v>0</v>
      </c>
      <c r="G52" s="34">
        <v>0</v>
      </c>
      <c r="H52" s="35">
        <v>0.44198895027624308</v>
      </c>
      <c r="I52" s="2"/>
      <c r="J52" s="2"/>
      <c r="K52" s="2"/>
      <c r="L52" s="2"/>
      <c r="M52" s="2"/>
      <c r="N52" s="2"/>
      <c r="O52" s="2"/>
      <c r="P52" s="2"/>
      <c r="R52" s="26"/>
      <c r="S52" s="28"/>
    </row>
    <row r="53" spans="2:19" s="25" customFormat="1" ht="19.5" customHeight="1">
      <c r="B53" s="27"/>
      <c r="C53" s="30" t="s">
        <v>40</v>
      </c>
      <c r="D53" s="34">
        <v>0.55172413793103448</v>
      </c>
      <c r="E53" s="34">
        <v>0.5714285714285714</v>
      </c>
      <c r="F53" s="34">
        <v>0</v>
      </c>
      <c r="G53" s="34">
        <v>0</v>
      </c>
      <c r="H53" s="35">
        <v>0.5524861878453039</v>
      </c>
      <c r="I53" s="2"/>
      <c r="J53" s="2"/>
      <c r="K53" s="2"/>
      <c r="L53" s="2"/>
      <c r="M53" s="2"/>
      <c r="N53" s="2"/>
      <c r="O53" s="2"/>
      <c r="P53" s="2"/>
      <c r="R53" s="26"/>
      <c r="S53" s="28"/>
    </row>
    <row r="54" spans="2:19" s="25" customFormat="1" ht="105" customHeight="1">
      <c r="B54" s="27"/>
      <c r="C54" s="2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26"/>
      <c r="S54" s="28"/>
    </row>
    <row r="55" spans="2:19" s="25" customFormat="1" ht="23.25">
      <c r="B55" s="27"/>
      <c r="C55" s="93" t="s">
        <v>42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R55" s="26"/>
      <c r="S55" s="28"/>
    </row>
    <row r="56" spans="2:19" s="25" customFormat="1" ht="19.5" customHeight="1">
      <c r="B56" s="27"/>
      <c r="C56" s="2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26"/>
      <c r="S56" s="28"/>
    </row>
    <row r="57" spans="2:19" s="25" customFormat="1" ht="19.5" customHeight="1">
      <c r="B57" s="27"/>
      <c r="C57" s="29" t="s">
        <v>33</v>
      </c>
      <c r="D57" s="29" t="s">
        <v>34</v>
      </c>
      <c r="E57" s="29" t="s">
        <v>35</v>
      </c>
      <c r="F57" s="29" t="s">
        <v>36</v>
      </c>
      <c r="G57" s="29" t="s">
        <v>37</v>
      </c>
      <c r="H57" s="29" t="s">
        <v>38</v>
      </c>
      <c r="I57" s="2"/>
      <c r="J57" s="2"/>
      <c r="K57" s="2"/>
      <c r="L57" s="2"/>
      <c r="M57" s="2"/>
      <c r="N57" s="2"/>
      <c r="O57" s="2"/>
      <c r="P57" s="2"/>
      <c r="R57" s="26"/>
      <c r="S57" s="28"/>
    </row>
    <row r="58" spans="2:19" s="25" customFormat="1" ht="19.5" customHeight="1">
      <c r="B58" s="27"/>
      <c r="C58" s="30" t="s">
        <v>43</v>
      </c>
      <c r="D58" s="31">
        <v>160</v>
      </c>
      <c r="E58" s="31">
        <v>3</v>
      </c>
      <c r="F58" s="31">
        <v>0</v>
      </c>
      <c r="G58" s="31">
        <v>0</v>
      </c>
      <c r="H58" s="31">
        <f>SUM(D58:G58)</f>
        <v>163</v>
      </c>
      <c r="I58" s="2"/>
      <c r="J58" s="2"/>
      <c r="K58" s="2"/>
      <c r="L58" s="2"/>
      <c r="M58" s="2"/>
      <c r="N58" s="2"/>
      <c r="O58" s="2"/>
      <c r="P58" s="2"/>
      <c r="R58" s="26"/>
      <c r="S58" s="28"/>
    </row>
    <row r="59" spans="2:19" s="25" customFormat="1" ht="19.5" customHeight="1">
      <c r="B59" s="27"/>
      <c r="C59" s="30" t="s">
        <v>44</v>
      </c>
      <c r="D59" s="31">
        <v>13</v>
      </c>
      <c r="E59" s="31">
        <v>0</v>
      </c>
      <c r="F59" s="31">
        <v>0</v>
      </c>
      <c r="G59" s="31">
        <v>0</v>
      </c>
      <c r="H59" s="31">
        <f>SUM(D59:G59)</f>
        <v>13</v>
      </c>
      <c r="I59" s="2"/>
      <c r="J59" s="2"/>
      <c r="K59" s="2"/>
      <c r="L59" s="2"/>
      <c r="M59" s="2"/>
      <c r="N59" s="2"/>
      <c r="O59" s="2"/>
      <c r="P59" s="2"/>
      <c r="R59" s="26"/>
      <c r="S59" s="28"/>
    </row>
    <row r="60" spans="2:19" s="25" customFormat="1" ht="19.5" customHeight="1">
      <c r="B60" s="27"/>
      <c r="C60" s="30" t="s">
        <v>45</v>
      </c>
      <c r="D60" s="31">
        <v>1</v>
      </c>
      <c r="E60" s="31">
        <v>4</v>
      </c>
      <c r="F60" s="31">
        <v>0</v>
      </c>
      <c r="G60" s="31">
        <v>0</v>
      </c>
      <c r="H60" s="31">
        <f>SUM(D60:G60)</f>
        <v>5</v>
      </c>
      <c r="I60" s="2"/>
      <c r="J60" s="2"/>
      <c r="K60" s="2"/>
      <c r="L60" s="2"/>
      <c r="M60" s="2"/>
      <c r="N60" s="2"/>
      <c r="O60" s="2"/>
      <c r="P60" s="2"/>
      <c r="R60" s="26"/>
      <c r="S60" s="28"/>
    </row>
    <row r="61" spans="2:19" s="25" customFormat="1" ht="19.5" customHeight="1">
      <c r="B61" s="27"/>
      <c r="C61" s="2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26"/>
      <c r="S61" s="28"/>
    </row>
    <row r="62" spans="2:19" s="25" customFormat="1" ht="19.5" customHeight="1">
      <c r="B62" s="27"/>
      <c r="C62" s="29" t="s">
        <v>41</v>
      </c>
      <c r="D62" s="29" t="s">
        <v>34</v>
      </c>
      <c r="E62" s="29" t="s">
        <v>35</v>
      </c>
      <c r="F62" s="29" t="s">
        <v>36</v>
      </c>
      <c r="G62" s="29" t="s">
        <v>37</v>
      </c>
      <c r="H62" s="29" t="s">
        <v>38</v>
      </c>
      <c r="I62" s="2"/>
      <c r="J62" s="2"/>
      <c r="K62" s="2"/>
      <c r="L62" s="2"/>
      <c r="M62" s="2"/>
      <c r="N62" s="2"/>
      <c r="O62" s="2"/>
      <c r="P62" s="2"/>
      <c r="R62" s="26"/>
      <c r="S62" s="28"/>
    </row>
    <row r="63" spans="2:19" s="25" customFormat="1" ht="19.5" customHeight="1">
      <c r="B63" s="27"/>
      <c r="C63" s="30" t="s">
        <v>43</v>
      </c>
      <c r="D63" s="34">
        <v>0.91954022988505746</v>
      </c>
      <c r="E63" s="34">
        <v>0.42857142857142855</v>
      </c>
      <c r="F63" s="34">
        <v>0</v>
      </c>
      <c r="G63" s="34">
        <v>0</v>
      </c>
      <c r="H63" s="34">
        <v>0.90055248618784534</v>
      </c>
      <c r="I63" s="36"/>
      <c r="J63" s="2"/>
      <c r="K63" s="2"/>
      <c r="L63" s="2"/>
      <c r="M63" s="2"/>
      <c r="N63" s="2"/>
      <c r="O63" s="2"/>
      <c r="P63" s="2"/>
      <c r="R63" s="26"/>
      <c r="S63" s="28"/>
    </row>
    <row r="64" spans="2:19" s="25" customFormat="1" ht="23.25">
      <c r="B64" s="27"/>
      <c r="C64" s="30" t="s">
        <v>44</v>
      </c>
      <c r="D64" s="34">
        <v>7.4712643678160925E-2</v>
      </c>
      <c r="E64" s="34">
        <v>0</v>
      </c>
      <c r="F64" s="34">
        <v>0</v>
      </c>
      <c r="G64" s="34">
        <v>0</v>
      </c>
      <c r="H64" s="34">
        <v>7.18232044198895E-2</v>
      </c>
      <c r="I64" s="36"/>
      <c r="J64" s="2"/>
      <c r="K64" s="2"/>
      <c r="L64" s="2"/>
      <c r="M64" s="2"/>
      <c r="N64" s="2"/>
      <c r="O64" s="2"/>
      <c r="P64" s="2"/>
      <c r="R64" s="26"/>
      <c r="S64" s="28"/>
    </row>
    <row r="65" spans="1:19" s="25" customFormat="1" ht="19.5" customHeight="1">
      <c r="B65" s="27"/>
      <c r="C65" s="30" t="s">
        <v>45</v>
      </c>
      <c r="D65" s="34">
        <v>5.7471264367816091E-3</v>
      </c>
      <c r="E65" s="34">
        <v>0.5714285714285714</v>
      </c>
      <c r="F65" s="34">
        <v>0</v>
      </c>
      <c r="G65" s="34">
        <v>0</v>
      </c>
      <c r="H65" s="34">
        <v>2.7624309392265192E-2</v>
      </c>
      <c r="I65" s="36"/>
      <c r="J65" s="2"/>
      <c r="K65" s="2"/>
      <c r="L65" s="2"/>
      <c r="M65" s="2"/>
      <c r="N65" s="2"/>
      <c r="O65" s="2"/>
      <c r="P65" s="2"/>
      <c r="R65" s="26"/>
      <c r="S65" s="28"/>
    </row>
    <row r="66" spans="1:19" s="25" customFormat="1" ht="78.75" customHeight="1">
      <c r="B66" s="27"/>
      <c r="C66" s="2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R66" s="26"/>
      <c r="S66" s="28"/>
    </row>
    <row r="67" spans="1:19" s="25" customFormat="1" ht="23.25">
      <c r="C67" s="93" t="s">
        <v>46</v>
      </c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R67" s="26"/>
      <c r="S67" s="28"/>
    </row>
    <row r="68" spans="1:19" s="25" customFormat="1">
      <c r="R68" s="26"/>
      <c r="S68" s="28"/>
    </row>
    <row r="69" spans="1:19" s="25" customFormat="1" ht="23.25">
      <c r="A69" s="37"/>
      <c r="B69" s="37"/>
      <c r="C69" s="38">
        <v>0</v>
      </c>
      <c r="D69" s="39">
        <v>0.90607734806629836</v>
      </c>
      <c r="E69" s="40"/>
      <c r="F69" s="40"/>
      <c r="G69" s="40"/>
      <c r="H69" s="40"/>
      <c r="I69" s="40"/>
      <c r="R69" s="26"/>
      <c r="S69" s="28"/>
    </row>
    <row r="70" spans="1:19" s="25" customFormat="1" ht="23.25">
      <c r="A70" s="37"/>
      <c r="B70" s="37"/>
      <c r="C70" s="38">
        <v>1</v>
      </c>
      <c r="D70" s="39">
        <v>8.2872928176795577E-2</v>
      </c>
      <c r="E70" s="40"/>
      <c r="F70" s="40"/>
      <c r="G70" s="40"/>
      <c r="H70" s="40"/>
      <c r="I70" s="40"/>
      <c r="R70" s="26"/>
      <c r="S70" s="28"/>
    </row>
    <row r="71" spans="1:19" s="25" customFormat="1" ht="23.25">
      <c r="A71" s="37"/>
      <c r="B71" s="37"/>
      <c r="C71" s="38">
        <v>2</v>
      </c>
      <c r="D71" s="39">
        <v>5.5248618784530384E-3</v>
      </c>
      <c r="E71" s="40"/>
      <c r="F71" s="40"/>
      <c r="G71" s="40"/>
      <c r="H71" s="40"/>
      <c r="I71" s="40"/>
      <c r="R71" s="26"/>
      <c r="S71" s="28"/>
    </row>
    <row r="72" spans="1:19" s="25" customFormat="1" ht="23.25">
      <c r="A72" s="37"/>
      <c r="B72" s="37"/>
      <c r="C72" s="38">
        <v>3</v>
      </c>
      <c r="D72" s="39">
        <v>0</v>
      </c>
      <c r="E72" s="40"/>
      <c r="F72" s="40"/>
      <c r="G72" s="40"/>
      <c r="H72" s="40"/>
      <c r="I72" s="40"/>
      <c r="R72" s="26"/>
      <c r="S72" s="28"/>
    </row>
    <row r="73" spans="1:19" s="25" customFormat="1" ht="23.25">
      <c r="A73" s="37"/>
      <c r="B73" s="37"/>
      <c r="C73" s="38">
        <v>4</v>
      </c>
      <c r="D73" s="39">
        <v>0</v>
      </c>
      <c r="E73" s="40"/>
      <c r="F73" s="40"/>
      <c r="G73" s="40"/>
      <c r="H73" s="40"/>
      <c r="I73" s="40"/>
      <c r="R73" s="26"/>
      <c r="S73" s="28"/>
    </row>
    <row r="74" spans="1:19" s="25" customFormat="1" ht="23.25">
      <c r="A74" s="37"/>
      <c r="B74" s="37"/>
      <c r="C74" s="38">
        <v>5</v>
      </c>
      <c r="D74" s="39">
        <v>0</v>
      </c>
      <c r="E74" s="40"/>
      <c r="F74" s="40"/>
      <c r="G74" s="40"/>
      <c r="H74" s="40"/>
      <c r="I74" s="40"/>
      <c r="R74" s="26"/>
      <c r="S74" s="28"/>
    </row>
    <row r="75" spans="1:19" s="25" customFormat="1" ht="23.25">
      <c r="A75" s="37"/>
      <c r="B75" s="37"/>
      <c r="C75" s="38">
        <v>6</v>
      </c>
      <c r="D75" s="39">
        <v>0</v>
      </c>
      <c r="E75" s="41"/>
      <c r="F75" s="41"/>
      <c r="G75" s="41"/>
      <c r="H75" s="41"/>
      <c r="I75" s="41"/>
      <c r="R75" s="26"/>
      <c r="S75" s="28"/>
    </row>
    <row r="76" spans="1:19" s="25" customFormat="1">
      <c r="R76" s="26"/>
      <c r="S76" s="28"/>
    </row>
    <row r="77" spans="1:19" s="25" customFormat="1">
      <c r="R77" s="26"/>
      <c r="S77" s="28"/>
    </row>
    <row r="78" spans="1:19" s="25" customFormat="1">
      <c r="R78" s="26"/>
      <c r="S78" s="28"/>
    </row>
    <row r="79" spans="1:19" s="25" customFormat="1">
      <c r="R79" s="26"/>
      <c r="S79" s="28"/>
    </row>
    <row r="80" spans="1:19" s="25" customFormat="1">
      <c r="R80" s="26"/>
      <c r="S80" s="28"/>
    </row>
    <row r="81" spans="3:19" s="25" customFormat="1">
      <c r="R81" s="26"/>
      <c r="S81" s="28"/>
    </row>
    <row r="82" spans="3:19" s="25" customFormat="1" ht="34.5" customHeight="1">
      <c r="C82" s="92" t="s">
        <v>47</v>
      </c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R82" s="26"/>
      <c r="S82" s="28"/>
    </row>
    <row r="83" spans="3:19" s="25" customFormat="1">
      <c r="R83" s="26"/>
      <c r="S83" s="28"/>
    </row>
    <row r="84" spans="3:19" s="25" customFormat="1" ht="23.25">
      <c r="C84" s="93" t="s">
        <v>48</v>
      </c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R84" s="26"/>
      <c r="S84" s="28"/>
    </row>
    <row r="85" spans="3:19" s="25" customFormat="1">
      <c r="R85" s="26"/>
      <c r="S85" s="28"/>
    </row>
    <row r="86" spans="3:19" s="25" customFormat="1" ht="21">
      <c r="C86" s="38" t="s">
        <v>49</v>
      </c>
      <c r="D86" s="34">
        <v>7.18232044198895E-2</v>
      </c>
      <c r="R86" s="26"/>
      <c r="S86" s="28"/>
    </row>
    <row r="87" spans="3:19" s="25" customFormat="1" ht="23.25">
      <c r="C87" s="41"/>
      <c r="D87" s="42"/>
      <c r="R87" s="26"/>
      <c r="S87" s="28"/>
    </row>
    <row r="88" spans="3:19" s="25" customFormat="1" ht="23.25">
      <c r="C88" s="43" t="s">
        <v>49</v>
      </c>
      <c r="D88" s="29" t="s">
        <v>50</v>
      </c>
      <c r="E88" s="29" t="s">
        <v>51</v>
      </c>
      <c r="F88" s="29" t="s">
        <v>52</v>
      </c>
      <c r="R88" s="26"/>
      <c r="S88" s="28"/>
    </row>
    <row r="89" spans="3:19" s="25" customFormat="1" ht="21">
      <c r="C89" s="38" t="s">
        <v>53</v>
      </c>
      <c r="D89" s="34">
        <v>0.16949152542372881</v>
      </c>
      <c r="E89" s="34">
        <v>0.65536723163841804</v>
      </c>
      <c r="F89" s="34">
        <v>0.1751412429378531</v>
      </c>
      <c r="R89" s="26"/>
      <c r="S89" s="28"/>
    </row>
    <row r="90" spans="3:19" s="25" customFormat="1" ht="21">
      <c r="C90" s="38" t="s">
        <v>54</v>
      </c>
      <c r="D90" s="34">
        <v>0.22598870056497175</v>
      </c>
      <c r="E90" s="34">
        <v>0.59322033898305082</v>
      </c>
      <c r="F90" s="34">
        <v>0.1807909604519774</v>
      </c>
      <c r="R90" s="26"/>
      <c r="S90" s="28"/>
    </row>
    <row r="91" spans="3:19" s="25" customFormat="1" ht="21">
      <c r="C91" s="38" t="s">
        <v>55</v>
      </c>
      <c r="D91" s="34">
        <v>0.33142857142857141</v>
      </c>
      <c r="E91" s="34">
        <v>0.6</v>
      </c>
      <c r="F91" s="34">
        <v>6.8571428571428575E-2</v>
      </c>
      <c r="R91" s="26"/>
      <c r="S91" s="28"/>
    </row>
    <row r="92" spans="3:19" s="25" customFormat="1" ht="21">
      <c r="C92" s="38" t="s">
        <v>56</v>
      </c>
      <c r="D92" s="34">
        <v>0.20454545454545456</v>
      </c>
      <c r="E92" s="34">
        <v>0.64772727272727271</v>
      </c>
      <c r="F92" s="34">
        <v>0.14772727272727273</v>
      </c>
      <c r="R92" s="26"/>
      <c r="S92" s="28"/>
    </row>
    <row r="93" spans="3:19" s="25" customFormat="1" ht="41.25" customHeight="1">
      <c r="R93" s="26"/>
      <c r="S93" s="28"/>
    </row>
    <row r="94" spans="3:19" s="25" customFormat="1" ht="21">
      <c r="C94" s="38" t="s">
        <v>57</v>
      </c>
      <c r="D94" s="34">
        <v>5.5248618784530384E-3</v>
      </c>
      <c r="R94" s="26"/>
      <c r="S94" s="28"/>
    </row>
    <row r="95" spans="3:19" s="25" customFormat="1">
      <c r="R95" s="26"/>
      <c r="S95" s="28"/>
    </row>
    <row r="96" spans="3:19" s="25" customFormat="1" ht="23.25">
      <c r="C96" s="43" t="s">
        <v>57</v>
      </c>
      <c r="D96" s="29" t="s">
        <v>50</v>
      </c>
      <c r="E96" s="29" t="s">
        <v>51</v>
      </c>
      <c r="F96" s="29" t="s">
        <v>52</v>
      </c>
      <c r="R96" s="26"/>
      <c r="S96" s="28"/>
    </row>
    <row r="97" spans="2:19" s="25" customFormat="1" ht="21">
      <c r="C97" s="38" t="s">
        <v>53</v>
      </c>
      <c r="D97" s="34">
        <v>0.15068493150684931</v>
      </c>
      <c r="E97" s="34">
        <v>0.53424657534246578</v>
      </c>
      <c r="F97" s="34">
        <v>0.31506849315068491</v>
      </c>
      <c r="R97" s="26"/>
      <c r="S97" s="28"/>
    </row>
    <row r="98" spans="2:19" s="25" customFormat="1" ht="21">
      <c r="C98" s="38" t="s">
        <v>54</v>
      </c>
      <c r="D98" s="34">
        <v>0.2</v>
      </c>
      <c r="E98" s="34">
        <v>0.53333333333333333</v>
      </c>
      <c r="F98" s="34">
        <v>0.26666666666666666</v>
      </c>
      <c r="R98" s="26"/>
      <c r="S98" s="28"/>
    </row>
    <row r="99" spans="2:19" s="25" customFormat="1" ht="21">
      <c r="C99" s="38" t="s">
        <v>55</v>
      </c>
      <c r="D99" s="34">
        <v>0.22972972972972974</v>
      </c>
      <c r="E99" s="34">
        <v>0.58108108108108103</v>
      </c>
      <c r="F99" s="34">
        <v>0.1891891891891892</v>
      </c>
      <c r="R99" s="26"/>
      <c r="S99" s="28"/>
    </row>
    <row r="100" spans="2:19" s="25" customFormat="1" ht="21">
      <c r="C100" s="38" t="s">
        <v>56</v>
      </c>
      <c r="D100" s="34">
        <v>0.15384615384615385</v>
      </c>
      <c r="E100" s="34">
        <v>0.60256410256410253</v>
      </c>
      <c r="F100" s="34">
        <v>0.24358974358974358</v>
      </c>
      <c r="R100" s="26"/>
      <c r="S100" s="28"/>
    </row>
    <row r="101" spans="2:19" s="25" customFormat="1" ht="27" customHeight="1">
      <c r="R101" s="26"/>
      <c r="S101" s="28"/>
    </row>
    <row r="102" spans="2:19" s="25" customFormat="1" ht="23.25">
      <c r="C102" s="93" t="s">
        <v>58</v>
      </c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R102" s="26"/>
      <c r="S102" s="28"/>
    </row>
    <row r="103" spans="2:19" s="25" customFormat="1" ht="17.25" customHeight="1">
      <c r="R103" s="26"/>
      <c r="S103" s="28"/>
    </row>
    <row r="104" spans="2:19" ht="23.25">
      <c r="B104" s="44" t="s">
        <v>59</v>
      </c>
      <c r="C104" s="96" t="s">
        <v>60</v>
      </c>
      <c r="D104" s="96"/>
      <c r="E104" s="96"/>
      <c r="F104" s="96"/>
      <c r="G104" s="96"/>
      <c r="H104" s="96"/>
      <c r="I104" s="96"/>
      <c r="J104" s="45">
        <v>1</v>
      </c>
      <c r="K104" s="45">
        <v>2</v>
      </c>
      <c r="L104" s="45">
        <v>3</v>
      </c>
      <c r="M104" s="45">
        <v>4</v>
      </c>
      <c r="N104" s="45">
        <v>5</v>
      </c>
      <c r="O104" s="45" t="s">
        <v>61</v>
      </c>
      <c r="R104" s="26"/>
      <c r="S104" s="28"/>
    </row>
    <row r="105" spans="2:19" ht="18.75">
      <c r="B105" s="46">
        <v>1</v>
      </c>
      <c r="C105" s="95" t="s">
        <v>62</v>
      </c>
      <c r="D105" s="95"/>
      <c r="E105" s="95"/>
      <c r="F105" s="95"/>
      <c r="G105" s="95"/>
      <c r="H105" s="95"/>
      <c r="I105" s="95"/>
      <c r="J105" s="34">
        <v>5.7471264367816091E-3</v>
      </c>
      <c r="K105" s="34">
        <v>5.7471264367816091E-3</v>
      </c>
      <c r="L105" s="34">
        <v>0.11494252873563218</v>
      </c>
      <c r="M105" s="34">
        <v>0.55747126436781613</v>
      </c>
      <c r="N105" s="34">
        <v>0.31609195402298851</v>
      </c>
      <c r="O105" s="47">
        <v>4.1724137931034484</v>
      </c>
      <c r="R105" s="26"/>
      <c r="S105" s="28"/>
    </row>
    <row r="106" spans="2:19" ht="18.75">
      <c r="B106" s="46">
        <v>2</v>
      </c>
      <c r="C106" s="95" t="s">
        <v>63</v>
      </c>
      <c r="D106" s="95"/>
      <c r="E106" s="95"/>
      <c r="F106" s="95"/>
      <c r="G106" s="95"/>
      <c r="H106" s="95"/>
      <c r="I106" s="95"/>
      <c r="J106" s="34">
        <v>0</v>
      </c>
      <c r="K106" s="34">
        <v>5.7471264367816091E-3</v>
      </c>
      <c r="L106" s="34">
        <v>0.14942528735632185</v>
      </c>
      <c r="M106" s="34">
        <v>0.50574712643678166</v>
      </c>
      <c r="N106" s="34">
        <v>0.33908045977011492</v>
      </c>
      <c r="O106" s="47">
        <v>4.1781609195402298</v>
      </c>
      <c r="R106" s="26"/>
      <c r="S106" s="28"/>
    </row>
    <row r="107" spans="2:19" ht="18.75">
      <c r="B107" s="46">
        <v>3</v>
      </c>
      <c r="C107" s="95" t="s">
        <v>64</v>
      </c>
      <c r="D107" s="95"/>
      <c r="E107" s="95"/>
      <c r="F107" s="95"/>
      <c r="G107" s="95"/>
      <c r="H107" s="95"/>
      <c r="I107" s="95"/>
      <c r="J107" s="34">
        <v>5.7471264367816091E-3</v>
      </c>
      <c r="K107" s="34">
        <v>1.1494252873563218E-2</v>
      </c>
      <c r="L107" s="34">
        <v>0.13793103448275862</v>
      </c>
      <c r="M107" s="34">
        <v>0.56896551724137934</v>
      </c>
      <c r="N107" s="34">
        <v>0.27586206896551724</v>
      </c>
      <c r="O107" s="47">
        <v>4.0977011494252871</v>
      </c>
      <c r="R107" s="26"/>
      <c r="S107" s="28"/>
    </row>
    <row r="108" spans="2:19" ht="30.75" customHeight="1">
      <c r="B108" s="46">
        <v>4</v>
      </c>
      <c r="C108" s="95" t="s">
        <v>65</v>
      </c>
      <c r="D108" s="95"/>
      <c r="E108" s="95"/>
      <c r="F108" s="95"/>
      <c r="G108" s="95"/>
      <c r="H108" s="95"/>
      <c r="I108" s="95"/>
      <c r="J108" s="34">
        <v>6.8965517241379309E-2</v>
      </c>
      <c r="K108" s="34">
        <v>9.7701149425287362E-2</v>
      </c>
      <c r="L108" s="34">
        <v>0.18965517241379309</v>
      </c>
      <c r="M108" s="34">
        <v>0.39655172413793105</v>
      </c>
      <c r="N108" s="34">
        <v>0.2471264367816092</v>
      </c>
      <c r="O108" s="47">
        <v>3.6551724137931036</v>
      </c>
      <c r="R108" s="26"/>
      <c r="S108" s="28"/>
    </row>
    <row r="109" spans="2:19" ht="18.75">
      <c r="B109" s="46">
        <v>5</v>
      </c>
      <c r="C109" s="95" t="s">
        <v>66</v>
      </c>
      <c r="D109" s="95"/>
      <c r="E109" s="95"/>
      <c r="F109" s="95"/>
      <c r="G109" s="95"/>
      <c r="H109" s="95"/>
      <c r="I109" s="95"/>
      <c r="J109" s="34">
        <v>0</v>
      </c>
      <c r="K109" s="34">
        <v>1.1494252873563218E-2</v>
      </c>
      <c r="L109" s="34">
        <v>7.4712643678160925E-2</v>
      </c>
      <c r="M109" s="34">
        <v>0.35632183908045978</v>
      </c>
      <c r="N109" s="34">
        <v>0.55747126436781613</v>
      </c>
      <c r="O109" s="47">
        <v>4.4597701149425291</v>
      </c>
      <c r="R109" s="26"/>
      <c r="S109" s="28"/>
    </row>
    <row r="110" spans="2:19" ht="28.5" customHeight="1">
      <c r="B110" s="46">
        <v>6</v>
      </c>
      <c r="C110" s="95" t="s">
        <v>67</v>
      </c>
      <c r="D110" s="95"/>
      <c r="E110" s="95"/>
      <c r="F110" s="95"/>
      <c r="G110" s="95"/>
      <c r="H110" s="95"/>
      <c r="I110" s="95"/>
      <c r="J110" s="34">
        <v>0</v>
      </c>
      <c r="K110" s="34">
        <v>5.7471264367816091E-3</v>
      </c>
      <c r="L110" s="34">
        <v>0.1206896551724138</v>
      </c>
      <c r="M110" s="34">
        <v>0.34482758620689657</v>
      </c>
      <c r="N110" s="34">
        <v>0.52873563218390807</v>
      </c>
      <c r="O110" s="47">
        <v>4.3965517241379306</v>
      </c>
      <c r="R110" s="26"/>
      <c r="S110" s="28"/>
    </row>
    <row r="111" spans="2:19" ht="18.75">
      <c r="B111" s="46">
        <v>7</v>
      </c>
      <c r="C111" s="95" t="s">
        <v>68</v>
      </c>
      <c r="D111" s="95"/>
      <c r="E111" s="95"/>
      <c r="F111" s="95"/>
      <c r="G111" s="95"/>
      <c r="H111" s="95"/>
      <c r="I111" s="95"/>
      <c r="J111" s="34">
        <v>0</v>
      </c>
      <c r="K111" s="34">
        <v>5.7471264367816091E-3</v>
      </c>
      <c r="L111" s="34">
        <v>5.7471264367816091E-2</v>
      </c>
      <c r="M111" s="34">
        <v>0.46551724137931033</v>
      </c>
      <c r="N111" s="34">
        <v>0.47126436781609193</v>
      </c>
      <c r="O111" s="47">
        <v>4.4022988505747129</v>
      </c>
      <c r="R111" s="26"/>
      <c r="S111" s="28"/>
    </row>
    <row r="112" spans="2:19" ht="18.75">
      <c r="B112" s="46">
        <v>8</v>
      </c>
      <c r="C112" s="95" t="s">
        <v>69</v>
      </c>
      <c r="D112" s="95"/>
      <c r="E112" s="95"/>
      <c r="F112" s="95"/>
      <c r="G112" s="95"/>
      <c r="H112" s="95"/>
      <c r="I112" s="95"/>
      <c r="J112" s="34">
        <v>0</v>
      </c>
      <c r="K112" s="34">
        <v>5.7471264367816091E-3</v>
      </c>
      <c r="L112" s="34">
        <v>0.10919540229885058</v>
      </c>
      <c r="M112" s="34">
        <v>0.45977011494252873</v>
      </c>
      <c r="N112" s="34">
        <v>0.42528735632183906</v>
      </c>
      <c r="O112" s="47">
        <v>4.304597701149425</v>
      </c>
      <c r="R112" s="26"/>
      <c r="S112" s="28"/>
    </row>
    <row r="113" spans="2:19" ht="18.75">
      <c r="B113" s="46">
        <v>9</v>
      </c>
      <c r="C113" s="95" t="s">
        <v>70</v>
      </c>
      <c r="D113" s="95"/>
      <c r="E113" s="95"/>
      <c r="F113" s="95"/>
      <c r="G113" s="95"/>
      <c r="H113" s="95"/>
      <c r="I113" s="95"/>
      <c r="J113" s="34">
        <v>0</v>
      </c>
      <c r="K113" s="34">
        <v>0</v>
      </c>
      <c r="L113" s="34">
        <v>9.1954022988505746E-2</v>
      </c>
      <c r="M113" s="34">
        <v>0.4885057471264368</v>
      </c>
      <c r="N113" s="34">
        <v>0.41954022988505746</v>
      </c>
      <c r="O113" s="47">
        <v>4.3275862068965516</v>
      </c>
      <c r="R113" s="26"/>
      <c r="S113" s="28"/>
    </row>
    <row r="114" spans="2:19" ht="18.75">
      <c r="B114" s="46">
        <v>10</v>
      </c>
      <c r="C114" s="95" t="s">
        <v>71</v>
      </c>
      <c r="D114" s="95"/>
      <c r="E114" s="95"/>
      <c r="F114" s="95"/>
      <c r="G114" s="95"/>
      <c r="H114" s="95"/>
      <c r="I114" s="95"/>
      <c r="J114" s="34">
        <v>5.7471264367816091E-3</v>
      </c>
      <c r="K114" s="34">
        <v>2.2988505747126436E-2</v>
      </c>
      <c r="L114" s="34">
        <v>9.7701149425287362E-2</v>
      </c>
      <c r="M114" s="34">
        <v>0.5114942528735632</v>
      </c>
      <c r="N114" s="34">
        <v>0.36206896551724138</v>
      </c>
      <c r="O114" s="47">
        <v>4.2011494252873565</v>
      </c>
      <c r="R114" s="26"/>
      <c r="S114" s="28"/>
    </row>
    <row r="115" spans="2:19" ht="18.75">
      <c r="B115" s="46">
        <v>11</v>
      </c>
      <c r="C115" s="95" t="s">
        <v>72</v>
      </c>
      <c r="D115" s="95"/>
      <c r="E115" s="95"/>
      <c r="F115" s="95"/>
      <c r="G115" s="95"/>
      <c r="H115" s="95"/>
      <c r="I115" s="95"/>
      <c r="J115" s="34">
        <v>5.7471264367816091E-3</v>
      </c>
      <c r="K115" s="34">
        <v>5.7471264367816091E-3</v>
      </c>
      <c r="L115" s="34">
        <v>0.11494252873563218</v>
      </c>
      <c r="M115" s="34">
        <v>0.35057471264367818</v>
      </c>
      <c r="N115" s="34">
        <v>0.18965517241379309</v>
      </c>
      <c r="O115" s="47">
        <v>2.7126436781609193</v>
      </c>
      <c r="R115" s="26"/>
      <c r="S115" s="28"/>
    </row>
    <row r="116" spans="2:19" ht="18.75">
      <c r="B116" s="46">
        <v>12</v>
      </c>
      <c r="C116" s="95" t="s">
        <v>73</v>
      </c>
      <c r="D116" s="95"/>
      <c r="E116" s="95"/>
      <c r="F116" s="95"/>
      <c r="G116" s="95"/>
      <c r="H116" s="95"/>
      <c r="I116" s="95"/>
      <c r="J116" s="34">
        <v>0</v>
      </c>
      <c r="K116" s="34">
        <v>0</v>
      </c>
      <c r="L116" s="34">
        <v>5.7471264367816091E-2</v>
      </c>
      <c r="M116" s="34">
        <v>0.32758620689655171</v>
      </c>
      <c r="N116" s="34">
        <v>0.28160919540229884</v>
      </c>
      <c r="O116" s="47">
        <v>2.8908045977011496</v>
      </c>
      <c r="R116" s="26"/>
      <c r="S116" s="28"/>
    </row>
    <row r="117" spans="2:19" ht="18.75">
      <c r="B117" s="46">
        <v>13</v>
      </c>
      <c r="C117" s="95" t="s">
        <v>74</v>
      </c>
      <c r="D117" s="95"/>
      <c r="E117" s="95"/>
      <c r="F117" s="95"/>
      <c r="G117" s="95"/>
      <c r="H117" s="95"/>
      <c r="I117" s="95"/>
      <c r="J117" s="34">
        <v>0</v>
      </c>
      <c r="K117" s="34">
        <v>1.7241379310344827E-2</v>
      </c>
      <c r="L117" s="34">
        <v>0.1206896551724138</v>
      </c>
      <c r="M117" s="34">
        <v>0.35057471264367818</v>
      </c>
      <c r="N117" s="34">
        <v>0.17816091954022989</v>
      </c>
      <c r="O117" s="47">
        <v>2.6896551724137931</v>
      </c>
      <c r="R117" s="26"/>
      <c r="S117" s="28"/>
    </row>
    <row r="118" spans="2:19" ht="18.75">
      <c r="B118" s="46">
        <v>14</v>
      </c>
      <c r="C118" s="95" t="s">
        <v>75</v>
      </c>
      <c r="D118" s="95"/>
      <c r="E118" s="95"/>
      <c r="F118" s="95"/>
      <c r="G118" s="95"/>
      <c r="H118" s="95"/>
      <c r="I118" s="95"/>
      <c r="J118" s="34">
        <v>0</v>
      </c>
      <c r="K118" s="34">
        <v>5.7471264367816091E-3</v>
      </c>
      <c r="L118" s="34">
        <v>5.7471264367816091E-2</v>
      </c>
      <c r="M118" s="34">
        <v>0.2988505747126437</v>
      </c>
      <c r="N118" s="34">
        <v>0.3045977011494253</v>
      </c>
      <c r="O118" s="47">
        <v>2.9022988505747125</v>
      </c>
      <c r="R118" s="26"/>
      <c r="S118" s="28"/>
    </row>
    <row r="119" spans="2:19" ht="18.75">
      <c r="B119" s="46">
        <v>15</v>
      </c>
      <c r="C119" s="95" t="s">
        <v>76</v>
      </c>
      <c r="D119" s="95"/>
      <c r="E119" s="95"/>
      <c r="F119" s="95"/>
      <c r="G119" s="95"/>
      <c r="H119" s="95"/>
      <c r="I119" s="95"/>
      <c r="J119" s="34">
        <v>0</v>
      </c>
      <c r="K119" s="34">
        <v>1.1494252873563218E-2</v>
      </c>
      <c r="L119" s="34">
        <v>2.8735632183908046E-2</v>
      </c>
      <c r="M119" s="34">
        <v>0.23563218390804597</v>
      </c>
      <c r="N119" s="34">
        <v>0.39080459770114945</v>
      </c>
      <c r="O119" s="47">
        <v>3.0057471264367814</v>
      </c>
      <c r="R119" s="26"/>
      <c r="S119" s="28"/>
    </row>
    <row r="120" spans="2:19" ht="18.75">
      <c r="B120" s="46">
        <v>16</v>
      </c>
      <c r="C120" s="95" t="s">
        <v>77</v>
      </c>
      <c r="D120" s="95"/>
      <c r="E120" s="95"/>
      <c r="F120" s="95"/>
      <c r="G120" s="95"/>
      <c r="H120" s="95"/>
      <c r="I120" s="95"/>
      <c r="J120" s="34">
        <v>0</v>
      </c>
      <c r="K120" s="34">
        <v>0</v>
      </c>
      <c r="L120" s="34">
        <v>1.7241379310344827E-2</v>
      </c>
      <c r="M120" s="34">
        <v>0.20114942528735633</v>
      </c>
      <c r="N120" s="34">
        <v>0.44827586206896552</v>
      </c>
      <c r="O120" s="47">
        <v>3.0977011494252875</v>
      </c>
      <c r="R120" s="26"/>
      <c r="S120" s="28"/>
    </row>
    <row r="121" spans="2:19">
      <c r="R121" s="26"/>
      <c r="S121" s="28"/>
    </row>
    <row r="122" spans="2:19">
      <c r="R122" s="26"/>
      <c r="S122" s="28"/>
    </row>
    <row r="123" spans="2:19">
      <c r="R123" s="26"/>
      <c r="S123" s="28"/>
    </row>
    <row r="124" spans="2:19">
      <c r="R124" s="26"/>
      <c r="S124" s="28"/>
    </row>
    <row r="125" spans="2:19">
      <c r="R125" s="26"/>
      <c r="S125" s="28"/>
    </row>
    <row r="126" spans="2:19">
      <c r="R126" s="26"/>
      <c r="S126" s="28"/>
    </row>
    <row r="127" spans="2:19">
      <c r="R127" s="26"/>
      <c r="S127" s="28"/>
    </row>
    <row r="128" spans="2:19">
      <c r="R128" s="26"/>
      <c r="S128" s="28"/>
    </row>
    <row r="129" spans="2:19">
      <c r="R129" s="26"/>
      <c r="S129" s="28"/>
    </row>
    <row r="130" spans="2:19">
      <c r="R130" s="26"/>
      <c r="S130" s="28"/>
    </row>
    <row r="131" spans="2:19">
      <c r="R131" s="26"/>
      <c r="S131" s="28"/>
    </row>
    <row r="132" spans="2:19">
      <c r="R132" s="26"/>
      <c r="S132" s="28"/>
    </row>
    <row r="133" spans="2:19">
      <c r="R133" s="26"/>
      <c r="S133" s="28"/>
    </row>
    <row r="134" spans="2:19">
      <c r="R134" s="26"/>
      <c r="S134" s="28"/>
    </row>
    <row r="135" spans="2:19">
      <c r="R135" s="26"/>
      <c r="S135" s="28"/>
    </row>
    <row r="136" spans="2:19" ht="27.75" customHeight="1">
      <c r="R136" s="26"/>
      <c r="S136" s="28"/>
    </row>
    <row r="137" spans="2:19" ht="14.25" customHeight="1">
      <c r="R137" s="26"/>
      <c r="S137" s="28"/>
    </row>
    <row r="138" spans="2:19" ht="23.25">
      <c r="B138" s="44" t="s">
        <v>59</v>
      </c>
      <c r="C138" s="96" t="s">
        <v>78</v>
      </c>
      <c r="D138" s="96"/>
      <c r="E138" s="96"/>
      <c r="F138" s="96"/>
      <c r="G138" s="96"/>
      <c r="H138" s="96"/>
      <c r="I138" s="96"/>
      <c r="J138" s="45">
        <v>1</v>
      </c>
      <c r="K138" s="45">
        <v>2</v>
      </c>
      <c r="L138" s="45">
        <v>3</v>
      </c>
      <c r="M138" s="45">
        <v>4</v>
      </c>
      <c r="N138" s="45">
        <v>5</v>
      </c>
      <c r="O138" s="45" t="s">
        <v>61</v>
      </c>
      <c r="R138" s="26"/>
      <c r="S138" s="28"/>
    </row>
    <row r="139" spans="2:19" ht="17.25" customHeight="1">
      <c r="B139" s="46">
        <v>1</v>
      </c>
      <c r="C139" s="94" t="s">
        <v>79</v>
      </c>
      <c r="D139" s="94"/>
      <c r="E139" s="94"/>
      <c r="F139" s="94"/>
      <c r="G139" s="94"/>
      <c r="H139" s="94"/>
      <c r="I139" s="94"/>
      <c r="J139" s="34">
        <v>0</v>
      </c>
      <c r="K139" s="34">
        <v>0</v>
      </c>
      <c r="L139" s="34">
        <v>0.66666666666666663</v>
      </c>
      <c r="M139" s="34">
        <v>0.33333333333333331</v>
      </c>
      <c r="N139" s="34">
        <v>0</v>
      </c>
      <c r="O139" s="48">
        <v>3.3333333333333335</v>
      </c>
      <c r="R139" s="26"/>
      <c r="S139" s="28"/>
    </row>
    <row r="140" spans="2:19" ht="17.25" customHeight="1">
      <c r="B140" s="46">
        <v>2</v>
      </c>
      <c r="C140" s="94" t="s">
        <v>80</v>
      </c>
      <c r="D140" s="94"/>
      <c r="E140" s="94"/>
      <c r="F140" s="94"/>
      <c r="G140" s="94"/>
      <c r="H140" s="94"/>
      <c r="I140" s="94"/>
      <c r="J140" s="34">
        <v>0</v>
      </c>
      <c r="K140" s="34">
        <v>0</v>
      </c>
      <c r="L140" s="34">
        <v>0.66666666666666663</v>
      </c>
      <c r="M140" s="34">
        <v>0.33333333333333331</v>
      </c>
      <c r="N140" s="34">
        <v>0</v>
      </c>
      <c r="O140" s="48">
        <v>3.3333333333333335</v>
      </c>
      <c r="R140" s="26"/>
      <c r="S140" s="28"/>
    </row>
    <row r="141" spans="2:19" ht="17.25" customHeight="1">
      <c r="B141" s="46">
        <v>3</v>
      </c>
      <c r="C141" s="94" t="s">
        <v>81</v>
      </c>
      <c r="D141" s="94"/>
      <c r="E141" s="94"/>
      <c r="F141" s="94"/>
      <c r="G141" s="94"/>
      <c r="H141" s="94"/>
      <c r="I141" s="94"/>
      <c r="J141" s="34">
        <v>0</v>
      </c>
      <c r="K141" s="34">
        <v>0</v>
      </c>
      <c r="L141" s="34">
        <v>0.33333333333333331</v>
      </c>
      <c r="M141" s="34">
        <v>0.66666666666666663</v>
      </c>
      <c r="N141" s="34">
        <v>0</v>
      </c>
      <c r="O141" s="48">
        <v>3.6666666666666665</v>
      </c>
      <c r="R141" s="26"/>
      <c r="S141" s="28"/>
    </row>
    <row r="142" spans="2:19" ht="17.25" customHeight="1">
      <c r="B142" s="46">
        <v>4</v>
      </c>
      <c r="C142" s="94" t="s">
        <v>82</v>
      </c>
      <c r="D142" s="94"/>
      <c r="E142" s="94"/>
      <c r="F142" s="94"/>
      <c r="G142" s="94"/>
      <c r="H142" s="94"/>
      <c r="I142" s="94"/>
      <c r="J142" s="34">
        <v>0</v>
      </c>
      <c r="K142" s="34">
        <v>0</v>
      </c>
      <c r="L142" s="34">
        <v>0.33333333333333331</v>
      </c>
      <c r="M142" s="34">
        <v>0.66666666666666663</v>
      </c>
      <c r="N142" s="34">
        <v>0</v>
      </c>
      <c r="O142" s="48">
        <v>3.6666666666666665</v>
      </c>
      <c r="R142" s="26"/>
      <c r="S142" s="28"/>
    </row>
    <row r="143" spans="2:19" ht="17.25" customHeight="1">
      <c r="B143" s="46">
        <v>5</v>
      </c>
      <c r="C143" s="94" t="s">
        <v>83</v>
      </c>
      <c r="D143" s="94"/>
      <c r="E143" s="94"/>
      <c r="F143" s="94"/>
      <c r="G143" s="94"/>
      <c r="H143" s="94"/>
      <c r="I143" s="94"/>
      <c r="J143" s="34">
        <v>0</v>
      </c>
      <c r="K143" s="34">
        <v>0</v>
      </c>
      <c r="L143" s="34">
        <v>0.33333333333333331</v>
      </c>
      <c r="M143" s="34">
        <v>0.33333333333333331</v>
      </c>
      <c r="N143" s="34">
        <v>0.33333333333333331</v>
      </c>
      <c r="O143" s="48">
        <v>4</v>
      </c>
      <c r="R143" s="26"/>
      <c r="S143" s="28"/>
    </row>
    <row r="144" spans="2:19" ht="17.25" customHeight="1">
      <c r="B144" s="46">
        <v>6</v>
      </c>
      <c r="C144" s="94" t="s">
        <v>84</v>
      </c>
      <c r="D144" s="94"/>
      <c r="E144" s="94"/>
      <c r="F144" s="94"/>
      <c r="G144" s="94"/>
      <c r="H144" s="94"/>
      <c r="I144" s="94"/>
      <c r="J144" s="34">
        <v>0</v>
      </c>
      <c r="K144" s="34">
        <v>0</v>
      </c>
      <c r="L144" s="34">
        <v>0</v>
      </c>
      <c r="M144" s="34">
        <v>0.33333333333333331</v>
      </c>
      <c r="N144" s="34">
        <v>0.66666666666666663</v>
      </c>
      <c r="O144" s="48">
        <v>4.666666666666667</v>
      </c>
      <c r="R144" s="26"/>
      <c r="S144" s="28"/>
    </row>
    <row r="145" spans="2:19" ht="17.25" customHeight="1">
      <c r="B145" s="46">
        <v>7</v>
      </c>
      <c r="C145" s="94" t="s">
        <v>85</v>
      </c>
      <c r="D145" s="94"/>
      <c r="E145" s="94"/>
      <c r="F145" s="94"/>
      <c r="G145" s="94"/>
      <c r="H145" s="94"/>
      <c r="I145" s="94"/>
      <c r="J145" s="34">
        <v>0</v>
      </c>
      <c r="K145" s="34">
        <v>0</v>
      </c>
      <c r="L145" s="34">
        <v>0.33333333333333331</v>
      </c>
      <c r="M145" s="34">
        <v>0.66666666666666663</v>
      </c>
      <c r="N145" s="34">
        <v>0</v>
      </c>
      <c r="O145" s="48">
        <v>3.6666666666666665</v>
      </c>
      <c r="R145" s="26"/>
      <c r="S145" s="28"/>
    </row>
    <row r="146" spans="2:19" ht="17.25" customHeight="1">
      <c r="B146" s="46">
        <v>8</v>
      </c>
      <c r="C146" s="94" t="s">
        <v>86</v>
      </c>
      <c r="D146" s="94"/>
      <c r="E146" s="94"/>
      <c r="F146" s="94"/>
      <c r="G146" s="94"/>
      <c r="H146" s="94"/>
      <c r="I146" s="94"/>
      <c r="J146" s="34">
        <v>0</v>
      </c>
      <c r="K146" s="34">
        <v>0.33333333333333331</v>
      </c>
      <c r="L146" s="34">
        <v>0.33333333333333331</v>
      </c>
      <c r="M146" s="34">
        <v>0.33333333333333331</v>
      </c>
      <c r="N146" s="34">
        <v>0</v>
      </c>
      <c r="O146" s="48">
        <v>3</v>
      </c>
      <c r="R146" s="26"/>
      <c r="S146" s="28"/>
    </row>
    <row r="147" spans="2:19" ht="15.75" customHeight="1">
      <c r="C147" s="49"/>
      <c r="D147" s="49"/>
      <c r="E147" s="49"/>
      <c r="F147" s="49"/>
      <c r="G147" s="49"/>
      <c r="H147" s="49"/>
      <c r="I147" s="49"/>
      <c r="J147" s="50"/>
      <c r="K147" s="50"/>
      <c r="L147" s="50"/>
      <c r="M147" s="50"/>
      <c r="N147" s="50"/>
      <c r="R147" s="26"/>
      <c r="S147" s="28"/>
    </row>
    <row r="148" spans="2:19" ht="15.75" customHeight="1">
      <c r="C148" s="49"/>
      <c r="D148" s="49"/>
      <c r="E148" s="49"/>
      <c r="F148" s="49"/>
      <c r="G148" s="49"/>
      <c r="H148" s="49"/>
      <c r="I148" s="49"/>
      <c r="J148" s="50"/>
      <c r="K148" s="50"/>
      <c r="L148" s="50"/>
      <c r="M148" s="50"/>
      <c r="N148" s="50"/>
      <c r="R148" s="26"/>
      <c r="S148" s="28"/>
    </row>
    <row r="149" spans="2:19" ht="15.75" customHeight="1">
      <c r="C149" s="49"/>
      <c r="D149" s="49"/>
      <c r="E149" s="49"/>
      <c r="F149" s="49"/>
      <c r="G149" s="49"/>
      <c r="H149" s="49"/>
      <c r="I149" s="49"/>
      <c r="J149" s="50"/>
      <c r="K149" s="50"/>
      <c r="L149" s="50"/>
      <c r="M149" s="50"/>
      <c r="N149" s="50"/>
      <c r="R149" s="26"/>
      <c r="S149" s="28"/>
    </row>
    <row r="150" spans="2:19" ht="15.75" customHeight="1">
      <c r="C150" s="49"/>
      <c r="D150" s="49"/>
      <c r="E150" s="49"/>
      <c r="F150" s="49"/>
      <c r="G150" s="49"/>
      <c r="H150" s="49"/>
      <c r="I150" s="49"/>
      <c r="J150" s="50"/>
      <c r="K150" s="50"/>
      <c r="L150" s="50"/>
      <c r="M150" s="50"/>
      <c r="N150" s="50"/>
      <c r="R150" s="26"/>
      <c r="S150" s="28"/>
    </row>
    <row r="151" spans="2:19" ht="15.75" customHeight="1">
      <c r="C151" s="49"/>
      <c r="D151" s="49"/>
      <c r="E151" s="49"/>
      <c r="F151" s="49"/>
      <c r="G151" s="49"/>
      <c r="H151" s="49"/>
      <c r="I151" s="49"/>
      <c r="J151" s="50"/>
      <c r="K151" s="50"/>
      <c r="L151" s="50"/>
      <c r="M151" s="50"/>
      <c r="N151" s="50"/>
      <c r="R151" s="26"/>
      <c r="S151" s="28"/>
    </row>
    <row r="152" spans="2:19" ht="15.75" customHeight="1">
      <c r="C152" s="49"/>
      <c r="D152" s="49"/>
      <c r="E152" s="49"/>
      <c r="F152" s="49"/>
      <c r="G152" s="49"/>
      <c r="H152" s="49"/>
      <c r="I152" s="49"/>
      <c r="J152" s="50"/>
      <c r="K152" s="50"/>
      <c r="L152" s="50"/>
      <c r="M152" s="50"/>
      <c r="N152" s="50"/>
      <c r="R152" s="26"/>
      <c r="S152" s="28"/>
    </row>
    <row r="153" spans="2:19" ht="15.75" customHeight="1">
      <c r="C153" s="49"/>
      <c r="D153" s="49"/>
      <c r="E153" s="49"/>
      <c r="F153" s="49"/>
      <c r="G153" s="49"/>
      <c r="H153" s="49"/>
      <c r="I153" s="49"/>
      <c r="J153" s="50"/>
      <c r="K153" s="50"/>
      <c r="L153" s="50"/>
      <c r="M153" s="50"/>
      <c r="N153" s="50"/>
      <c r="R153" s="26"/>
      <c r="S153" s="28"/>
    </row>
    <row r="154" spans="2:19" ht="15.75" customHeight="1">
      <c r="C154" s="49"/>
      <c r="D154" s="49"/>
      <c r="E154" s="49"/>
      <c r="F154" s="49"/>
      <c r="G154" s="49"/>
      <c r="H154" s="49"/>
      <c r="I154" s="49"/>
      <c r="J154" s="50"/>
      <c r="K154" s="50"/>
      <c r="L154" s="50"/>
      <c r="M154" s="50"/>
      <c r="N154" s="50"/>
      <c r="R154" s="26"/>
      <c r="S154" s="28"/>
    </row>
    <row r="155" spans="2:19" ht="99" customHeight="1">
      <c r="C155" s="49"/>
      <c r="D155" s="49"/>
      <c r="E155" s="49"/>
      <c r="F155" s="49"/>
      <c r="G155" s="49"/>
      <c r="H155" s="49"/>
      <c r="I155" s="49"/>
      <c r="J155" s="50"/>
      <c r="K155" s="50"/>
      <c r="L155" s="50"/>
      <c r="M155" s="50"/>
      <c r="N155" s="50"/>
      <c r="R155" s="26"/>
      <c r="S155" s="28"/>
    </row>
    <row r="156" spans="2:19" ht="44.25" customHeight="1">
      <c r="C156" s="92" t="s">
        <v>87</v>
      </c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R156" s="26"/>
      <c r="S156" s="28"/>
    </row>
    <row r="157" spans="2:19" ht="20.25" customHeight="1">
      <c r="C157" s="49"/>
      <c r="D157" s="49"/>
      <c r="E157" s="49"/>
      <c r="F157" s="49"/>
      <c r="G157" s="49"/>
      <c r="H157" s="49"/>
      <c r="I157" s="49"/>
      <c r="J157" s="50"/>
      <c r="K157" s="50"/>
      <c r="L157" s="50"/>
      <c r="M157" s="50"/>
      <c r="N157" s="50"/>
      <c r="R157" s="26"/>
      <c r="S157" s="28"/>
    </row>
    <row r="158" spans="2:19" ht="57.75" customHeight="1">
      <c r="C158" s="90" t="s">
        <v>88</v>
      </c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R158" s="26"/>
      <c r="S158" s="28"/>
    </row>
    <row r="159" spans="2:19" ht="15.75" customHeight="1">
      <c r="C159" s="49"/>
      <c r="D159" s="49"/>
      <c r="E159" s="49"/>
      <c r="F159" s="49"/>
      <c r="G159" s="49"/>
      <c r="H159" s="49"/>
      <c r="I159" s="49"/>
      <c r="J159" s="50"/>
      <c r="K159" s="50"/>
      <c r="L159" s="50"/>
      <c r="M159" s="50"/>
      <c r="N159" s="50"/>
      <c r="R159" s="26"/>
      <c r="S159" s="28"/>
    </row>
    <row r="160" spans="2:19" ht="23.25">
      <c r="C160" s="43" t="s">
        <v>89</v>
      </c>
      <c r="D160" s="29" t="s">
        <v>34</v>
      </c>
      <c r="E160" s="29" t="s">
        <v>35</v>
      </c>
      <c r="F160" s="29" t="s">
        <v>38</v>
      </c>
      <c r="G160" s="50"/>
      <c r="H160" s="50"/>
      <c r="I160" s="50"/>
      <c r="J160" s="50"/>
      <c r="K160" s="50"/>
      <c r="L160" s="50"/>
      <c r="M160" s="50"/>
      <c r="N160" s="50"/>
      <c r="R160" s="26"/>
      <c r="S160" s="28"/>
    </row>
    <row r="161" spans="3:19" ht="21">
      <c r="C161" s="38" t="s">
        <v>50</v>
      </c>
      <c r="D161" s="31">
        <v>61</v>
      </c>
      <c r="E161" s="31">
        <v>2</v>
      </c>
      <c r="F161" s="31">
        <f t="shared" ref="F161:F166" si="0">SUM(D161:E161)</f>
        <v>63</v>
      </c>
      <c r="G161" s="50"/>
      <c r="H161" s="50"/>
      <c r="I161" s="50"/>
      <c r="J161" s="50"/>
      <c r="K161" s="50"/>
      <c r="L161" s="50"/>
      <c r="M161" s="50"/>
      <c r="N161" s="50"/>
      <c r="R161" s="26"/>
      <c r="S161" s="28"/>
    </row>
    <row r="162" spans="3:19" ht="21">
      <c r="C162" s="38" t="s">
        <v>90</v>
      </c>
      <c r="D162" s="31">
        <v>31</v>
      </c>
      <c r="E162" s="31">
        <v>4</v>
      </c>
      <c r="F162" s="31">
        <f t="shared" si="0"/>
        <v>35</v>
      </c>
      <c r="G162" s="50"/>
      <c r="H162" s="50"/>
      <c r="I162" s="50"/>
      <c r="J162" s="50"/>
      <c r="K162" s="50"/>
      <c r="L162" s="50"/>
      <c r="M162" s="50"/>
      <c r="N162" s="50"/>
      <c r="R162" s="26"/>
      <c r="S162" s="28"/>
    </row>
    <row r="163" spans="3:19" ht="21">
      <c r="C163" s="38" t="s">
        <v>52</v>
      </c>
      <c r="D163" s="31">
        <v>7</v>
      </c>
      <c r="E163" s="31">
        <v>1</v>
      </c>
      <c r="F163" s="31">
        <f t="shared" si="0"/>
        <v>8</v>
      </c>
      <c r="G163" s="50"/>
      <c r="H163" s="50"/>
      <c r="I163" s="50"/>
      <c r="J163" s="50"/>
      <c r="K163" s="50"/>
      <c r="L163" s="50"/>
      <c r="M163" s="50"/>
      <c r="N163" s="50"/>
      <c r="R163" s="26"/>
      <c r="S163" s="28"/>
    </row>
    <row r="164" spans="3:19" ht="21">
      <c r="C164" s="38" t="s">
        <v>91</v>
      </c>
      <c r="D164" s="31">
        <v>1</v>
      </c>
      <c r="E164" s="31">
        <v>0</v>
      </c>
      <c r="F164" s="31">
        <f t="shared" si="0"/>
        <v>1</v>
      </c>
      <c r="G164" s="50"/>
      <c r="H164" s="50"/>
      <c r="I164" s="50"/>
      <c r="J164" s="50"/>
      <c r="K164" s="50"/>
      <c r="L164" s="50"/>
      <c r="M164" s="50"/>
      <c r="N164" s="50"/>
      <c r="R164" s="26"/>
      <c r="S164" s="28"/>
    </row>
    <row r="165" spans="3:19" ht="21">
      <c r="C165" s="38" t="s">
        <v>92</v>
      </c>
      <c r="D165" s="31">
        <v>2</v>
      </c>
      <c r="E165" s="31">
        <v>0</v>
      </c>
      <c r="F165" s="31">
        <f t="shared" si="0"/>
        <v>2</v>
      </c>
      <c r="G165" s="50"/>
      <c r="H165" s="50"/>
      <c r="I165" s="50"/>
      <c r="J165" s="50"/>
      <c r="K165" s="50"/>
      <c r="L165" s="50"/>
      <c r="M165" s="50"/>
      <c r="N165" s="50"/>
      <c r="R165" s="26"/>
      <c r="S165" s="28"/>
    </row>
    <row r="166" spans="3:19" ht="21">
      <c r="C166" s="38" t="s">
        <v>93</v>
      </c>
      <c r="D166" s="31">
        <v>68</v>
      </c>
      <c r="E166" s="31">
        <v>0</v>
      </c>
      <c r="F166" s="31">
        <f t="shared" si="0"/>
        <v>68</v>
      </c>
      <c r="G166" s="50"/>
      <c r="H166" s="50"/>
      <c r="I166" s="50"/>
      <c r="J166" s="50"/>
      <c r="K166" s="50"/>
      <c r="L166" s="50"/>
      <c r="M166" s="50"/>
      <c r="N166" s="50"/>
      <c r="R166" s="26"/>
      <c r="S166" s="28"/>
    </row>
    <row r="167" spans="3:19" ht="15.75" customHeight="1">
      <c r="C167" s="49"/>
      <c r="D167" s="49"/>
      <c r="E167" s="49"/>
      <c r="F167" s="49"/>
      <c r="G167" s="49"/>
      <c r="H167" s="49"/>
      <c r="I167" s="49"/>
      <c r="J167" s="50"/>
      <c r="K167" s="50"/>
      <c r="L167" s="50"/>
      <c r="M167" s="50"/>
      <c r="N167" s="50"/>
      <c r="R167" s="26"/>
      <c r="S167" s="28"/>
    </row>
    <row r="168" spans="3:19" ht="23.25">
      <c r="C168" s="43" t="s">
        <v>94</v>
      </c>
      <c r="D168" s="29" t="s">
        <v>34</v>
      </c>
      <c r="E168" s="29" t="s">
        <v>35</v>
      </c>
      <c r="F168" s="29" t="s">
        <v>38</v>
      </c>
      <c r="G168" s="49"/>
      <c r="H168" s="49"/>
      <c r="I168" s="49"/>
      <c r="J168" s="50"/>
      <c r="K168" s="50"/>
      <c r="L168" s="50"/>
      <c r="M168" s="50"/>
      <c r="N168" s="50"/>
      <c r="R168" s="26"/>
      <c r="S168" s="28"/>
    </row>
    <row r="169" spans="3:19" ht="21">
      <c r="C169" s="38" t="s">
        <v>50</v>
      </c>
      <c r="D169" s="34">
        <v>0.35057471264367818</v>
      </c>
      <c r="E169" s="34">
        <v>0.2857142857142857</v>
      </c>
      <c r="F169" s="34">
        <v>0.34806629834254144</v>
      </c>
      <c r="G169" s="49"/>
      <c r="H169" s="49"/>
      <c r="I169" s="49"/>
      <c r="J169" s="50"/>
      <c r="K169" s="50"/>
      <c r="L169" s="50"/>
      <c r="M169" s="50"/>
      <c r="N169" s="50"/>
      <c r="R169" s="26"/>
      <c r="S169" s="28"/>
    </row>
    <row r="170" spans="3:19" ht="21">
      <c r="C170" s="38" t="s">
        <v>90</v>
      </c>
      <c r="D170" s="34">
        <v>0.17816091954022989</v>
      </c>
      <c r="E170" s="34">
        <v>0.5714285714285714</v>
      </c>
      <c r="F170" s="34">
        <v>0.19337016574585636</v>
      </c>
      <c r="G170" s="49"/>
      <c r="H170" s="49"/>
      <c r="I170" s="49"/>
      <c r="J170" s="50"/>
      <c r="K170" s="50"/>
      <c r="L170" s="50"/>
      <c r="M170" s="50"/>
      <c r="N170" s="50"/>
      <c r="R170" s="26"/>
      <c r="S170" s="28"/>
    </row>
    <row r="171" spans="3:19" ht="21">
      <c r="C171" s="38" t="s">
        <v>52</v>
      </c>
      <c r="D171" s="34">
        <v>4.0229885057471264E-2</v>
      </c>
      <c r="E171" s="34">
        <v>0.14285714285714285</v>
      </c>
      <c r="F171" s="34">
        <v>4.4198895027624308E-2</v>
      </c>
      <c r="G171" s="49"/>
      <c r="H171" s="49"/>
      <c r="I171" s="49"/>
      <c r="J171" s="50"/>
      <c r="K171" s="50"/>
      <c r="L171" s="50"/>
      <c r="M171" s="50"/>
      <c r="N171" s="50"/>
      <c r="R171" s="26"/>
      <c r="S171" s="28"/>
    </row>
    <row r="172" spans="3:19" ht="21">
      <c r="C172" s="38" t="s">
        <v>91</v>
      </c>
      <c r="D172" s="34">
        <v>5.7471264367816091E-3</v>
      </c>
      <c r="E172" s="34">
        <v>0</v>
      </c>
      <c r="F172" s="34">
        <v>5.5248618784530384E-3</v>
      </c>
      <c r="G172" s="49"/>
      <c r="H172" s="49"/>
      <c r="I172" s="49"/>
      <c r="J172" s="50"/>
      <c r="K172" s="50"/>
      <c r="L172" s="50"/>
      <c r="M172" s="50"/>
      <c r="N172" s="50"/>
      <c r="R172" s="26"/>
      <c r="S172" s="28"/>
    </row>
    <row r="173" spans="3:19" ht="21">
      <c r="C173" s="38" t="s">
        <v>92</v>
      </c>
      <c r="D173" s="34">
        <v>1.1494252873563218E-2</v>
      </c>
      <c r="E173" s="34">
        <v>0</v>
      </c>
      <c r="F173" s="34">
        <v>1.1049723756906077E-2</v>
      </c>
      <c r="G173" s="49"/>
      <c r="H173" s="49"/>
      <c r="I173" s="49"/>
      <c r="J173" s="50"/>
      <c r="K173" s="50"/>
      <c r="L173" s="50"/>
      <c r="M173" s="50"/>
      <c r="N173" s="50"/>
      <c r="R173" s="26"/>
      <c r="S173" s="28"/>
    </row>
    <row r="174" spans="3:19" ht="21">
      <c r="C174" s="38" t="s">
        <v>93</v>
      </c>
      <c r="D174" s="34">
        <v>0.39080459770114945</v>
      </c>
      <c r="E174" s="34">
        <v>0</v>
      </c>
      <c r="F174" s="34">
        <v>0.37569060773480661</v>
      </c>
      <c r="G174" s="49"/>
      <c r="H174" s="49"/>
      <c r="I174" s="49"/>
      <c r="J174" s="50"/>
      <c r="K174" s="50"/>
      <c r="L174" s="50"/>
      <c r="M174" s="50"/>
      <c r="N174" s="50"/>
      <c r="R174" s="26"/>
      <c r="S174" s="28"/>
    </row>
    <row r="175" spans="3:19" ht="15.75" customHeight="1">
      <c r="C175" s="49"/>
      <c r="D175" s="49"/>
      <c r="E175" s="49"/>
      <c r="F175" s="49"/>
      <c r="G175" s="49"/>
      <c r="H175" s="49"/>
      <c r="I175" s="49"/>
      <c r="J175" s="50"/>
      <c r="K175" s="50"/>
      <c r="L175" s="50"/>
      <c r="M175" s="50"/>
      <c r="N175" s="50"/>
      <c r="R175" s="26"/>
      <c r="S175" s="28"/>
    </row>
    <row r="176" spans="3:19" ht="23.25">
      <c r="C176" s="43" t="s">
        <v>95</v>
      </c>
      <c r="D176" s="29" t="s">
        <v>34</v>
      </c>
      <c r="E176" s="29" t="s">
        <v>35</v>
      </c>
      <c r="F176" s="29" t="s">
        <v>38</v>
      </c>
      <c r="G176" s="49"/>
      <c r="H176" s="49"/>
      <c r="I176" s="49"/>
      <c r="J176" s="50"/>
      <c r="K176" s="50"/>
      <c r="L176" s="50"/>
      <c r="M176" s="50"/>
      <c r="N176" s="50"/>
      <c r="R176" s="26"/>
      <c r="S176" s="28"/>
    </row>
    <row r="177" spans="3:19" ht="21">
      <c r="C177" s="38" t="s">
        <v>50</v>
      </c>
      <c r="D177" s="31">
        <v>37</v>
      </c>
      <c r="E177" s="31">
        <v>0</v>
      </c>
      <c r="F177" s="31">
        <f t="shared" ref="F177:F182" si="1">SUM(D177:E177)</f>
        <v>37</v>
      </c>
      <c r="G177" s="49"/>
      <c r="H177" s="49"/>
      <c r="I177" s="49"/>
      <c r="J177" s="50"/>
      <c r="K177" s="50"/>
      <c r="L177" s="50"/>
      <c r="M177" s="50"/>
      <c r="N177" s="50"/>
      <c r="R177" s="26"/>
      <c r="S177" s="28"/>
    </row>
    <row r="178" spans="3:19" ht="21">
      <c r="C178" s="38" t="s">
        <v>90</v>
      </c>
      <c r="D178" s="31">
        <v>71</v>
      </c>
      <c r="E178" s="31">
        <v>4</v>
      </c>
      <c r="F178" s="31">
        <f t="shared" si="1"/>
        <v>75</v>
      </c>
      <c r="G178" s="49"/>
      <c r="H178" s="49"/>
      <c r="I178" s="49"/>
      <c r="J178" s="50"/>
      <c r="K178" s="50"/>
      <c r="L178" s="50"/>
      <c r="M178" s="50"/>
      <c r="N178" s="50"/>
      <c r="R178" s="26"/>
      <c r="S178" s="28"/>
    </row>
    <row r="179" spans="3:19" ht="21">
      <c r="C179" s="38" t="s">
        <v>52</v>
      </c>
      <c r="D179" s="31">
        <v>41</v>
      </c>
      <c r="E179" s="31">
        <v>1</v>
      </c>
      <c r="F179" s="31">
        <f t="shared" si="1"/>
        <v>42</v>
      </c>
      <c r="G179" s="49"/>
      <c r="H179" s="49"/>
      <c r="I179" s="49"/>
      <c r="J179" s="50"/>
      <c r="K179" s="50"/>
      <c r="L179" s="50"/>
      <c r="M179" s="50"/>
      <c r="N179" s="50"/>
      <c r="R179" s="26"/>
      <c r="S179" s="28"/>
    </row>
    <row r="180" spans="3:19" ht="21">
      <c r="C180" s="38" t="s">
        <v>91</v>
      </c>
      <c r="D180" s="31">
        <v>25</v>
      </c>
      <c r="E180" s="31">
        <v>2</v>
      </c>
      <c r="F180" s="31">
        <f t="shared" si="1"/>
        <v>27</v>
      </c>
      <c r="G180" s="49"/>
      <c r="H180" s="49"/>
      <c r="I180" s="49"/>
      <c r="J180" s="50"/>
      <c r="K180" s="50"/>
      <c r="L180" s="50"/>
      <c r="M180" s="50"/>
      <c r="N180" s="50"/>
      <c r="R180" s="26"/>
      <c r="S180" s="28"/>
    </row>
    <row r="181" spans="3:19" ht="21">
      <c r="C181" s="38" t="s">
        <v>92</v>
      </c>
      <c r="D181" s="31">
        <v>0</v>
      </c>
      <c r="E181" s="31">
        <v>0</v>
      </c>
      <c r="F181" s="31">
        <f t="shared" si="1"/>
        <v>0</v>
      </c>
      <c r="G181" s="49"/>
      <c r="H181" s="49"/>
      <c r="I181" s="49"/>
      <c r="J181" s="50"/>
      <c r="K181" s="50"/>
      <c r="L181" s="50"/>
      <c r="M181" s="50"/>
      <c r="N181" s="50"/>
      <c r="R181" s="26"/>
      <c r="S181" s="28"/>
    </row>
    <row r="182" spans="3:19" ht="21">
      <c r="C182" s="38" t="s">
        <v>93</v>
      </c>
      <c r="D182" s="31">
        <v>0</v>
      </c>
      <c r="E182" s="31">
        <v>0</v>
      </c>
      <c r="F182" s="31">
        <f t="shared" si="1"/>
        <v>0</v>
      </c>
      <c r="G182" s="49"/>
      <c r="H182" s="49"/>
      <c r="I182" s="49"/>
      <c r="J182" s="50"/>
      <c r="K182" s="50"/>
      <c r="L182" s="50"/>
      <c r="M182" s="50"/>
      <c r="N182" s="50"/>
      <c r="R182" s="26"/>
      <c r="S182" s="28"/>
    </row>
    <row r="183" spans="3:19" ht="18.75">
      <c r="C183" s="49"/>
      <c r="D183" s="49"/>
      <c r="E183" s="49"/>
      <c r="F183" s="49"/>
      <c r="G183" s="49"/>
      <c r="H183" s="49"/>
      <c r="I183" s="49"/>
      <c r="J183" s="50"/>
      <c r="K183" s="50"/>
      <c r="L183" s="50"/>
      <c r="M183" s="50"/>
      <c r="N183" s="50"/>
      <c r="R183" s="26"/>
      <c r="S183" s="28"/>
    </row>
    <row r="184" spans="3:19" ht="18.75">
      <c r="C184" s="49"/>
      <c r="D184" s="49"/>
      <c r="E184" s="49"/>
      <c r="F184" s="49"/>
      <c r="G184" s="49"/>
      <c r="H184" s="49"/>
      <c r="I184" s="49"/>
      <c r="J184" s="50"/>
      <c r="K184" s="50"/>
      <c r="L184" s="50"/>
      <c r="M184" s="50"/>
      <c r="N184" s="50"/>
      <c r="R184" s="26"/>
      <c r="S184" s="28"/>
    </row>
    <row r="185" spans="3:19" ht="23.25">
      <c r="C185" s="43" t="s">
        <v>96</v>
      </c>
      <c r="D185" s="29" t="s">
        <v>34</v>
      </c>
      <c r="E185" s="29" t="s">
        <v>35</v>
      </c>
      <c r="F185" s="29" t="s">
        <v>38</v>
      </c>
      <c r="G185" s="49"/>
      <c r="H185" s="49"/>
      <c r="I185" s="49"/>
      <c r="J185" s="50"/>
      <c r="K185" s="50"/>
      <c r="L185" s="50"/>
      <c r="M185" s="50"/>
      <c r="N185" s="50"/>
      <c r="R185" s="26"/>
      <c r="S185" s="28"/>
    </row>
    <row r="186" spans="3:19" ht="21">
      <c r="C186" s="38" t="s">
        <v>50</v>
      </c>
      <c r="D186" s="34">
        <v>0.21264367816091953</v>
      </c>
      <c r="E186" s="34">
        <v>0</v>
      </c>
      <c r="F186" s="34">
        <v>0.20441988950276244</v>
      </c>
      <c r="G186" s="49"/>
      <c r="H186" s="49"/>
      <c r="I186" s="49"/>
      <c r="J186" s="50"/>
      <c r="K186" s="50"/>
      <c r="L186" s="50"/>
      <c r="M186" s="50"/>
      <c r="N186" s="50"/>
      <c r="R186" s="26"/>
      <c r="S186" s="28"/>
    </row>
    <row r="187" spans="3:19" ht="21">
      <c r="C187" s="38" t="s">
        <v>90</v>
      </c>
      <c r="D187" s="34">
        <v>0.40804597701149425</v>
      </c>
      <c r="E187" s="34">
        <v>0.5714285714285714</v>
      </c>
      <c r="F187" s="34">
        <v>0.4143646408839779</v>
      </c>
      <c r="G187" s="49"/>
      <c r="H187" s="49"/>
      <c r="I187" s="49"/>
      <c r="J187" s="50"/>
      <c r="K187" s="50"/>
      <c r="L187" s="50"/>
      <c r="M187" s="50"/>
      <c r="N187" s="50"/>
      <c r="R187" s="26"/>
      <c r="S187" s="28"/>
    </row>
    <row r="188" spans="3:19" ht="21">
      <c r="C188" s="38" t="s">
        <v>52</v>
      </c>
      <c r="D188" s="34">
        <v>0.23563218390804597</v>
      </c>
      <c r="E188" s="34">
        <v>0.14285714285714285</v>
      </c>
      <c r="F188" s="34">
        <v>0.23204419889502761</v>
      </c>
      <c r="G188" s="49"/>
      <c r="H188" s="49"/>
      <c r="I188" s="49"/>
      <c r="J188" s="50"/>
      <c r="K188" s="50"/>
      <c r="L188" s="50"/>
      <c r="M188" s="50"/>
      <c r="N188" s="50"/>
      <c r="R188" s="26"/>
      <c r="S188" s="28"/>
    </row>
    <row r="189" spans="3:19" ht="21">
      <c r="C189" s="38" t="s">
        <v>91</v>
      </c>
      <c r="D189" s="34">
        <v>0.14367816091954022</v>
      </c>
      <c r="E189" s="34">
        <v>0.2857142857142857</v>
      </c>
      <c r="F189" s="34">
        <v>0.14917127071823205</v>
      </c>
      <c r="G189" s="49"/>
      <c r="H189" s="49"/>
      <c r="I189" s="49"/>
      <c r="J189" s="50"/>
      <c r="K189" s="50"/>
      <c r="L189" s="50"/>
      <c r="M189" s="50"/>
      <c r="N189" s="50"/>
      <c r="R189" s="26"/>
      <c r="S189" s="28"/>
    </row>
    <row r="190" spans="3:19" ht="21">
      <c r="C190" s="38" t="s">
        <v>92</v>
      </c>
      <c r="D190" s="34">
        <v>0</v>
      </c>
      <c r="E190" s="34">
        <v>0</v>
      </c>
      <c r="F190" s="34">
        <v>0</v>
      </c>
      <c r="G190" s="49"/>
      <c r="H190" s="49"/>
      <c r="I190" s="49"/>
      <c r="J190" s="50"/>
      <c r="K190" s="50"/>
      <c r="L190" s="50"/>
      <c r="M190" s="50"/>
      <c r="N190" s="50"/>
      <c r="R190" s="26"/>
      <c r="S190" s="28"/>
    </row>
    <row r="191" spans="3:19" ht="21">
      <c r="C191" s="38" t="s">
        <v>93</v>
      </c>
      <c r="D191" s="34">
        <v>0</v>
      </c>
      <c r="E191" s="34">
        <v>0</v>
      </c>
      <c r="F191" s="34">
        <v>0</v>
      </c>
      <c r="G191" s="49"/>
      <c r="H191" s="49"/>
      <c r="I191" s="49"/>
      <c r="J191" s="50"/>
      <c r="K191" s="50"/>
      <c r="L191" s="50"/>
      <c r="M191" s="50"/>
      <c r="N191" s="50"/>
      <c r="R191" s="26"/>
      <c r="S191" s="28"/>
    </row>
    <row r="192" spans="3:19" ht="21">
      <c r="C192" s="51"/>
      <c r="D192" s="50"/>
      <c r="E192" s="50"/>
      <c r="F192" s="50"/>
      <c r="G192" s="49"/>
      <c r="H192" s="49"/>
      <c r="I192" s="49"/>
      <c r="J192" s="50"/>
      <c r="K192" s="50"/>
      <c r="L192" s="50"/>
      <c r="M192" s="50"/>
      <c r="N192" s="50"/>
      <c r="R192" s="26"/>
      <c r="S192" s="28"/>
    </row>
    <row r="193" spans="3:19" ht="27.75" customHeight="1">
      <c r="C193" s="49"/>
      <c r="D193" s="49"/>
      <c r="E193" s="49"/>
      <c r="F193" s="49"/>
      <c r="G193" s="49"/>
      <c r="H193" s="49"/>
      <c r="I193" s="49"/>
      <c r="J193" s="50"/>
      <c r="K193" s="50"/>
      <c r="L193" s="50"/>
      <c r="M193" s="50"/>
      <c r="N193" s="50"/>
      <c r="R193" s="26"/>
      <c r="S193" s="28"/>
    </row>
    <row r="194" spans="3:19" ht="23.25">
      <c r="C194" s="43" t="s">
        <v>97</v>
      </c>
      <c r="D194" s="29" t="s">
        <v>34</v>
      </c>
      <c r="E194" s="29" t="s">
        <v>35</v>
      </c>
      <c r="F194" s="29" t="s">
        <v>38</v>
      </c>
      <c r="G194" s="49"/>
      <c r="H194" s="49"/>
      <c r="I194" s="49"/>
      <c r="J194" s="50"/>
      <c r="K194" s="50"/>
      <c r="L194" s="50"/>
      <c r="M194" s="50"/>
      <c r="N194" s="50"/>
      <c r="R194" s="26"/>
      <c r="S194" s="28"/>
    </row>
    <row r="195" spans="3:19" ht="21">
      <c r="C195" s="38" t="s">
        <v>50</v>
      </c>
      <c r="D195" s="31">
        <v>19</v>
      </c>
      <c r="E195" s="31">
        <v>2</v>
      </c>
      <c r="F195" s="31">
        <f t="shared" ref="F195:F200" si="2">SUM(D195:E195)</f>
        <v>21</v>
      </c>
      <c r="G195" s="49"/>
      <c r="H195" s="49"/>
      <c r="I195" s="49"/>
      <c r="J195" s="50"/>
      <c r="K195" s="50"/>
      <c r="L195" s="50"/>
      <c r="M195" s="50"/>
      <c r="N195" s="50"/>
      <c r="R195" s="26"/>
      <c r="S195" s="28"/>
    </row>
    <row r="196" spans="3:19" ht="21">
      <c r="C196" s="38" t="s">
        <v>90</v>
      </c>
      <c r="D196" s="31">
        <v>9</v>
      </c>
      <c r="E196" s="31">
        <v>4</v>
      </c>
      <c r="F196" s="31">
        <f t="shared" si="2"/>
        <v>13</v>
      </c>
      <c r="G196" s="49"/>
      <c r="H196" s="49"/>
      <c r="I196" s="49"/>
      <c r="J196" s="50"/>
      <c r="K196" s="50"/>
      <c r="L196" s="50"/>
      <c r="M196" s="50"/>
      <c r="N196" s="50"/>
      <c r="R196" s="26"/>
      <c r="S196" s="28"/>
    </row>
    <row r="197" spans="3:19" ht="21">
      <c r="C197" s="38" t="s">
        <v>52</v>
      </c>
      <c r="D197" s="31">
        <v>4</v>
      </c>
      <c r="E197" s="31">
        <v>1</v>
      </c>
      <c r="F197" s="31">
        <f t="shared" si="2"/>
        <v>5</v>
      </c>
      <c r="G197" s="49"/>
      <c r="H197" s="49"/>
      <c r="I197" s="49"/>
      <c r="J197" s="50"/>
      <c r="K197" s="50"/>
      <c r="L197" s="50"/>
      <c r="M197" s="50"/>
      <c r="N197" s="50"/>
      <c r="R197" s="26"/>
      <c r="S197" s="28"/>
    </row>
    <row r="198" spans="3:19" ht="21">
      <c r="C198" s="38" t="s">
        <v>91</v>
      </c>
      <c r="D198" s="31">
        <v>1</v>
      </c>
      <c r="E198" s="31">
        <v>0</v>
      </c>
      <c r="F198" s="31">
        <f t="shared" si="2"/>
        <v>1</v>
      </c>
      <c r="G198" s="49"/>
      <c r="H198" s="49"/>
      <c r="I198" s="49"/>
      <c r="J198" s="50"/>
      <c r="K198" s="50"/>
      <c r="L198" s="50"/>
      <c r="M198" s="50"/>
      <c r="N198" s="50"/>
      <c r="R198" s="26"/>
      <c r="S198" s="28"/>
    </row>
    <row r="199" spans="3:19" ht="21">
      <c r="C199" s="38" t="s">
        <v>92</v>
      </c>
      <c r="D199" s="31">
        <v>8</v>
      </c>
      <c r="E199" s="31">
        <v>0</v>
      </c>
      <c r="F199" s="31">
        <f t="shared" si="2"/>
        <v>8</v>
      </c>
      <c r="G199" s="49"/>
      <c r="H199" s="49"/>
      <c r="I199" s="49"/>
      <c r="J199" s="50"/>
      <c r="K199" s="50"/>
      <c r="L199" s="50"/>
      <c r="M199" s="50"/>
      <c r="N199" s="50"/>
      <c r="R199" s="26"/>
      <c r="S199" s="28"/>
    </row>
    <row r="200" spans="3:19" ht="21">
      <c r="C200" s="38" t="s">
        <v>93</v>
      </c>
      <c r="D200" s="31">
        <v>129</v>
      </c>
      <c r="E200" s="31">
        <v>0</v>
      </c>
      <c r="F200" s="31">
        <f t="shared" si="2"/>
        <v>129</v>
      </c>
      <c r="G200" s="49"/>
      <c r="H200" s="49"/>
      <c r="I200" s="49"/>
      <c r="J200" s="50"/>
      <c r="K200" s="50"/>
      <c r="L200" s="50"/>
      <c r="M200" s="50"/>
      <c r="N200" s="50"/>
      <c r="R200" s="26"/>
      <c r="S200" s="28"/>
    </row>
    <row r="201" spans="3:19" ht="18.75">
      <c r="C201" s="49"/>
      <c r="D201" s="49"/>
      <c r="E201" s="49"/>
      <c r="F201" s="49"/>
      <c r="G201" s="49"/>
      <c r="H201" s="49"/>
      <c r="I201" s="49"/>
      <c r="J201" s="50"/>
      <c r="K201" s="50"/>
      <c r="L201" s="50"/>
      <c r="M201" s="50"/>
      <c r="N201" s="50"/>
      <c r="R201" s="26"/>
      <c r="S201" s="28"/>
    </row>
    <row r="202" spans="3:19" ht="23.25">
      <c r="C202" s="43" t="s">
        <v>98</v>
      </c>
      <c r="D202" s="29" t="s">
        <v>34</v>
      </c>
      <c r="E202" s="29" t="s">
        <v>35</v>
      </c>
      <c r="F202" s="29" t="s">
        <v>38</v>
      </c>
      <c r="G202" s="49"/>
      <c r="H202" s="49"/>
      <c r="I202" s="49"/>
      <c r="J202" s="50"/>
      <c r="K202" s="50"/>
      <c r="L202" s="50"/>
      <c r="M202" s="50"/>
      <c r="N202" s="50"/>
      <c r="R202" s="26"/>
      <c r="S202" s="28"/>
    </row>
    <row r="203" spans="3:19" ht="21">
      <c r="C203" s="38" t="s">
        <v>50</v>
      </c>
      <c r="D203" s="34">
        <v>0.10919540229885058</v>
      </c>
      <c r="E203" s="34">
        <v>0.2857142857142857</v>
      </c>
      <c r="F203" s="34">
        <v>0.11602209944751381</v>
      </c>
      <c r="G203" s="49"/>
      <c r="H203" s="49"/>
      <c r="I203" s="49"/>
      <c r="J203" s="50"/>
      <c r="K203" s="50"/>
      <c r="L203" s="50"/>
      <c r="M203" s="50"/>
      <c r="N203" s="50"/>
      <c r="R203" s="26"/>
      <c r="S203" s="28"/>
    </row>
    <row r="204" spans="3:19" ht="21">
      <c r="C204" s="38" t="s">
        <v>90</v>
      </c>
      <c r="D204" s="34">
        <v>5.1724137931034482E-2</v>
      </c>
      <c r="E204" s="34">
        <v>0.5714285714285714</v>
      </c>
      <c r="F204" s="34">
        <v>7.18232044198895E-2</v>
      </c>
      <c r="G204" s="49"/>
      <c r="H204" s="49"/>
      <c r="I204" s="49"/>
      <c r="J204" s="50"/>
      <c r="K204" s="50"/>
      <c r="L204" s="50"/>
      <c r="M204" s="50"/>
      <c r="N204" s="50"/>
      <c r="R204" s="26"/>
      <c r="S204" s="28"/>
    </row>
    <row r="205" spans="3:19" ht="21">
      <c r="C205" s="38" t="s">
        <v>52</v>
      </c>
      <c r="D205" s="34">
        <v>2.2988505747126436E-2</v>
      </c>
      <c r="E205" s="34">
        <v>0.14285714285714285</v>
      </c>
      <c r="F205" s="34">
        <v>2.7624309392265192E-2</v>
      </c>
      <c r="G205" s="49"/>
      <c r="H205" s="49"/>
      <c r="I205" s="49"/>
      <c r="J205" s="50"/>
      <c r="K205" s="50"/>
      <c r="L205" s="50"/>
      <c r="M205" s="50"/>
      <c r="N205" s="50"/>
      <c r="R205" s="26"/>
      <c r="S205" s="28"/>
    </row>
    <row r="206" spans="3:19" ht="21">
      <c r="C206" s="38" t="s">
        <v>91</v>
      </c>
      <c r="D206" s="34">
        <v>5.7471264367816091E-3</v>
      </c>
      <c r="E206" s="34">
        <v>0</v>
      </c>
      <c r="F206" s="34">
        <v>5.5248618784530384E-3</v>
      </c>
      <c r="G206" s="49"/>
      <c r="H206" s="49"/>
      <c r="I206" s="49"/>
      <c r="J206" s="50"/>
      <c r="K206" s="50"/>
      <c r="L206" s="50"/>
      <c r="M206" s="50"/>
      <c r="N206" s="50"/>
      <c r="R206" s="26"/>
      <c r="S206" s="28"/>
    </row>
    <row r="207" spans="3:19" ht="21">
      <c r="C207" s="38" t="s">
        <v>92</v>
      </c>
      <c r="D207" s="34">
        <v>4.5977011494252873E-2</v>
      </c>
      <c r="E207" s="34">
        <v>0</v>
      </c>
      <c r="F207" s="34">
        <v>4.4198895027624308E-2</v>
      </c>
      <c r="G207" s="49"/>
      <c r="H207" s="49"/>
      <c r="I207" s="49"/>
      <c r="J207" s="50"/>
      <c r="K207" s="50"/>
      <c r="L207" s="50"/>
      <c r="M207" s="50"/>
      <c r="N207" s="50"/>
      <c r="R207" s="26"/>
      <c r="S207" s="28"/>
    </row>
    <row r="208" spans="3:19" ht="21">
      <c r="C208" s="38" t="s">
        <v>93</v>
      </c>
      <c r="D208" s="34">
        <v>0.74137931034482762</v>
      </c>
      <c r="E208" s="34">
        <v>0</v>
      </c>
      <c r="F208" s="34">
        <v>0.71270718232044195</v>
      </c>
      <c r="G208" s="49"/>
      <c r="H208" s="49"/>
      <c r="I208" s="49"/>
      <c r="J208" s="50"/>
      <c r="K208" s="50"/>
      <c r="L208" s="50"/>
      <c r="M208" s="50"/>
      <c r="N208" s="50"/>
      <c r="R208" s="26"/>
      <c r="S208" s="28"/>
    </row>
    <row r="209" spans="3:19" ht="15.75" customHeight="1">
      <c r="C209" s="49"/>
      <c r="D209" s="49"/>
      <c r="E209" s="49"/>
      <c r="F209" s="49"/>
      <c r="G209" s="49"/>
      <c r="H209" s="49"/>
      <c r="I209" s="49"/>
      <c r="J209" s="50"/>
      <c r="K209" s="50"/>
      <c r="L209" s="50"/>
      <c r="M209" s="50"/>
      <c r="N209" s="50"/>
      <c r="R209" s="26"/>
      <c r="S209" s="28"/>
    </row>
    <row r="210" spans="3:19" ht="23.25">
      <c r="C210" s="43" t="s">
        <v>99</v>
      </c>
      <c r="D210" s="29" t="s">
        <v>34</v>
      </c>
      <c r="E210" s="29" t="s">
        <v>35</v>
      </c>
      <c r="F210" s="29" t="s">
        <v>38</v>
      </c>
      <c r="G210" s="49"/>
      <c r="H210" s="49"/>
      <c r="I210" s="49"/>
      <c r="J210" s="50"/>
      <c r="K210" s="50"/>
      <c r="L210" s="50"/>
      <c r="M210" s="50"/>
      <c r="N210" s="50"/>
      <c r="R210" s="26"/>
      <c r="S210" s="28"/>
    </row>
    <row r="211" spans="3:19" ht="21">
      <c r="C211" s="38" t="s">
        <v>50</v>
      </c>
      <c r="D211" s="31">
        <v>54</v>
      </c>
      <c r="E211" s="31">
        <v>0</v>
      </c>
      <c r="F211" s="31">
        <f t="shared" ref="F211:F216" si="3">SUM(D211:E211)</f>
        <v>54</v>
      </c>
      <c r="G211" s="49"/>
      <c r="H211" s="49"/>
      <c r="I211" s="49"/>
      <c r="J211" s="50"/>
      <c r="K211" s="50"/>
      <c r="L211" s="50"/>
      <c r="M211" s="50"/>
      <c r="N211" s="50"/>
      <c r="R211" s="26"/>
      <c r="S211" s="28"/>
    </row>
    <row r="212" spans="3:19" ht="21">
      <c r="C212" s="38" t="s">
        <v>90</v>
      </c>
      <c r="D212" s="31">
        <v>81</v>
      </c>
      <c r="E212" s="31">
        <v>5</v>
      </c>
      <c r="F212" s="31">
        <f t="shared" si="3"/>
        <v>86</v>
      </c>
      <c r="G212" s="49"/>
      <c r="H212" s="49"/>
      <c r="I212" s="49"/>
      <c r="J212" s="50"/>
      <c r="K212" s="50"/>
      <c r="L212" s="50"/>
      <c r="M212" s="50"/>
      <c r="N212" s="50"/>
      <c r="R212" s="26"/>
      <c r="S212" s="28"/>
    </row>
    <row r="213" spans="3:19" ht="21">
      <c r="C213" s="38" t="s">
        <v>52</v>
      </c>
      <c r="D213" s="31">
        <v>29</v>
      </c>
      <c r="E213" s="31">
        <v>1</v>
      </c>
      <c r="F213" s="31">
        <f t="shared" si="3"/>
        <v>30</v>
      </c>
      <c r="G213" s="49"/>
      <c r="H213" s="49"/>
      <c r="I213" s="49"/>
      <c r="J213" s="50"/>
      <c r="K213" s="50"/>
      <c r="L213" s="50"/>
      <c r="M213" s="50"/>
      <c r="N213" s="50"/>
      <c r="R213" s="26"/>
      <c r="S213" s="28"/>
    </row>
    <row r="214" spans="3:19" ht="21">
      <c r="C214" s="38" t="s">
        <v>91</v>
      </c>
      <c r="D214" s="31">
        <v>10</v>
      </c>
      <c r="E214" s="31">
        <v>1</v>
      </c>
      <c r="F214" s="31">
        <f t="shared" si="3"/>
        <v>11</v>
      </c>
      <c r="G214" s="49"/>
      <c r="H214" s="49"/>
      <c r="I214" s="49"/>
      <c r="J214" s="50"/>
      <c r="K214" s="50"/>
      <c r="L214" s="50"/>
      <c r="M214" s="50"/>
      <c r="N214" s="50"/>
      <c r="R214" s="26"/>
      <c r="S214" s="28"/>
    </row>
    <row r="215" spans="3:19" ht="21">
      <c r="C215" s="38" t="s">
        <v>92</v>
      </c>
      <c r="D215" s="31">
        <v>0</v>
      </c>
      <c r="E215" s="31">
        <v>0</v>
      </c>
      <c r="F215" s="31">
        <f t="shared" si="3"/>
        <v>0</v>
      </c>
      <c r="G215" s="49"/>
      <c r="H215" s="49"/>
      <c r="I215" s="49"/>
      <c r="J215" s="50"/>
      <c r="K215" s="50"/>
      <c r="L215" s="50"/>
      <c r="M215" s="50"/>
      <c r="N215" s="50"/>
      <c r="R215" s="26"/>
      <c r="S215" s="28"/>
    </row>
    <row r="216" spans="3:19" ht="21">
      <c r="C216" s="38" t="s">
        <v>93</v>
      </c>
      <c r="D216" s="31">
        <v>0</v>
      </c>
      <c r="E216" s="31">
        <v>0</v>
      </c>
      <c r="F216" s="31">
        <f t="shared" si="3"/>
        <v>0</v>
      </c>
      <c r="G216" s="49"/>
      <c r="H216" s="49"/>
      <c r="I216" s="49"/>
      <c r="J216" s="50"/>
      <c r="K216" s="50"/>
      <c r="L216" s="50"/>
      <c r="M216" s="50"/>
      <c r="N216" s="50"/>
      <c r="R216" s="26"/>
      <c r="S216" s="28"/>
    </row>
    <row r="217" spans="3:19" ht="18.75">
      <c r="C217" s="49"/>
      <c r="D217" s="49"/>
      <c r="E217" s="49"/>
      <c r="F217" s="49"/>
      <c r="G217" s="49"/>
      <c r="H217" s="49"/>
      <c r="I217" s="49"/>
      <c r="J217" s="50"/>
      <c r="K217" s="50"/>
      <c r="L217" s="50"/>
      <c r="M217" s="50"/>
      <c r="N217" s="50"/>
      <c r="R217" s="26"/>
      <c r="S217" s="28"/>
    </row>
    <row r="218" spans="3:19" ht="18.75">
      <c r="C218" s="49"/>
      <c r="D218" s="49"/>
      <c r="E218" s="49"/>
      <c r="F218" s="49"/>
      <c r="G218" s="49"/>
      <c r="H218" s="49"/>
      <c r="I218" s="49"/>
      <c r="J218" s="50"/>
      <c r="K218" s="50"/>
      <c r="L218" s="50"/>
      <c r="M218" s="50"/>
      <c r="N218" s="50"/>
      <c r="R218" s="26"/>
      <c r="S218" s="28"/>
    </row>
    <row r="219" spans="3:19" ht="34.5" customHeight="1">
      <c r="C219" s="43" t="s">
        <v>100</v>
      </c>
      <c r="D219" s="29" t="s">
        <v>34</v>
      </c>
      <c r="E219" s="29" t="s">
        <v>35</v>
      </c>
      <c r="F219" s="29" t="s">
        <v>38</v>
      </c>
      <c r="G219" s="49"/>
      <c r="H219" s="49"/>
      <c r="I219" s="49"/>
      <c r="J219" s="50"/>
      <c r="K219" s="50"/>
      <c r="L219" s="50"/>
      <c r="M219" s="50"/>
      <c r="N219" s="50"/>
      <c r="R219" s="26"/>
      <c r="S219" s="28"/>
    </row>
    <row r="220" spans="3:19" ht="22.5" customHeight="1">
      <c r="C220" s="38" t="s">
        <v>50</v>
      </c>
      <c r="D220" s="34">
        <v>0.31034482758620691</v>
      </c>
      <c r="E220" s="34">
        <v>0</v>
      </c>
      <c r="F220" s="34">
        <v>0.2983425414364641</v>
      </c>
      <c r="G220" s="49"/>
      <c r="H220" s="49"/>
      <c r="I220" s="49"/>
      <c r="J220" s="50"/>
      <c r="K220" s="50"/>
      <c r="L220" s="50"/>
      <c r="M220" s="50"/>
      <c r="N220" s="50"/>
      <c r="R220" s="26"/>
      <c r="S220" s="28"/>
    </row>
    <row r="221" spans="3:19" ht="22.5" customHeight="1">
      <c r="C221" s="38" t="s">
        <v>90</v>
      </c>
      <c r="D221" s="34">
        <v>0.46551724137931033</v>
      </c>
      <c r="E221" s="34">
        <v>0.7142857142857143</v>
      </c>
      <c r="F221" s="34">
        <v>0.47513812154696133</v>
      </c>
      <c r="G221" s="49"/>
      <c r="H221" s="49"/>
      <c r="I221" s="49"/>
      <c r="J221" s="50"/>
      <c r="K221" s="50"/>
      <c r="L221" s="50"/>
      <c r="M221" s="50"/>
      <c r="N221" s="50"/>
      <c r="R221" s="26"/>
      <c r="S221" s="28"/>
    </row>
    <row r="222" spans="3:19" ht="22.5" customHeight="1">
      <c r="C222" s="38" t="s">
        <v>52</v>
      </c>
      <c r="D222" s="34">
        <v>0.16666666666666666</v>
      </c>
      <c r="E222" s="34">
        <v>0.14285714285714285</v>
      </c>
      <c r="F222" s="34">
        <v>0.16574585635359115</v>
      </c>
      <c r="G222" s="49"/>
      <c r="H222" s="49"/>
      <c r="I222" s="49"/>
      <c r="J222" s="50"/>
      <c r="K222" s="50"/>
      <c r="L222" s="50"/>
      <c r="M222" s="50"/>
      <c r="N222" s="50"/>
      <c r="R222" s="26"/>
      <c r="S222" s="28"/>
    </row>
    <row r="223" spans="3:19" ht="22.5" customHeight="1">
      <c r="C223" s="38" t="s">
        <v>91</v>
      </c>
      <c r="D223" s="34">
        <v>5.7471264367816091E-2</v>
      </c>
      <c r="E223" s="34">
        <v>0.14285714285714285</v>
      </c>
      <c r="F223" s="34">
        <v>6.0773480662983423E-2</v>
      </c>
      <c r="G223" s="49"/>
      <c r="H223" s="49"/>
      <c r="I223" s="49"/>
      <c r="J223" s="50"/>
      <c r="K223" s="50"/>
      <c r="L223" s="50"/>
      <c r="M223" s="50"/>
      <c r="N223" s="50"/>
      <c r="R223" s="26"/>
      <c r="S223" s="28"/>
    </row>
    <row r="224" spans="3:19" ht="22.5" customHeight="1">
      <c r="C224" s="38" t="s">
        <v>92</v>
      </c>
      <c r="D224" s="34">
        <v>0</v>
      </c>
      <c r="E224" s="34">
        <v>0</v>
      </c>
      <c r="F224" s="34">
        <v>0</v>
      </c>
      <c r="G224" s="49"/>
      <c r="H224" s="49"/>
      <c r="I224" s="49"/>
      <c r="J224" s="50"/>
      <c r="K224" s="50"/>
      <c r="L224" s="50"/>
      <c r="M224" s="50"/>
      <c r="N224" s="50"/>
      <c r="R224" s="26"/>
      <c r="S224" s="28"/>
    </row>
    <row r="225" spans="3:19" ht="30.75" customHeight="1">
      <c r="C225" s="38" t="s">
        <v>93</v>
      </c>
      <c r="D225" s="34">
        <v>0</v>
      </c>
      <c r="E225" s="34">
        <v>0</v>
      </c>
      <c r="F225" s="34">
        <v>0</v>
      </c>
      <c r="G225" s="49"/>
      <c r="H225" s="49"/>
      <c r="I225" s="49"/>
      <c r="J225" s="50"/>
      <c r="K225" s="50"/>
      <c r="L225" s="50"/>
      <c r="M225" s="50"/>
      <c r="N225" s="50"/>
      <c r="R225" s="26"/>
      <c r="S225" s="28"/>
    </row>
    <row r="226" spans="3:19" ht="34.5" customHeight="1">
      <c r="C226" s="49"/>
      <c r="D226" s="49"/>
      <c r="E226" s="49"/>
      <c r="F226" s="49"/>
      <c r="G226" s="49"/>
      <c r="H226" s="49"/>
      <c r="I226" s="49"/>
      <c r="J226" s="50"/>
      <c r="K226" s="50"/>
      <c r="L226" s="50"/>
      <c r="M226" s="50"/>
      <c r="N226" s="50"/>
      <c r="R226" s="26"/>
      <c r="S226" s="28"/>
    </row>
    <row r="227" spans="3:19" ht="23.25">
      <c r="C227" s="43" t="s">
        <v>101</v>
      </c>
      <c r="D227" s="29" t="s">
        <v>34</v>
      </c>
      <c r="E227" s="29" t="s">
        <v>35</v>
      </c>
      <c r="F227" s="29" t="s">
        <v>38</v>
      </c>
      <c r="G227" s="49"/>
      <c r="H227" s="49"/>
      <c r="I227" s="49"/>
      <c r="J227" s="50"/>
      <c r="K227" s="50"/>
      <c r="L227" s="50"/>
      <c r="M227" s="50"/>
      <c r="N227" s="50"/>
      <c r="R227" s="26"/>
      <c r="S227" s="28"/>
    </row>
    <row r="228" spans="3:19" ht="21">
      <c r="C228" s="38" t="s">
        <v>50</v>
      </c>
      <c r="D228" s="31">
        <v>99</v>
      </c>
      <c r="E228" s="31">
        <v>0</v>
      </c>
      <c r="F228" s="31">
        <f t="shared" ref="F228:F233" si="4">SUM(D228:E228)</f>
        <v>99</v>
      </c>
      <c r="G228" s="49"/>
      <c r="H228" s="49"/>
      <c r="I228" s="49"/>
      <c r="J228" s="50"/>
      <c r="K228" s="50"/>
      <c r="L228" s="50"/>
      <c r="M228" s="50"/>
      <c r="N228" s="50"/>
      <c r="R228" s="26"/>
      <c r="S228" s="28"/>
    </row>
    <row r="229" spans="3:19" ht="21">
      <c r="C229" s="38" t="s">
        <v>90</v>
      </c>
      <c r="D229" s="31">
        <v>63</v>
      </c>
      <c r="E229" s="31">
        <v>5</v>
      </c>
      <c r="F229" s="31">
        <f t="shared" si="4"/>
        <v>68</v>
      </c>
      <c r="G229" s="49"/>
      <c r="H229" s="49"/>
      <c r="I229" s="49"/>
      <c r="J229" s="50"/>
      <c r="K229" s="50"/>
      <c r="L229" s="50"/>
      <c r="M229" s="50"/>
      <c r="N229" s="50"/>
      <c r="R229" s="26"/>
      <c r="S229" s="28"/>
    </row>
    <row r="230" spans="3:19" ht="21">
      <c r="C230" s="38" t="s">
        <v>52</v>
      </c>
      <c r="D230" s="31">
        <v>11</v>
      </c>
      <c r="E230" s="31">
        <v>1</v>
      </c>
      <c r="F230" s="31">
        <f t="shared" si="4"/>
        <v>12</v>
      </c>
      <c r="G230" s="49"/>
      <c r="H230" s="49"/>
      <c r="I230" s="49"/>
      <c r="J230" s="50"/>
      <c r="K230" s="50"/>
      <c r="L230" s="50"/>
      <c r="M230" s="50"/>
      <c r="N230" s="50"/>
      <c r="R230" s="26"/>
      <c r="S230" s="28"/>
    </row>
    <row r="231" spans="3:19" ht="21">
      <c r="C231" s="38" t="s">
        <v>91</v>
      </c>
      <c r="D231" s="31">
        <v>1</v>
      </c>
      <c r="E231" s="31">
        <v>1</v>
      </c>
      <c r="F231" s="31">
        <f t="shared" si="4"/>
        <v>2</v>
      </c>
      <c r="G231" s="49"/>
      <c r="H231" s="49"/>
      <c r="I231" s="49"/>
      <c r="J231" s="50"/>
      <c r="K231" s="50"/>
      <c r="L231" s="50"/>
      <c r="M231" s="50"/>
      <c r="N231" s="50"/>
      <c r="R231" s="26"/>
      <c r="S231" s="28"/>
    </row>
    <row r="232" spans="3:19" ht="21">
      <c r="C232" s="38" t="s">
        <v>92</v>
      </c>
      <c r="D232" s="31">
        <v>0</v>
      </c>
      <c r="E232" s="31">
        <v>0</v>
      </c>
      <c r="F232" s="31">
        <f t="shared" si="4"/>
        <v>0</v>
      </c>
      <c r="G232" s="49"/>
      <c r="H232" s="49"/>
      <c r="I232" s="49"/>
      <c r="J232" s="50"/>
      <c r="K232" s="50"/>
      <c r="L232" s="50"/>
      <c r="M232" s="50"/>
      <c r="N232" s="50"/>
      <c r="R232" s="26"/>
      <c r="S232" s="28"/>
    </row>
    <row r="233" spans="3:19" ht="21">
      <c r="C233" s="38" t="s">
        <v>93</v>
      </c>
      <c r="D233" s="31">
        <v>0</v>
      </c>
      <c r="E233" s="31">
        <v>0</v>
      </c>
      <c r="F233" s="31">
        <f t="shared" si="4"/>
        <v>0</v>
      </c>
      <c r="G233" s="49"/>
      <c r="H233" s="49"/>
      <c r="I233" s="49"/>
      <c r="J233" s="50"/>
      <c r="K233" s="50"/>
      <c r="L233" s="50"/>
      <c r="M233" s="50"/>
      <c r="N233" s="50"/>
      <c r="R233" s="26"/>
      <c r="S233" s="28"/>
    </row>
    <row r="234" spans="3:19" ht="18.75">
      <c r="C234" s="49"/>
      <c r="D234" s="49"/>
      <c r="E234" s="49"/>
      <c r="F234" s="49"/>
      <c r="G234" s="49"/>
      <c r="H234" s="49"/>
      <c r="I234" s="49"/>
      <c r="J234" s="50"/>
      <c r="K234" s="50"/>
      <c r="L234" s="50"/>
      <c r="M234" s="50"/>
      <c r="N234" s="50"/>
      <c r="R234" s="26"/>
      <c r="S234" s="28"/>
    </row>
    <row r="235" spans="3:19" ht="23.25">
      <c r="C235" s="43" t="s">
        <v>102</v>
      </c>
      <c r="D235" s="29" t="s">
        <v>34</v>
      </c>
      <c r="E235" s="29" t="s">
        <v>35</v>
      </c>
      <c r="F235" s="29" t="s">
        <v>38</v>
      </c>
      <c r="G235" s="49"/>
      <c r="H235" s="49"/>
      <c r="I235" s="49"/>
      <c r="J235" s="50"/>
      <c r="K235" s="50"/>
      <c r="L235" s="50"/>
      <c r="M235" s="50"/>
      <c r="N235" s="50"/>
      <c r="R235" s="26"/>
      <c r="S235" s="28"/>
    </row>
    <row r="236" spans="3:19" ht="21">
      <c r="C236" s="38" t="s">
        <v>50</v>
      </c>
      <c r="D236" s="34">
        <v>0.56896551724137934</v>
      </c>
      <c r="E236" s="34">
        <v>0</v>
      </c>
      <c r="F236" s="34">
        <v>0.54696132596685088</v>
      </c>
      <c r="G236" s="49"/>
      <c r="H236" s="49"/>
      <c r="I236" s="49"/>
      <c r="J236" s="50"/>
      <c r="K236" s="50"/>
      <c r="L236" s="50"/>
      <c r="M236" s="50"/>
      <c r="N236" s="50"/>
      <c r="R236" s="26"/>
      <c r="S236" s="28"/>
    </row>
    <row r="237" spans="3:19" ht="21">
      <c r="C237" s="38" t="s">
        <v>90</v>
      </c>
      <c r="D237" s="34">
        <v>0.36206896551724138</v>
      </c>
      <c r="E237" s="34">
        <v>0.7142857142857143</v>
      </c>
      <c r="F237" s="34">
        <v>0.37569060773480661</v>
      </c>
      <c r="G237" s="49"/>
      <c r="H237" s="49"/>
      <c r="I237" s="49"/>
      <c r="J237" s="50"/>
      <c r="K237" s="50"/>
      <c r="L237" s="50"/>
      <c r="M237" s="50"/>
      <c r="N237" s="50"/>
      <c r="R237" s="26"/>
      <c r="S237" s="28"/>
    </row>
    <row r="238" spans="3:19" ht="21">
      <c r="C238" s="38" t="s">
        <v>52</v>
      </c>
      <c r="D238" s="34">
        <v>6.3218390804597707E-2</v>
      </c>
      <c r="E238" s="34">
        <v>0.14285714285714285</v>
      </c>
      <c r="F238" s="34">
        <v>6.6298342541436461E-2</v>
      </c>
      <c r="G238" s="49"/>
      <c r="H238" s="49"/>
      <c r="I238" s="49"/>
      <c r="J238" s="50"/>
      <c r="K238" s="50"/>
      <c r="L238" s="50"/>
      <c r="M238" s="50"/>
      <c r="N238" s="50"/>
      <c r="R238" s="26"/>
      <c r="S238" s="28"/>
    </row>
    <row r="239" spans="3:19" ht="21">
      <c r="C239" s="38" t="s">
        <v>91</v>
      </c>
      <c r="D239" s="34">
        <v>5.7471264367816091E-3</v>
      </c>
      <c r="E239" s="34">
        <v>0.14285714285714285</v>
      </c>
      <c r="F239" s="34">
        <v>1.1049723756906077E-2</v>
      </c>
      <c r="G239" s="49"/>
      <c r="H239" s="49"/>
      <c r="I239" s="49"/>
      <c r="J239" s="50"/>
      <c r="K239" s="50"/>
      <c r="L239" s="50"/>
      <c r="M239" s="50"/>
      <c r="N239" s="50"/>
      <c r="R239" s="26"/>
      <c r="S239" s="28"/>
    </row>
    <row r="240" spans="3:19" ht="21">
      <c r="C240" s="38" t="s">
        <v>92</v>
      </c>
      <c r="D240" s="34">
        <v>0</v>
      </c>
      <c r="E240" s="34">
        <v>0</v>
      </c>
      <c r="F240" s="34">
        <v>0</v>
      </c>
      <c r="G240" s="49"/>
      <c r="H240" s="49"/>
      <c r="I240" s="49"/>
      <c r="J240" s="50"/>
      <c r="K240" s="50"/>
      <c r="L240" s="50"/>
      <c r="M240" s="50"/>
      <c r="N240" s="50"/>
      <c r="R240" s="26"/>
      <c r="S240" s="28"/>
    </row>
    <row r="241" spans="3:19" ht="21">
      <c r="C241" s="38" t="s">
        <v>93</v>
      </c>
      <c r="D241" s="34">
        <v>0</v>
      </c>
      <c r="E241" s="34">
        <v>0</v>
      </c>
      <c r="F241" s="34">
        <v>0</v>
      </c>
      <c r="G241" s="49"/>
      <c r="H241" s="49"/>
      <c r="I241" s="49"/>
      <c r="J241" s="50"/>
      <c r="K241" s="50"/>
      <c r="L241" s="50"/>
      <c r="M241" s="50"/>
      <c r="N241" s="50"/>
      <c r="R241" s="26"/>
      <c r="S241" s="28"/>
    </row>
    <row r="242" spans="3:19" ht="16.5" customHeight="1">
      <c r="C242" s="51"/>
      <c r="D242" s="50"/>
      <c r="E242" s="50"/>
      <c r="F242" s="50"/>
      <c r="G242" s="49"/>
      <c r="H242" s="49"/>
      <c r="I242" s="49"/>
      <c r="J242" s="50"/>
      <c r="K242" s="50"/>
      <c r="L242" s="50"/>
      <c r="M242" s="50"/>
      <c r="N242" s="50"/>
      <c r="R242" s="26"/>
      <c r="S242" s="28"/>
    </row>
    <row r="243" spans="3:19" ht="23.25">
      <c r="C243" s="43" t="s">
        <v>103</v>
      </c>
      <c r="D243" s="29" t="s">
        <v>34</v>
      </c>
      <c r="E243" s="29" t="s">
        <v>35</v>
      </c>
      <c r="F243" s="29" t="s">
        <v>38</v>
      </c>
      <c r="G243" s="49"/>
      <c r="H243" s="49"/>
      <c r="I243" s="49"/>
      <c r="J243" s="50"/>
      <c r="K243" s="50"/>
      <c r="L243" s="50"/>
      <c r="M243" s="50"/>
      <c r="N243" s="50"/>
      <c r="R243" s="26"/>
      <c r="S243" s="28"/>
    </row>
    <row r="244" spans="3:19" ht="21">
      <c r="C244" s="38" t="s">
        <v>50</v>
      </c>
      <c r="D244" s="31">
        <v>55</v>
      </c>
      <c r="E244" s="31">
        <v>0</v>
      </c>
      <c r="F244" s="31">
        <f t="shared" ref="F244:F249" si="5">SUM(D244:E244)</f>
        <v>55</v>
      </c>
      <c r="G244" s="49"/>
      <c r="H244" s="49"/>
      <c r="I244" s="49"/>
      <c r="J244" s="50"/>
      <c r="K244" s="50"/>
      <c r="L244" s="50"/>
      <c r="M244" s="50"/>
      <c r="N244" s="50"/>
      <c r="R244" s="26"/>
      <c r="S244" s="28"/>
    </row>
    <row r="245" spans="3:19" ht="21">
      <c r="C245" s="38" t="s">
        <v>90</v>
      </c>
      <c r="D245" s="31">
        <v>76</v>
      </c>
      <c r="E245" s="31">
        <v>5</v>
      </c>
      <c r="F245" s="31">
        <f t="shared" si="5"/>
        <v>81</v>
      </c>
      <c r="G245" s="49"/>
      <c r="H245" s="49"/>
      <c r="I245" s="49"/>
      <c r="J245" s="50"/>
      <c r="K245" s="50"/>
      <c r="L245" s="50"/>
      <c r="M245" s="50"/>
      <c r="N245" s="50"/>
      <c r="R245" s="26"/>
      <c r="S245" s="28"/>
    </row>
    <row r="246" spans="3:19" ht="21">
      <c r="C246" s="38" t="s">
        <v>52</v>
      </c>
      <c r="D246" s="31">
        <v>28</v>
      </c>
      <c r="E246" s="31">
        <v>1</v>
      </c>
      <c r="F246" s="31">
        <f t="shared" si="5"/>
        <v>29</v>
      </c>
      <c r="G246" s="49"/>
      <c r="H246" s="49"/>
      <c r="I246" s="49"/>
      <c r="J246" s="50"/>
      <c r="K246" s="50"/>
      <c r="L246" s="50"/>
      <c r="M246" s="50"/>
      <c r="N246" s="50"/>
      <c r="R246" s="26"/>
      <c r="S246" s="28"/>
    </row>
    <row r="247" spans="3:19" ht="21">
      <c r="C247" s="38" t="s">
        <v>91</v>
      </c>
      <c r="D247" s="31">
        <v>15</v>
      </c>
      <c r="E247" s="31">
        <v>1</v>
      </c>
      <c r="F247" s="31">
        <f t="shared" si="5"/>
        <v>16</v>
      </c>
      <c r="G247" s="49"/>
      <c r="H247" s="49"/>
      <c r="I247" s="49"/>
      <c r="J247" s="50"/>
      <c r="K247" s="50"/>
      <c r="L247" s="50"/>
      <c r="M247" s="50"/>
      <c r="N247" s="50"/>
      <c r="R247" s="26"/>
      <c r="S247" s="28"/>
    </row>
    <row r="248" spans="3:19" ht="21">
      <c r="C248" s="38" t="s">
        <v>92</v>
      </c>
      <c r="D248" s="31">
        <v>0</v>
      </c>
      <c r="E248" s="31">
        <v>0</v>
      </c>
      <c r="F248" s="31">
        <f t="shared" si="5"/>
        <v>0</v>
      </c>
      <c r="G248" s="49"/>
      <c r="H248" s="49"/>
      <c r="I248" s="49"/>
      <c r="J248" s="50"/>
      <c r="K248" s="50"/>
      <c r="L248" s="50"/>
      <c r="M248" s="50"/>
      <c r="N248" s="50"/>
      <c r="R248" s="26"/>
      <c r="S248" s="28"/>
    </row>
    <row r="249" spans="3:19" ht="21">
      <c r="C249" s="38" t="s">
        <v>93</v>
      </c>
      <c r="D249" s="31">
        <v>0</v>
      </c>
      <c r="E249" s="31">
        <v>0</v>
      </c>
      <c r="F249" s="31">
        <f t="shared" si="5"/>
        <v>0</v>
      </c>
      <c r="G249" s="49"/>
      <c r="H249" s="49"/>
      <c r="I249" s="49"/>
      <c r="J249" s="50"/>
      <c r="K249" s="50"/>
      <c r="L249" s="50"/>
      <c r="M249" s="50"/>
      <c r="N249" s="50"/>
      <c r="R249" s="26"/>
      <c r="S249" s="28"/>
    </row>
    <row r="250" spans="3:19" ht="18.75">
      <c r="C250" s="49"/>
      <c r="D250" s="49"/>
      <c r="E250" s="49"/>
      <c r="F250" s="49"/>
      <c r="G250" s="49"/>
      <c r="H250" s="49"/>
      <c r="I250" s="49"/>
      <c r="J250" s="50"/>
      <c r="K250" s="50"/>
      <c r="L250" s="50"/>
      <c r="M250" s="50"/>
      <c r="N250" s="50"/>
      <c r="R250" s="26"/>
      <c r="S250" s="28"/>
    </row>
    <row r="251" spans="3:19" ht="23.25">
      <c r="C251" s="43" t="s">
        <v>104</v>
      </c>
      <c r="D251" s="29" t="s">
        <v>34</v>
      </c>
      <c r="E251" s="29" t="s">
        <v>35</v>
      </c>
      <c r="F251" s="29" t="s">
        <v>38</v>
      </c>
      <c r="G251" s="49"/>
      <c r="H251" s="49"/>
      <c r="I251" s="49"/>
      <c r="J251" s="50"/>
      <c r="K251" s="50"/>
      <c r="L251" s="50"/>
      <c r="M251" s="50"/>
      <c r="N251" s="50"/>
      <c r="R251" s="26"/>
      <c r="S251" s="28"/>
    </row>
    <row r="252" spans="3:19" ht="21">
      <c r="C252" s="38" t="s">
        <v>50</v>
      </c>
      <c r="D252" s="34">
        <v>0.31609195402298851</v>
      </c>
      <c r="E252" s="34">
        <v>0</v>
      </c>
      <c r="F252" s="34">
        <v>0.30386740331491713</v>
      </c>
      <c r="G252" s="49"/>
      <c r="H252" s="49"/>
      <c r="I252" s="49"/>
      <c r="J252" s="50"/>
      <c r="K252" s="50"/>
      <c r="L252" s="50"/>
      <c r="M252" s="50"/>
      <c r="N252" s="50"/>
      <c r="R252" s="26"/>
      <c r="S252" s="28"/>
    </row>
    <row r="253" spans="3:19" ht="21">
      <c r="C253" s="38" t="s">
        <v>90</v>
      </c>
      <c r="D253" s="34">
        <v>0.43678160919540232</v>
      </c>
      <c r="E253" s="34">
        <v>0.7142857142857143</v>
      </c>
      <c r="F253" s="34">
        <v>0.44751381215469616</v>
      </c>
      <c r="G253" s="49"/>
      <c r="H253" s="49"/>
      <c r="I253" s="49"/>
      <c r="J253" s="50"/>
      <c r="K253" s="50"/>
      <c r="L253" s="50"/>
      <c r="M253" s="50"/>
      <c r="N253" s="50"/>
      <c r="R253" s="26"/>
      <c r="S253" s="28"/>
    </row>
    <row r="254" spans="3:19" ht="21">
      <c r="C254" s="38" t="s">
        <v>52</v>
      </c>
      <c r="D254" s="34">
        <v>0.16091954022988506</v>
      </c>
      <c r="E254" s="34">
        <v>0.14285714285714285</v>
      </c>
      <c r="F254" s="34">
        <v>0.16022099447513813</v>
      </c>
      <c r="G254" s="49"/>
      <c r="H254" s="49"/>
      <c r="I254" s="49"/>
      <c r="J254" s="50"/>
      <c r="K254" s="50"/>
      <c r="L254" s="50"/>
      <c r="M254" s="50"/>
      <c r="N254" s="50"/>
      <c r="R254" s="26"/>
      <c r="S254" s="28"/>
    </row>
    <row r="255" spans="3:19" ht="21">
      <c r="C255" s="38" t="s">
        <v>91</v>
      </c>
      <c r="D255" s="34">
        <v>8.6206896551724144E-2</v>
      </c>
      <c r="E255" s="34">
        <v>0.14285714285714285</v>
      </c>
      <c r="F255" s="34">
        <v>8.8397790055248615E-2</v>
      </c>
      <c r="G255" s="49"/>
      <c r="H255" s="49"/>
      <c r="I255" s="49"/>
      <c r="J255" s="50"/>
      <c r="K255" s="50"/>
      <c r="L255" s="50"/>
      <c r="M255" s="50"/>
      <c r="N255" s="50"/>
      <c r="R255" s="26"/>
      <c r="S255" s="28"/>
    </row>
    <row r="256" spans="3:19" ht="21">
      <c r="C256" s="38" t="s">
        <v>92</v>
      </c>
      <c r="D256" s="34">
        <v>0</v>
      </c>
      <c r="E256" s="34">
        <v>0</v>
      </c>
      <c r="F256" s="34">
        <v>0</v>
      </c>
      <c r="G256" s="49"/>
      <c r="H256" s="49"/>
      <c r="I256" s="49"/>
      <c r="J256" s="50"/>
      <c r="K256" s="50"/>
      <c r="L256" s="50"/>
      <c r="M256" s="50"/>
      <c r="N256" s="50"/>
      <c r="R256" s="26"/>
      <c r="S256" s="28"/>
    </row>
    <row r="257" spans="3:19" ht="21">
      <c r="C257" s="38" t="s">
        <v>93</v>
      </c>
      <c r="D257" s="34">
        <v>0</v>
      </c>
      <c r="E257" s="34">
        <v>0</v>
      </c>
      <c r="F257" s="34">
        <v>0</v>
      </c>
      <c r="G257" s="49"/>
      <c r="H257" s="49"/>
      <c r="I257" s="49"/>
      <c r="J257" s="50"/>
      <c r="K257" s="50"/>
      <c r="L257" s="50"/>
      <c r="M257" s="50"/>
      <c r="N257" s="50"/>
      <c r="R257" s="26"/>
      <c r="S257" s="28"/>
    </row>
    <row r="258" spans="3:19" ht="21">
      <c r="C258" s="51"/>
      <c r="D258" s="50"/>
      <c r="E258" s="50"/>
      <c r="F258" s="50"/>
      <c r="G258" s="49"/>
      <c r="H258" s="49"/>
      <c r="I258" s="49"/>
      <c r="J258" s="50"/>
      <c r="K258" s="50"/>
      <c r="L258" s="50"/>
      <c r="M258" s="50"/>
      <c r="N258" s="50"/>
      <c r="R258" s="26"/>
      <c r="S258" s="28"/>
    </row>
    <row r="259" spans="3:19" ht="21">
      <c r="C259" s="51"/>
      <c r="D259" s="50"/>
      <c r="E259" s="50"/>
      <c r="F259" s="50"/>
      <c r="G259" s="49"/>
      <c r="H259" s="49"/>
      <c r="I259" s="49"/>
      <c r="J259" s="50"/>
      <c r="K259" s="50"/>
      <c r="L259" s="50"/>
      <c r="M259" s="50"/>
      <c r="N259" s="50"/>
      <c r="R259" s="26"/>
      <c r="S259" s="28"/>
    </row>
    <row r="260" spans="3:19" ht="21">
      <c r="C260" s="51"/>
      <c r="D260" s="50"/>
      <c r="E260" s="50"/>
      <c r="F260" s="50"/>
      <c r="G260" s="49"/>
      <c r="H260" s="49"/>
      <c r="I260" s="49"/>
      <c r="J260" s="50"/>
      <c r="K260" s="50"/>
      <c r="L260" s="50"/>
      <c r="M260" s="50"/>
      <c r="N260" s="50"/>
      <c r="R260" s="26"/>
      <c r="S260" s="28"/>
    </row>
    <row r="261" spans="3:19" ht="23.25">
      <c r="C261" s="43" t="s">
        <v>105</v>
      </c>
      <c r="D261" s="29" t="s">
        <v>34</v>
      </c>
      <c r="E261" s="29" t="s">
        <v>35</v>
      </c>
      <c r="F261" s="29" t="s">
        <v>38</v>
      </c>
      <c r="G261" s="49"/>
      <c r="H261" s="49"/>
      <c r="I261" s="49"/>
      <c r="J261" s="50"/>
      <c r="K261" s="50"/>
      <c r="L261" s="50"/>
      <c r="M261" s="50"/>
      <c r="N261" s="50"/>
      <c r="R261" s="26"/>
      <c r="S261" s="28"/>
    </row>
    <row r="262" spans="3:19" ht="21">
      <c r="C262" s="38" t="s">
        <v>50</v>
      </c>
      <c r="D262" s="31">
        <v>51</v>
      </c>
      <c r="E262" s="31">
        <v>0</v>
      </c>
      <c r="F262" s="31">
        <f t="shared" ref="F262:F267" si="6">SUM(D262:E262)</f>
        <v>51</v>
      </c>
      <c r="G262" s="49"/>
      <c r="H262" s="49"/>
      <c r="I262" s="49"/>
      <c r="J262" s="50"/>
      <c r="K262" s="50"/>
      <c r="L262" s="50"/>
      <c r="M262" s="50"/>
      <c r="N262" s="50"/>
      <c r="R262" s="26"/>
      <c r="S262" s="28"/>
    </row>
    <row r="263" spans="3:19" ht="21">
      <c r="C263" s="38" t="s">
        <v>90</v>
      </c>
      <c r="D263" s="31">
        <v>80</v>
      </c>
      <c r="E263" s="31">
        <v>4</v>
      </c>
      <c r="F263" s="31">
        <f t="shared" si="6"/>
        <v>84</v>
      </c>
      <c r="G263" s="49"/>
      <c r="H263" s="49"/>
      <c r="I263" s="49"/>
      <c r="J263" s="50"/>
      <c r="K263" s="50"/>
      <c r="L263" s="50"/>
      <c r="M263" s="50"/>
      <c r="N263" s="50"/>
      <c r="R263" s="26"/>
      <c r="S263" s="28"/>
    </row>
    <row r="264" spans="3:19" ht="21">
      <c r="C264" s="38" t="s">
        <v>52</v>
      </c>
      <c r="D264" s="31">
        <v>30</v>
      </c>
      <c r="E264" s="31">
        <v>2</v>
      </c>
      <c r="F264" s="31">
        <f t="shared" si="6"/>
        <v>32</v>
      </c>
      <c r="G264" s="49"/>
      <c r="H264" s="49"/>
      <c r="I264" s="49"/>
      <c r="J264" s="50"/>
      <c r="K264" s="50"/>
      <c r="L264" s="50"/>
      <c r="M264" s="50"/>
      <c r="N264" s="50"/>
      <c r="R264" s="26"/>
      <c r="S264" s="28"/>
    </row>
    <row r="265" spans="3:19" ht="21">
      <c r="C265" s="38" t="s">
        <v>91</v>
      </c>
      <c r="D265" s="31">
        <v>13</v>
      </c>
      <c r="E265" s="31">
        <v>1</v>
      </c>
      <c r="F265" s="31">
        <f t="shared" si="6"/>
        <v>14</v>
      </c>
      <c r="G265" s="49"/>
      <c r="H265" s="49"/>
      <c r="I265" s="49"/>
      <c r="J265" s="50"/>
      <c r="K265" s="50"/>
      <c r="L265" s="50"/>
      <c r="M265" s="50"/>
      <c r="N265" s="50"/>
      <c r="R265" s="26"/>
      <c r="S265" s="28"/>
    </row>
    <row r="266" spans="3:19" ht="21">
      <c r="C266" s="38" t="s">
        <v>92</v>
      </c>
      <c r="D266" s="31">
        <v>0</v>
      </c>
      <c r="E266" s="31">
        <v>0</v>
      </c>
      <c r="F266" s="31">
        <f t="shared" si="6"/>
        <v>0</v>
      </c>
      <c r="G266" s="49"/>
      <c r="H266" s="49"/>
      <c r="I266" s="49"/>
      <c r="J266" s="50"/>
      <c r="K266" s="50"/>
      <c r="L266" s="50"/>
      <c r="M266" s="50"/>
      <c r="N266" s="50"/>
      <c r="R266" s="26"/>
      <c r="S266" s="28"/>
    </row>
    <row r="267" spans="3:19" ht="21">
      <c r="C267" s="38" t="s">
        <v>93</v>
      </c>
      <c r="D267" s="31">
        <v>0</v>
      </c>
      <c r="E267" s="31">
        <v>0</v>
      </c>
      <c r="F267" s="31">
        <f t="shared" si="6"/>
        <v>0</v>
      </c>
      <c r="G267" s="49"/>
      <c r="H267" s="49"/>
      <c r="I267" s="49"/>
      <c r="J267" s="50"/>
      <c r="K267" s="50"/>
      <c r="L267" s="50"/>
      <c r="M267" s="50"/>
      <c r="N267" s="50"/>
      <c r="R267" s="26"/>
      <c r="S267" s="28"/>
    </row>
    <row r="268" spans="3:19" ht="18.75">
      <c r="C268" s="49"/>
      <c r="D268" s="49"/>
      <c r="E268" s="49"/>
      <c r="F268" s="49"/>
      <c r="G268" s="49"/>
      <c r="H268" s="49"/>
      <c r="I268" s="49"/>
      <c r="J268" s="50"/>
      <c r="K268" s="50"/>
      <c r="L268" s="50"/>
      <c r="M268" s="50"/>
      <c r="N268" s="50"/>
      <c r="R268" s="26"/>
      <c r="S268" s="28"/>
    </row>
    <row r="269" spans="3:19" ht="23.25">
      <c r="C269" s="43" t="s">
        <v>106</v>
      </c>
      <c r="D269" s="29" t="s">
        <v>34</v>
      </c>
      <c r="E269" s="29" t="s">
        <v>35</v>
      </c>
      <c r="F269" s="29" t="s">
        <v>38</v>
      </c>
      <c r="G269" s="49"/>
      <c r="H269" s="49"/>
      <c r="I269" s="49"/>
      <c r="J269" s="50"/>
      <c r="K269" s="50"/>
      <c r="L269" s="50"/>
      <c r="M269" s="50"/>
      <c r="N269" s="50"/>
      <c r="R269" s="26"/>
      <c r="S269" s="28"/>
    </row>
    <row r="270" spans="3:19" ht="21">
      <c r="C270" s="38" t="s">
        <v>50</v>
      </c>
      <c r="D270" s="34">
        <v>0.29310344827586204</v>
      </c>
      <c r="E270" s="34">
        <v>0.14285714285714285</v>
      </c>
      <c r="F270" s="34">
        <v>0.28176795580110497</v>
      </c>
      <c r="G270" s="49"/>
      <c r="H270" s="49"/>
      <c r="I270" s="49"/>
      <c r="J270" s="50"/>
      <c r="K270" s="50"/>
      <c r="L270" s="50"/>
      <c r="M270" s="50"/>
      <c r="N270" s="50"/>
      <c r="R270" s="26"/>
      <c r="S270" s="28"/>
    </row>
    <row r="271" spans="3:19" ht="21">
      <c r="C271" s="38" t="s">
        <v>90</v>
      </c>
      <c r="D271" s="34">
        <v>0.45977011494252873</v>
      </c>
      <c r="E271" s="34">
        <v>0.2857142857142857</v>
      </c>
      <c r="F271" s="34">
        <v>0.46408839779005523</v>
      </c>
      <c r="G271" s="49"/>
      <c r="H271" s="49"/>
      <c r="I271" s="49"/>
      <c r="J271" s="50"/>
      <c r="K271" s="50"/>
      <c r="L271" s="50"/>
      <c r="M271" s="50"/>
      <c r="N271" s="50"/>
      <c r="R271" s="26"/>
      <c r="S271" s="28"/>
    </row>
    <row r="272" spans="3:19" ht="21">
      <c r="C272" s="38" t="s">
        <v>52</v>
      </c>
      <c r="D272" s="34">
        <v>0.17241379310344829</v>
      </c>
      <c r="E272" s="34">
        <v>0.42857142857142855</v>
      </c>
      <c r="F272" s="34">
        <v>0.17679558011049723</v>
      </c>
      <c r="G272" s="49"/>
      <c r="H272" s="49"/>
      <c r="I272" s="49"/>
      <c r="J272" s="50"/>
      <c r="K272" s="50"/>
      <c r="L272" s="50"/>
      <c r="M272" s="50"/>
      <c r="N272" s="50"/>
      <c r="R272" s="26"/>
      <c r="S272" s="28"/>
    </row>
    <row r="273" spans="3:19" ht="21">
      <c r="C273" s="38" t="s">
        <v>91</v>
      </c>
      <c r="D273" s="34">
        <v>7.4712643678160925E-2</v>
      </c>
      <c r="E273" s="34">
        <v>0.14285714285714285</v>
      </c>
      <c r="F273" s="34">
        <v>7.7348066298342538E-2</v>
      </c>
      <c r="G273" s="49"/>
      <c r="H273" s="49"/>
      <c r="I273" s="49"/>
      <c r="J273" s="50"/>
      <c r="K273" s="50"/>
      <c r="L273" s="50"/>
      <c r="M273" s="50"/>
      <c r="N273" s="50"/>
      <c r="R273" s="26"/>
      <c r="S273" s="28"/>
    </row>
    <row r="274" spans="3:19" ht="21">
      <c r="C274" s="38" t="s">
        <v>92</v>
      </c>
      <c r="D274" s="34">
        <v>0</v>
      </c>
      <c r="E274" s="34">
        <v>0</v>
      </c>
      <c r="F274" s="34">
        <v>0</v>
      </c>
      <c r="G274" s="49"/>
      <c r="H274" s="49"/>
      <c r="I274" s="49"/>
      <c r="J274" s="50"/>
      <c r="K274" s="50"/>
      <c r="L274" s="50"/>
      <c r="M274" s="50"/>
      <c r="N274" s="50"/>
      <c r="R274" s="26"/>
      <c r="S274" s="28"/>
    </row>
    <row r="275" spans="3:19" ht="21">
      <c r="C275" s="38" t="s">
        <v>93</v>
      </c>
      <c r="D275" s="34">
        <v>0</v>
      </c>
      <c r="E275" s="34">
        <v>0</v>
      </c>
      <c r="F275" s="34">
        <v>0</v>
      </c>
      <c r="G275" s="49"/>
      <c r="H275" s="49"/>
      <c r="I275" s="49"/>
      <c r="J275" s="50"/>
      <c r="K275" s="50"/>
      <c r="L275" s="50"/>
      <c r="M275" s="50"/>
      <c r="N275" s="50"/>
      <c r="R275" s="26"/>
      <c r="S275" s="28"/>
    </row>
    <row r="276" spans="3:19" ht="21">
      <c r="C276" s="51"/>
      <c r="D276" s="50"/>
      <c r="E276" s="50"/>
      <c r="F276" s="50"/>
      <c r="G276" s="49"/>
      <c r="H276" s="49"/>
      <c r="I276" s="49"/>
      <c r="J276" s="50"/>
      <c r="K276" s="50"/>
      <c r="L276" s="50"/>
      <c r="M276" s="50"/>
      <c r="N276" s="50"/>
      <c r="R276" s="26"/>
      <c r="S276" s="28"/>
    </row>
    <row r="277" spans="3:19" ht="23.25">
      <c r="C277" s="43" t="s">
        <v>107</v>
      </c>
      <c r="D277" s="29" t="s">
        <v>34</v>
      </c>
      <c r="E277" s="29" t="s">
        <v>35</v>
      </c>
      <c r="F277" s="29" t="s">
        <v>38</v>
      </c>
      <c r="G277" s="49"/>
      <c r="H277" s="49"/>
      <c r="I277" s="49"/>
      <c r="J277" s="50"/>
      <c r="K277" s="50"/>
      <c r="L277" s="50"/>
      <c r="M277" s="50"/>
      <c r="N277" s="50"/>
      <c r="R277" s="26"/>
      <c r="S277" s="28"/>
    </row>
    <row r="278" spans="3:19" ht="21">
      <c r="C278" s="38" t="s">
        <v>50</v>
      </c>
      <c r="D278" s="31">
        <v>48</v>
      </c>
      <c r="E278" s="31">
        <v>1</v>
      </c>
      <c r="F278" s="31">
        <f t="shared" ref="F278:F283" si="7">SUM(D278:E278)</f>
        <v>49</v>
      </c>
      <c r="G278" s="49"/>
      <c r="H278" s="49"/>
      <c r="I278" s="49"/>
      <c r="J278" s="50"/>
      <c r="K278" s="50"/>
      <c r="L278" s="50"/>
      <c r="M278" s="50"/>
      <c r="N278" s="50"/>
      <c r="R278" s="26"/>
      <c r="S278" s="28"/>
    </row>
    <row r="279" spans="3:19" ht="21">
      <c r="C279" s="38" t="s">
        <v>90</v>
      </c>
      <c r="D279" s="31">
        <v>91</v>
      </c>
      <c r="E279" s="31">
        <v>2</v>
      </c>
      <c r="F279" s="31">
        <f t="shared" si="7"/>
        <v>93</v>
      </c>
      <c r="G279" s="49"/>
      <c r="H279" s="49"/>
      <c r="I279" s="49"/>
      <c r="J279" s="50"/>
      <c r="K279" s="50"/>
      <c r="L279" s="50"/>
      <c r="M279" s="50"/>
      <c r="N279" s="50"/>
      <c r="R279" s="26"/>
      <c r="S279" s="28"/>
    </row>
    <row r="280" spans="3:19" ht="21">
      <c r="C280" s="38" t="s">
        <v>52</v>
      </c>
      <c r="D280" s="31">
        <v>27</v>
      </c>
      <c r="E280" s="31">
        <v>3</v>
      </c>
      <c r="F280" s="31">
        <f t="shared" si="7"/>
        <v>30</v>
      </c>
      <c r="G280" s="49"/>
      <c r="H280" s="49"/>
      <c r="I280" s="49"/>
      <c r="J280" s="50"/>
      <c r="K280" s="50"/>
      <c r="L280" s="50"/>
      <c r="M280" s="50"/>
      <c r="N280" s="50"/>
      <c r="R280" s="26"/>
      <c r="S280" s="28"/>
    </row>
    <row r="281" spans="3:19" ht="21">
      <c r="C281" s="38" t="s">
        <v>91</v>
      </c>
      <c r="D281" s="31">
        <v>8</v>
      </c>
      <c r="E281" s="31">
        <v>1</v>
      </c>
      <c r="F281" s="31">
        <f t="shared" si="7"/>
        <v>9</v>
      </c>
      <c r="G281" s="49"/>
      <c r="H281" s="49"/>
      <c r="I281" s="49"/>
      <c r="J281" s="50"/>
      <c r="K281" s="50"/>
      <c r="L281" s="50"/>
      <c r="M281" s="50"/>
      <c r="N281" s="50"/>
      <c r="R281" s="26"/>
      <c r="S281" s="28"/>
    </row>
    <row r="282" spans="3:19" ht="21">
      <c r="C282" s="38" t="s">
        <v>92</v>
      </c>
      <c r="D282" s="31">
        <v>0</v>
      </c>
      <c r="E282" s="31">
        <v>0</v>
      </c>
      <c r="F282" s="31">
        <f t="shared" si="7"/>
        <v>0</v>
      </c>
      <c r="G282" s="49"/>
      <c r="H282" s="49"/>
      <c r="I282" s="49"/>
      <c r="J282" s="50"/>
      <c r="K282" s="50"/>
      <c r="L282" s="50"/>
      <c r="M282" s="50"/>
      <c r="N282" s="50"/>
      <c r="R282" s="26"/>
      <c r="S282" s="28"/>
    </row>
    <row r="283" spans="3:19" ht="21">
      <c r="C283" s="38" t="s">
        <v>93</v>
      </c>
      <c r="D283" s="31">
        <v>0</v>
      </c>
      <c r="E283" s="31">
        <v>0</v>
      </c>
      <c r="F283" s="31">
        <f t="shared" si="7"/>
        <v>0</v>
      </c>
      <c r="G283" s="49"/>
      <c r="H283" s="49"/>
      <c r="I283" s="49"/>
      <c r="J283" s="50"/>
      <c r="K283" s="50"/>
      <c r="L283" s="50"/>
      <c r="M283" s="50"/>
      <c r="N283" s="50"/>
      <c r="R283" s="26"/>
      <c r="S283" s="28"/>
    </row>
    <row r="284" spans="3:19" ht="18.75">
      <c r="C284" s="49"/>
      <c r="D284" s="49"/>
      <c r="E284" s="49"/>
      <c r="F284" s="49"/>
      <c r="G284" s="49"/>
      <c r="H284" s="49"/>
      <c r="I284" s="49"/>
      <c r="J284" s="50"/>
      <c r="K284" s="50"/>
      <c r="L284" s="50"/>
      <c r="M284" s="50"/>
      <c r="N284" s="50"/>
      <c r="R284" s="26"/>
      <c r="S284" s="28"/>
    </row>
    <row r="285" spans="3:19" ht="23.25">
      <c r="C285" s="43" t="s">
        <v>108</v>
      </c>
      <c r="D285" s="29" t="s">
        <v>34</v>
      </c>
      <c r="E285" s="29" t="s">
        <v>35</v>
      </c>
      <c r="F285" s="29" t="s">
        <v>38</v>
      </c>
      <c r="G285" s="49"/>
      <c r="H285" s="49"/>
      <c r="I285" s="49"/>
      <c r="J285" s="50"/>
      <c r="K285" s="50"/>
      <c r="L285" s="50"/>
      <c r="M285" s="50"/>
      <c r="N285" s="50"/>
      <c r="R285" s="26"/>
      <c r="S285" s="28"/>
    </row>
    <row r="286" spans="3:19" ht="21">
      <c r="C286" s="38" t="s">
        <v>50</v>
      </c>
      <c r="D286" s="34">
        <v>0.27586206896551724</v>
      </c>
      <c r="E286" s="34">
        <v>0.14285714285714285</v>
      </c>
      <c r="F286" s="34">
        <v>0.27071823204419887</v>
      </c>
      <c r="G286" s="49"/>
      <c r="H286" s="49"/>
      <c r="I286" s="49"/>
      <c r="J286" s="50"/>
      <c r="K286" s="50"/>
      <c r="L286" s="50"/>
      <c r="M286" s="50"/>
      <c r="N286" s="50"/>
      <c r="R286" s="26"/>
      <c r="S286" s="28"/>
    </row>
    <row r="287" spans="3:19" ht="21">
      <c r="C287" s="38" t="s">
        <v>90</v>
      </c>
      <c r="D287" s="34">
        <v>0.52298850574712641</v>
      </c>
      <c r="E287" s="34">
        <v>0.2857142857142857</v>
      </c>
      <c r="F287" s="34">
        <v>0.51381215469613262</v>
      </c>
      <c r="G287" s="49"/>
      <c r="H287" s="49"/>
      <c r="I287" s="49"/>
      <c r="J287" s="50"/>
      <c r="K287" s="50"/>
      <c r="L287" s="50"/>
      <c r="M287" s="50"/>
      <c r="N287" s="50"/>
      <c r="R287" s="26"/>
      <c r="S287" s="28"/>
    </row>
    <row r="288" spans="3:19" ht="21">
      <c r="C288" s="38" t="s">
        <v>52</v>
      </c>
      <c r="D288" s="34">
        <v>0.15517241379310345</v>
      </c>
      <c r="E288" s="34">
        <v>0.42857142857142855</v>
      </c>
      <c r="F288" s="34">
        <v>0.16574585635359115</v>
      </c>
      <c r="G288" s="49"/>
      <c r="H288" s="49"/>
      <c r="I288" s="49"/>
      <c r="J288" s="50"/>
      <c r="K288" s="50"/>
      <c r="L288" s="50"/>
      <c r="M288" s="50"/>
      <c r="N288" s="50"/>
      <c r="R288" s="26"/>
      <c r="S288" s="28"/>
    </row>
    <row r="289" spans="3:19" ht="21">
      <c r="C289" s="38" t="s">
        <v>91</v>
      </c>
      <c r="D289" s="34">
        <v>4.5977011494252873E-2</v>
      </c>
      <c r="E289" s="34">
        <v>0.14285714285714285</v>
      </c>
      <c r="F289" s="34">
        <v>4.9723756906077346E-2</v>
      </c>
      <c r="G289" s="49"/>
      <c r="H289" s="49"/>
      <c r="I289" s="49"/>
      <c r="J289" s="50"/>
      <c r="K289" s="50"/>
      <c r="L289" s="50"/>
      <c r="M289" s="50"/>
      <c r="N289" s="50"/>
      <c r="R289" s="26"/>
      <c r="S289" s="28"/>
    </row>
    <row r="290" spans="3:19" ht="21">
      <c r="C290" s="38" t="s">
        <v>92</v>
      </c>
      <c r="D290" s="34">
        <v>0</v>
      </c>
      <c r="E290" s="34">
        <v>0</v>
      </c>
      <c r="F290" s="34">
        <v>0</v>
      </c>
      <c r="G290" s="49"/>
      <c r="H290" s="49"/>
      <c r="I290" s="49"/>
      <c r="J290" s="50"/>
      <c r="K290" s="50"/>
      <c r="L290" s="50"/>
      <c r="M290" s="50"/>
      <c r="N290" s="50"/>
      <c r="R290" s="26"/>
      <c r="S290" s="28"/>
    </row>
    <row r="291" spans="3:19" ht="26.25" customHeight="1">
      <c r="C291" s="38" t="s">
        <v>93</v>
      </c>
      <c r="D291" s="34">
        <v>0</v>
      </c>
      <c r="E291" s="34">
        <v>0</v>
      </c>
      <c r="F291" s="34">
        <v>0</v>
      </c>
      <c r="R291" s="26"/>
      <c r="S291" s="28"/>
    </row>
    <row r="292" spans="3:19" ht="15.75" customHeight="1">
      <c r="R292" s="26"/>
      <c r="S292" s="28"/>
    </row>
    <row r="293" spans="3:19" ht="15.75" customHeight="1">
      <c r="R293" s="26"/>
      <c r="S293" s="28"/>
    </row>
    <row r="294" spans="3:19" ht="17.25" customHeight="1">
      <c r="R294" s="26"/>
      <c r="S294" s="28"/>
    </row>
    <row r="295" spans="3:19" ht="17.25" customHeight="1">
      <c r="R295" s="26"/>
      <c r="S295" s="28"/>
    </row>
    <row r="296" spans="3:19" ht="23.25">
      <c r="C296" s="92" t="s">
        <v>109</v>
      </c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R296" s="26"/>
      <c r="S296" s="28"/>
    </row>
    <row r="298" spans="3:19" ht="23.25">
      <c r="C298" s="93" t="s">
        <v>110</v>
      </c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3:19" ht="21.75" customHeight="1"/>
    <row r="300" spans="3:19" ht="23.25">
      <c r="C300" s="43" t="s">
        <v>111</v>
      </c>
      <c r="D300" s="29" t="s">
        <v>35</v>
      </c>
    </row>
    <row r="301" spans="3:19" ht="42">
      <c r="C301" s="30" t="s">
        <v>112</v>
      </c>
      <c r="D301" s="34">
        <v>0</v>
      </c>
    </row>
    <row r="302" spans="3:19" ht="42">
      <c r="C302" s="30" t="s">
        <v>113</v>
      </c>
      <c r="D302" s="34">
        <v>0</v>
      </c>
    </row>
    <row r="303" spans="3:19" ht="21">
      <c r="C303" s="30" t="s">
        <v>45</v>
      </c>
      <c r="D303" s="34">
        <v>0</v>
      </c>
    </row>
    <row r="304" spans="3:19" ht="42">
      <c r="C304" s="30" t="s">
        <v>114</v>
      </c>
      <c r="D304" s="34">
        <v>0</v>
      </c>
    </row>
    <row r="305" spans="3:16" ht="21">
      <c r="C305" s="30" t="s">
        <v>115</v>
      </c>
      <c r="D305" s="34">
        <v>0</v>
      </c>
    </row>
    <row r="306" spans="3:16" ht="21">
      <c r="C306" s="30" t="s">
        <v>116</v>
      </c>
      <c r="D306" s="34">
        <v>0</v>
      </c>
    </row>
    <row r="307" spans="3:16" ht="42">
      <c r="C307" s="30" t="s">
        <v>117</v>
      </c>
      <c r="D307" s="34">
        <v>0</v>
      </c>
    </row>
    <row r="308" spans="3:16" ht="42">
      <c r="C308" s="30" t="s">
        <v>118</v>
      </c>
      <c r="D308" s="34">
        <v>0</v>
      </c>
    </row>
    <row r="309" spans="3:16" ht="21">
      <c r="C309" s="30" t="s">
        <v>119</v>
      </c>
      <c r="D309" s="34">
        <v>0</v>
      </c>
    </row>
    <row r="310" spans="3:16" ht="22.5" customHeight="1"/>
    <row r="311" spans="3:16" ht="22.5" customHeight="1"/>
    <row r="312" spans="3:16" ht="22.5" customHeight="1"/>
    <row r="313" spans="3:16" ht="22.5" customHeight="1"/>
    <row r="314" spans="3:16" ht="23.25">
      <c r="C314" s="93" t="s">
        <v>120</v>
      </c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3:16" ht="39.75" customHeight="1"/>
    <row r="316" spans="3:16" ht="23.25">
      <c r="C316" s="29" t="s">
        <v>33</v>
      </c>
      <c r="D316" s="52" t="s">
        <v>36</v>
      </c>
      <c r="E316" s="52" t="s">
        <v>37</v>
      </c>
      <c r="F316" s="52" t="s">
        <v>38</v>
      </c>
    </row>
    <row r="317" spans="3:16" ht="21">
      <c r="C317" s="38" t="s">
        <v>121</v>
      </c>
      <c r="D317" s="31">
        <v>0</v>
      </c>
      <c r="E317" s="31">
        <v>0</v>
      </c>
      <c r="F317" s="31">
        <f>SUM(D317:E317)</f>
        <v>0</v>
      </c>
    </row>
    <row r="318" spans="3:16" ht="21">
      <c r="C318" s="38" t="s">
        <v>59</v>
      </c>
      <c r="D318" s="31">
        <v>0</v>
      </c>
      <c r="E318" s="31">
        <v>0</v>
      </c>
      <c r="F318" s="31">
        <f>SUM(D318:E318)</f>
        <v>0</v>
      </c>
    </row>
    <row r="319" spans="3:16" ht="21">
      <c r="C319" s="38" t="s">
        <v>122</v>
      </c>
      <c r="D319" s="31">
        <v>0</v>
      </c>
      <c r="E319" s="31">
        <v>0</v>
      </c>
      <c r="F319" s="31">
        <f>SUM(D319:E319)</f>
        <v>0</v>
      </c>
    </row>
    <row r="321" spans="3:16" ht="23.25">
      <c r="C321" s="29" t="s">
        <v>41</v>
      </c>
      <c r="D321" s="52" t="s">
        <v>36</v>
      </c>
      <c r="E321" s="52" t="s">
        <v>37</v>
      </c>
      <c r="F321" s="52" t="s">
        <v>38</v>
      </c>
    </row>
    <row r="322" spans="3:16" ht="21">
      <c r="C322" s="38" t="s">
        <v>121</v>
      </c>
      <c r="D322" s="34">
        <v>0</v>
      </c>
      <c r="E322" s="34">
        <v>0</v>
      </c>
      <c r="F322" s="34">
        <v>0</v>
      </c>
    </row>
    <row r="323" spans="3:16" ht="21">
      <c r="C323" s="38" t="s">
        <v>59</v>
      </c>
      <c r="D323" s="34">
        <v>0</v>
      </c>
      <c r="E323" s="34">
        <v>0</v>
      </c>
      <c r="F323" s="34">
        <v>0</v>
      </c>
    </row>
    <row r="324" spans="3:16" ht="24" customHeight="1">
      <c r="C324" s="38" t="s">
        <v>122</v>
      </c>
      <c r="D324" s="34">
        <v>0</v>
      </c>
      <c r="E324" s="34">
        <v>0</v>
      </c>
      <c r="F324" s="34">
        <v>0</v>
      </c>
    </row>
    <row r="325" spans="3:16" ht="25.5" customHeight="1">
      <c r="C325" s="53"/>
      <c r="D325" s="50"/>
      <c r="E325" s="50"/>
    </row>
    <row r="326" spans="3:16" ht="11.25" customHeight="1">
      <c r="C326" s="53"/>
      <c r="D326" s="50"/>
      <c r="E326" s="50"/>
    </row>
    <row r="327" spans="3:16" ht="11.25" customHeight="1">
      <c r="C327" s="53"/>
      <c r="D327" s="50"/>
      <c r="E327" s="50"/>
    </row>
    <row r="328" spans="3:16" ht="23.25">
      <c r="C328" s="93" t="s">
        <v>123</v>
      </c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3:16" ht="43.5" customHeight="1"/>
    <row r="330" spans="3:16" ht="43.5" customHeight="1">
      <c r="C330" s="29" t="s">
        <v>33</v>
      </c>
      <c r="D330" s="52" t="s">
        <v>36</v>
      </c>
      <c r="E330" s="52" t="s">
        <v>37</v>
      </c>
      <c r="F330" s="52" t="s">
        <v>38</v>
      </c>
    </row>
    <row r="331" spans="3:16" ht="21">
      <c r="C331" s="30" t="s">
        <v>124</v>
      </c>
      <c r="D331" s="31">
        <v>0</v>
      </c>
      <c r="E331" s="31">
        <v>0</v>
      </c>
      <c r="F331" s="31">
        <f>SUM(D331:E331)</f>
        <v>0</v>
      </c>
    </row>
    <row r="332" spans="3:16" ht="21">
      <c r="C332" s="30" t="s">
        <v>125</v>
      </c>
      <c r="D332" s="31">
        <v>0</v>
      </c>
      <c r="E332" s="31">
        <v>0</v>
      </c>
      <c r="F332" s="31">
        <f>SUM(D332:E332)</f>
        <v>0</v>
      </c>
    </row>
    <row r="333" spans="3:16" ht="21">
      <c r="C333" s="54" t="s">
        <v>126</v>
      </c>
      <c r="D333" s="55">
        <v>0</v>
      </c>
      <c r="E333" s="55">
        <v>0</v>
      </c>
      <c r="F333" s="55">
        <f>SUM(D333:E333)</f>
        <v>0</v>
      </c>
    </row>
    <row r="334" spans="3:16" ht="21">
      <c r="C334" s="56"/>
      <c r="D334" s="57"/>
      <c r="E334" s="57"/>
      <c r="F334" s="57"/>
    </row>
    <row r="336" spans="3:16" ht="23.25">
      <c r="C336" s="29" t="s">
        <v>41</v>
      </c>
      <c r="D336" s="52" t="s">
        <v>36</v>
      </c>
      <c r="E336" s="52" t="s">
        <v>37</v>
      </c>
      <c r="F336" s="52" t="s">
        <v>38</v>
      </c>
    </row>
    <row r="337" spans="3:16" ht="21">
      <c r="C337" s="30" t="s">
        <v>124</v>
      </c>
      <c r="D337" s="34">
        <v>0</v>
      </c>
      <c r="E337" s="34">
        <v>0</v>
      </c>
      <c r="F337" s="34">
        <v>0</v>
      </c>
    </row>
    <row r="338" spans="3:16" ht="21">
      <c r="C338" s="30" t="s">
        <v>125</v>
      </c>
      <c r="D338" s="34">
        <v>0</v>
      </c>
      <c r="E338" s="34">
        <v>0</v>
      </c>
      <c r="F338" s="34">
        <v>0</v>
      </c>
    </row>
    <row r="339" spans="3:16" ht="21">
      <c r="C339" s="54" t="s">
        <v>126</v>
      </c>
      <c r="D339" s="58">
        <v>0</v>
      </c>
      <c r="E339" s="58">
        <v>0</v>
      </c>
      <c r="F339" s="58">
        <v>0</v>
      </c>
    </row>
    <row r="340" spans="3:16" ht="26.25" customHeight="1">
      <c r="C340" s="56"/>
      <c r="D340" s="59"/>
      <c r="E340" s="59"/>
      <c r="F340" s="59"/>
    </row>
    <row r="341" spans="3:16" ht="76.5" customHeight="1"/>
    <row r="342" spans="3:16" ht="76.5" customHeight="1"/>
    <row r="343" spans="3:16" ht="76.5" customHeight="1"/>
    <row r="344" spans="3:16" ht="76.5" customHeight="1"/>
    <row r="345" spans="3:16" ht="33.75" customHeight="1"/>
    <row r="346" spans="3:16" ht="23.25">
      <c r="C346" s="93" t="s">
        <v>127</v>
      </c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3:16" ht="63" customHeight="1"/>
    <row r="348" spans="3:16" ht="23.25">
      <c r="C348" s="52" t="s">
        <v>33</v>
      </c>
      <c r="D348" s="52" t="s">
        <v>34</v>
      </c>
    </row>
    <row r="349" spans="3:16" ht="21">
      <c r="C349" s="38" t="s">
        <v>121</v>
      </c>
      <c r="D349" s="60">
        <v>166</v>
      </c>
    </row>
    <row r="350" spans="3:16" ht="21">
      <c r="C350" s="38" t="s">
        <v>59</v>
      </c>
      <c r="D350" s="60">
        <v>8</v>
      </c>
    </row>
    <row r="351" spans="3:16" ht="21">
      <c r="C351" s="38" t="s">
        <v>93</v>
      </c>
      <c r="D351" s="60">
        <v>0</v>
      </c>
    </row>
    <row r="352" spans="3:16" ht="21">
      <c r="C352" s="61"/>
      <c r="D352" s="50"/>
    </row>
    <row r="353" spans="3:16" ht="23.25">
      <c r="C353" s="52" t="s">
        <v>41</v>
      </c>
      <c r="D353" s="52" t="s">
        <v>34</v>
      </c>
    </row>
    <row r="354" spans="3:16" ht="21">
      <c r="C354" s="38" t="s">
        <v>121</v>
      </c>
      <c r="D354" s="34">
        <v>0.95402298850574707</v>
      </c>
    </row>
    <row r="355" spans="3:16" ht="21">
      <c r="C355" s="38" t="s">
        <v>59</v>
      </c>
      <c r="D355" s="34">
        <v>4.5977011494252873E-2</v>
      </c>
    </row>
    <row r="356" spans="3:16" ht="21">
      <c r="C356" s="38" t="s">
        <v>93</v>
      </c>
      <c r="D356" s="34">
        <v>0</v>
      </c>
    </row>
    <row r="357" spans="3:16" ht="54" customHeight="1"/>
    <row r="358" spans="3:16" ht="23.25">
      <c r="C358" s="93" t="s">
        <v>128</v>
      </c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</row>
    <row r="359" spans="3:16" ht="23.25" customHeight="1"/>
    <row r="360" spans="3:16" ht="23.25" customHeight="1">
      <c r="C360" s="52" t="s">
        <v>33</v>
      </c>
      <c r="D360" s="52" t="s">
        <v>34</v>
      </c>
    </row>
    <row r="361" spans="3:16" ht="23.25" customHeight="1">
      <c r="C361" s="30" t="s">
        <v>124</v>
      </c>
      <c r="D361" s="60">
        <v>90</v>
      </c>
    </row>
    <row r="362" spans="3:16" ht="23.25" customHeight="1">
      <c r="C362" s="30" t="s">
        <v>125</v>
      </c>
      <c r="D362" s="60">
        <v>46</v>
      </c>
    </row>
    <row r="363" spans="3:16" ht="23.25" customHeight="1">
      <c r="C363" s="30" t="s">
        <v>129</v>
      </c>
      <c r="D363" s="60">
        <v>9</v>
      </c>
    </row>
    <row r="364" spans="3:16" ht="23.25" customHeight="1">
      <c r="C364" s="30" t="s">
        <v>130</v>
      </c>
      <c r="D364" s="60">
        <v>2</v>
      </c>
    </row>
    <row r="365" spans="3:16" ht="23.25" customHeight="1">
      <c r="C365" s="30" t="s">
        <v>131</v>
      </c>
      <c r="D365" s="60">
        <v>0</v>
      </c>
    </row>
    <row r="366" spans="3:16" ht="23.25" customHeight="1">
      <c r="C366" s="30" t="s">
        <v>126</v>
      </c>
      <c r="D366" s="60">
        <v>13</v>
      </c>
    </row>
    <row r="367" spans="3:16" ht="23.25" customHeight="1">
      <c r="C367" s="30" t="s">
        <v>132</v>
      </c>
      <c r="D367" s="60">
        <v>0</v>
      </c>
    </row>
    <row r="368" spans="3:16" ht="23.25" customHeight="1">
      <c r="C368" s="30" t="s">
        <v>133</v>
      </c>
      <c r="D368" s="60">
        <v>2</v>
      </c>
    </row>
    <row r="369" spans="3:16" ht="23.25" customHeight="1">
      <c r="C369" s="30" t="s">
        <v>93</v>
      </c>
      <c r="D369" s="60">
        <v>7</v>
      </c>
    </row>
    <row r="370" spans="3:16" ht="23.25" customHeight="1"/>
    <row r="371" spans="3:16" ht="37.5" customHeight="1">
      <c r="C371" s="52" t="s">
        <v>41</v>
      </c>
      <c r="D371" s="52" t="s">
        <v>34</v>
      </c>
    </row>
    <row r="372" spans="3:16" ht="21">
      <c r="C372" s="30" t="s">
        <v>124</v>
      </c>
      <c r="D372" s="34">
        <v>0.54216867469879515</v>
      </c>
    </row>
    <row r="373" spans="3:16" ht="21">
      <c r="C373" s="30" t="s">
        <v>125</v>
      </c>
      <c r="D373" s="34">
        <v>0.27710843373493976</v>
      </c>
    </row>
    <row r="374" spans="3:16" ht="21">
      <c r="C374" s="30" t="s">
        <v>129</v>
      </c>
      <c r="D374" s="34">
        <v>5.4216867469879519E-2</v>
      </c>
    </row>
    <row r="375" spans="3:16" ht="21">
      <c r="C375" s="30" t="s">
        <v>130</v>
      </c>
      <c r="D375" s="34">
        <v>1.2048192771084338E-2</v>
      </c>
    </row>
    <row r="376" spans="3:16" ht="21">
      <c r="C376" s="30" t="s">
        <v>131</v>
      </c>
      <c r="D376" s="34">
        <v>0</v>
      </c>
    </row>
    <row r="377" spans="3:16" ht="21">
      <c r="C377" s="30" t="s">
        <v>126</v>
      </c>
      <c r="D377" s="34">
        <v>7.8313253012048195E-2</v>
      </c>
    </row>
    <row r="378" spans="3:16" ht="21">
      <c r="C378" s="30" t="s">
        <v>132</v>
      </c>
      <c r="D378" s="34">
        <v>0</v>
      </c>
    </row>
    <row r="379" spans="3:16" ht="21">
      <c r="C379" s="30" t="s">
        <v>133</v>
      </c>
      <c r="D379" s="34">
        <v>1.2048192771084338E-2</v>
      </c>
    </row>
    <row r="380" spans="3:16" ht="21">
      <c r="C380" s="30" t="s">
        <v>93</v>
      </c>
      <c r="D380" s="34">
        <v>4.2168674698795178E-2</v>
      </c>
    </row>
    <row r="381" spans="3:16" ht="50.25" customHeight="1"/>
    <row r="382" spans="3:16" ht="23.25">
      <c r="C382" s="93" t="s">
        <v>134</v>
      </c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</row>
    <row r="383" spans="3:16" ht="60.75" customHeight="1"/>
    <row r="384" spans="3:16" ht="23.25">
      <c r="C384" s="52" t="s">
        <v>41</v>
      </c>
      <c r="D384" s="52" t="s">
        <v>36</v>
      </c>
      <c r="E384" s="52" t="s">
        <v>37</v>
      </c>
    </row>
    <row r="385" spans="3:16" ht="21">
      <c r="C385" s="30" t="s">
        <v>135</v>
      </c>
      <c r="D385" s="34">
        <v>0</v>
      </c>
      <c r="E385" s="34">
        <v>0</v>
      </c>
    </row>
    <row r="386" spans="3:16" ht="21">
      <c r="C386" s="30" t="s">
        <v>136</v>
      </c>
      <c r="D386" s="34">
        <v>0</v>
      </c>
      <c r="E386" s="34">
        <v>0</v>
      </c>
    </row>
    <row r="387" spans="3:16" ht="21">
      <c r="C387" s="30" t="s">
        <v>137</v>
      </c>
      <c r="D387" s="34">
        <v>0</v>
      </c>
      <c r="E387" s="34">
        <v>0</v>
      </c>
    </row>
    <row r="388" spans="3:16" ht="21">
      <c r="C388" s="30" t="s">
        <v>138</v>
      </c>
      <c r="D388" s="34">
        <v>0</v>
      </c>
      <c r="E388" s="34">
        <v>0</v>
      </c>
    </row>
    <row r="389" spans="3:16" ht="21">
      <c r="C389" s="30" t="s">
        <v>45</v>
      </c>
      <c r="D389" s="34">
        <v>0</v>
      </c>
      <c r="E389" s="34">
        <v>0</v>
      </c>
    </row>
    <row r="390" spans="3:16" ht="21">
      <c r="C390" s="61"/>
      <c r="D390" s="50"/>
      <c r="E390" s="50"/>
    </row>
    <row r="391" spans="3:16" ht="46.5" customHeight="1"/>
    <row r="392" spans="3:16" ht="54.75" customHeight="1">
      <c r="C392" s="89" t="s">
        <v>139</v>
      </c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</row>
    <row r="393" spans="3:16" ht="29.25" customHeight="1"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</row>
    <row r="394" spans="3:16" ht="75.75" customHeight="1">
      <c r="D394" s="52" t="s">
        <v>34</v>
      </c>
      <c r="E394" s="52" t="s">
        <v>35</v>
      </c>
      <c r="F394" s="52" t="s">
        <v>36</v>
      </c>
      <c r="G394" s="52" t="s">
        <v>37</v>
      </c>
    </row>
    <row r="395" spans="3:16" ht="42">
      <c r="C395" s="30" t="s">
        <v>140</v>
      </c>
      <c r="D395" s="34">
        <v>0</v>
      </c>
      <c r="E395" s="34">
        <v>0</v>
      </c>
      <c r="F395" s="34">
        <v>0</v>
      </c>
      <c r="G395" s="34">
        <v>0</v>
      </c>
    </row>
    <row r="396" spans="3:16" ht="21">
      <c r="C396" s="30" t="s">
        <v>141</v>
      </c>
      <c r="D396" s="34">
        <v>5.7471264367816091E-3</v>
      </c>
      <c r="E396" s="34">
        <v>0</v>
      </c>
      <c r="F396" s="34">
        <v>0</v>
      </c>
      <c r="G396" s="34">
        <v>0</v>
      </c>
    </row>
    <row r="397" spans="3:16" ht="63">
      <c r="C397" s="30" t="s">
        <v>142</v>
      </c>
      <c r="D397" s="34">
        <v>5.7471264367816091E-3</v>
      </c>
      <c r="E397" s="34">
        <v>0</v>
      </c>
      <c r="F397" s="34">
        <v>0</v>
      </c>
      <c r="G397" s="34">
        <v>0</v>
      </c>
    </row>
    <row r="398" spans="3:16" ht="21">
      <c r="C398" s="30" t="s">
        <v>143</v>
      </c>
      <c r="D398" s="34">
        <v>0</v>
      </c>
      <c r="E398" s="34">
        <v>0</v>
      </c>
      <c r="F398" s="34">
        <v>0</v>
      </c>
      <c r="G398" s="34">
        <v>0</v>
      </c>
    </row>
    <row r="399" spans="3:16" ht="21">
      <c r="C399" s="30" t="s">
        <v>144</v>
      </c>
      <c r="D399" s="34">
        <v>0</v>
      </c>
      <c r="E399" s="34">
        <v>0</v>
      </c>
      <c r="F399" s="34">
        <v>0</v>
      </c>
      <c r="G399" s="34">
        <v>0</v>
      </c>
    </row>
    <row r="400" spans="3:16" ht="21">
      <c r="C400" s="30" t="s">
        <v>145</v>
      </c>
      <c r="D400" s="34">
        <v>5.7471264367816091E-3</v>
      </c>
      <c r="E400" s="34">
        <v>0</v>
      </c>
      <c r="F400" s="34">
        <v>0</v>
      </c>
      <c r="G400" s="34">
        <v>0</v>
      </c>
    </row>
    <row r="401" spans="3:7" ht="21">
      <c r="C401" s="30" t="s">
        <v>146</v>
      </c>
      <c r="D401" s="34">
        <v>0</v>
      </c>
      <c r="E401" s="34">
        <v>0</v>
      </c>
      <c r="F401" s="34">
        <v>0</v>
      </c>
      <c r="G401" s="34">
        <v>0</v>
      </c>
    </row>
    <row r="402" spans="3:7" ht="21">
      <c r="C402" s="30" t="s">
        <v>147</v>
      </c>
      <c r="D402" s="34">
        <v>3.4482758620689655E-2</v>
      </c>
      <c r="E402" s="34">
        <v>0</v>
      </c>
      <c r="F402" s="34">
        <v>0</v>
      </c>
      <c r="G402" s="34">
        <v>0</v>
      </c>
    </row>
    <row r="403" spans="3:7" ht="21">
      <c r="C403" s="61"/>
      <c r="D403" s="50"/>
      <c r="E403" s="50"/>
      <c r="F403" s="50"/>
      <c r="G403" s="50"/>
    </row>
    <row r="404" spans="3:7" ht="21">
      <c r="C404" s="61"/>
      <c r="D404" s="50"/>
      <c r="E404" s="50"/>
      <c r="F404" s="50"/>
      <c r="G404" s="50"/>
    </row>
    <row r="405" spans="3:7" ht="21">
      <c r="C405" s="61"/>
      <c r="D405" s="50"/>
      <c r="E405" s="50"/>
      <c r="F405" s="50"/>
      <c r="G405" s="50"/>
    </row>
    <row r="406" spans="3:7" ht="21">
      <c r="C406" s="61"/>
      <c r="D406" s="50"/>
      <c r="E406" s="50"/>
      <c r="F406" s="50"/>
      <c r="G406" s="50"/>
    </row>
    <row r="407" spans="3:7" ht="21">
      <c r="C407" s="61"/>
      <c r="D407" s="50"/>
      <c r="E407" s="50"/>
      <c r="F407" s="50"/>
      <c r="G407" s="50"/>
    </row>
    <row r="408" spans="3:7" ht="21">
      <c r="C408" s="61"/>
      <c r="D408" s="50"/>
      <c r="E408" s="50"/>
      <c r="F408" s="50"/>
      <c r="G408" s="50"/>
    </row>
    <row r="409" spans="3:7" ht="21">
      <c r="C409" s="61"/>
      <c r="D409" s="50"/>
      <c r="E409" s="50"/>
      <c r="F409" s="50"/>
      <c r="G409" s="50"/>
    </row>
    <row r="410" spans="3:7" ht="21">
      <c r="C410" s="61"/>
      <c r="D410" s="50"/>
      <c r="E410" s="50"/>
      <c r="F410" s="50"/>
      <c r="G410" s="50"/>
    </row>
    <row r="411" spans="3:7" ht="21">
      <c r="C411" s="61"/>
      <c r="D411" s="50"/>
      <c r="E411" s="50"/>
      <c r="F411" s="50"/>
      <c r="G411" s="50"/>
    </row>
    <row r="412" spans="3:7" ht="21">
      <c r="C412" s="61"/>
      <c r="D412" s="50"/>
      <c r="E412" s="50"/>
      <c r="F412" s="50"/>
      <c r="G412" s="50"/>
    </row>
    <row r="413" spans="3:7" ht="21">
      <c r="C413" s="61"/>
      <c r="D413" s="50"/>
      <c r="E413" s="50"/>
      <c r="F413" s="50"/>
      <c r="G413" s="50"/>
    </row>
    <row r="414" spans="3:7" ht="21">
      <c r="C414" s="61"/>
      <c r="D414" s="50"/>
      <c r="E414" s="50"/>
      <c r="F414" s="50"/>
      <c r="G414" s="50"/>
    </row>
    <row r="415" spans="3:7" ht="21">
      <c r="C415" s="61"/>
      <c r="D415" s="50"/>
      <c r="E415" s="50"/>
      <c r="F415" s="50"/>
      <c r="G415" s="50"/>
    </row>
    <row r="416" spans="3:7" ht="21">
      <c r="C416" s="61"/>
      <c r="D416" s="50"/>
      <c r="E416" s="50"/>
      <c r="F416" s="50"/>
      <c r="G416" s="50"/>
    </row>
    <row r="417" spans="3:16" ht="25.5" customHeight="1"/>
    <row r="418" spans="3:16" ht="25.5" customHeight="1"/>
    <row r="419" spans="3:16" ht="25.5" customHeight="1"/>
    <row r="420" spans="3:16" ht="25.5" customHeight="1"/>
    <row r="421" spans="3:16" ht="23.25">
      <c r="C421" s="92" t="s">
        <v>148</v>
      </c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</row>
    <row r="423" spans="3:16" ht="23.25">
      <c r="C423" s="89" t="s">
        <v>149</v>
      </c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</row>
    <row r="424" spans="3:16" ht="57" customHeight="1"/>
    <row r="425" spans="3:16" ht="30" customHeight="1">
      <c r="C425" s="52" t="s">
        <v>33</v>
      </c>
      <c r="D425" s="29" t="s">
        <v>35</v>
      </c>
      <c r="E425" s="29" t="s">
        <v>36</v>
      </c>
      <c r="F425" s="29" t="s">
        <v>37</v>
      </c>
    </row>
    <row r="426" spans="3:16" ht="21">
      <c r="C426" s="38" t="s">
        <v>121</v>
      </c>
      <c r="D426" s="31">
        <v>1</v>
      </c>
      <c r="E426" s="31">
        <v>0</v>
      </c>
      <c r="F426" s="31">
        <v>0</v>
      </c>
      <c r="G426" s="62"/>
    </row>
    <row r="427" spans="3:16" ht="21">
      <c r="C427" s="38" t="s">
        <v>59</v>
      </c>
      <c r="D427" s="31">
        <v>2</v>
      </c>
      <c r="E427" s="31">
        <v>0</v>
      </c>
      <c r="F427" s="31">
        <v>0</v>
      </c>
    </row>
    <row r="428" spans="3:16" ht="17.25" customHeight="1"/>
    <row r="429" spans="3:16" ht="23.25">
      <c r="C429" s="52" t="s">
        <v>41</v>
      </c>
      <c r="D429" s="29" t="s">
        <v>35</v>
      </c>
      <c r="E429" s="29" t="s">
        <v>36</v>
      </c>
      <c r="F429" s="29" t="s">
        <v>37</v>
      </c>
    </row>
    <row r="430" spans="3:16" ht="21">
      <c r="C430" s="38" t="s">
        <v>121</v>
      </c>
      <c r="D430" s="34">
        <v>0.33333333333333331</v>
      </c>
      <c r="E430" s="34">
        <v>0</v>
      </c>
      <c r="F430" s="34">
        <v>0</v>
      </c>
    </row>
    <row r="431" spans="3:16" ht="21">
      <c r="C431" s="38" t="s">
        <v>59</v>
      </c>
      <c r="D431" s="34">
        <v>0.66666666666666663</v>
      </c>
      <c r="E431" s="34">
        <v>0</v>
      </c>
      <c r="F431" s="34">
        <v>0</v>
      </c>
    </row>
    <row r="432" spans="3:16" ht="88.5" customHeight="1"/>
    <row r="433" spans="3:16" ht="23.25">
      <c r="C433" s="92" t="s">
        <v>150</v>
      </c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</row>
    <row r="435" spans="3:16" ht="23.25">
      <c r="C435" s="89" t="s">
        <v>151</v>
      </c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</row>
    <row r="436" spans="3:16" ht="21.75" customHeight="1"/>
    <row r="437" spans="3:16" ht="21.75" customHeight="1">
      <c r="C437" s="29" t="s">
        <v>33</v>
      </c>
      <c r="D437" s="29" t="s">
        <v>35</v>
      </c>
      <c r="E437" s="29" t="s">
        <v>36</v>
      </c>
      <c r="F437" s="29" t="s">
        <v>37</v>
      </c>
      <c r="G437" s="29" t="s">
        <v>38</v>
      </c>
    </row>
    <row r="438" spans="3:16" ht="21.75" customHeight="1">
      <c r="C438" s="30" t="s">
        <v>152</v>
      </c>
      <c r="D438" s="31">
        <v>0</v>
      </c>
      <c r="E438" s="31">
        <v>0</v>
      </c>
      <c r="F438" s="31">
        <v>0</v>
      </c>
      <c r="G438" s="31">
        <f t="shared" ref="G438:G444" si="8">SUM(D438:F438)</f>
        <v>0</v>
      </c>
    </row>
    <row r="439" spans="3:16" ht="21.75" customHeight="1">
      <c r="C439" s="30" t="s">
        <v>153</v>
      </c>
      <c r="D439" s="31">
        <v>0</v>
      </c>
      <c r="E439" s="31">
        <v>0</v>
      </c>
      <c r="F439" s="31">
        <v>0</v>
      </c>
      <c r="G439" s="31">
        <f t="shared" si="8"/>
        <v>0</v>
      </c>
    </row>
    <row r="440" spans="3:16" ht="21.75" customHeight="1">
      <c r="C440" s="30" t="s">
        <v>154</v>
      </c>
      <c r="D440" s="31">
        <v>0</v>
      </c>
      <c r="E440" s="31">
        <v>0</v>
      </c>
      <c r="F440" s="31">
        <v>0</v>
      </c>
      <c r="G440" s="31">
        <f t="shared" si="8"/>
        <v>0</v>
      </c>
    </row>
    <row r="441" spans="3:16" ht="21.75" customHeight="1">
      <c r="C441" s="30" t="s">
        <v>155</v>
      </c>
      <c r="D441" s="31">
        <v>1</v>
      </c>
      <c r="E441" s="31">
        <v>0</v>
      </c>
      <c r="F441" s="31">
        <v>0</v>
      </c>
      <c r="G441" s="31">
        <f t="shared" si="8"/>
        <v>1</v>
      </c>
    </row>
    <row r="442" spans="3:16" ht="21.75" customHeight="1">
      <c r="C442" s="30" t="s">
        <v>156</v>
      </c>
      <c r="D442" s="31">
        <v>0</v>
      </c>
      <c r="E442" s="31">
        <v>0</v>
      </c>
      <c r="F442" s="31">
        <v>0</v>
      </c>
      <c r="G442" s="31">
        <f t="shared" si="8"/>
        <v>0</v>
      </c>
    </row>
    <row r="443" spans="3:16" ht="38.25" customHeight="1">
      <c r="C443" s="30" t="s">
        <v>157</v>
      </c>
      <c r="D443" s="31">
        <v>0</v>
      </c>
      <c r="E443" s="31">
        <v>0</v>
      </c>
      <c r="F443" s="31">
        <v>0</v>
      </c>
      <c r="G443" s="31">
        <f t="shared" si="8"/>
        <v>0</v>
      </c>
    </row>
    <row r="444" spans="3:16" ht="21">
      <c r="C444" s="30" t="s">
        <v>93</v>
      </c>
      <c r="D444" s="31">
        <v>0</v>
      </c>
      <c r="E444" s="31">
        <v>0</v>
      </c>
      <c r="F444" s="31">
        <v>0</v>
      </c>
      <c r="G444" s="31">
        <f t="shared" si="8"/>
        <v>0</v>
      </c>
    </row>
    <row r="445" spans="3:16" ht="21">
      <c r="C445" s="61"/>
      <c r="D445" s="63"/>
      <c r="E445" s="63"/>
      <c r="F445" s="63"/>
      <c r="G445" s="63"/>
    </row>
    <row r="446" spans="3:16" ht="21">
      <c r="C446" s="61"/>
      <c r="D446" s="63"/>
      <c r="E446" s="63"/>
      <c r="F446" s="63"/>
      <c r="G446" s="63"/>
    </row>
    <row r="447" spans="3:16" ht="21">
      <c r="C447" s="61"/>
      <c r="D447" s="63"/>
      <c r="E447" s="63"/>
      <c r="F447" s="63"/>
      <c r="G447" s="63"/>
    </row>
    <row r="448" spans="3:16" ht="21">
      <c r="C448" s="61"/>
      <c r="D448" s="63"/>
      <c r="E448" s="63"/>
      <c r="F448" s="63"/>
      <c r="G448" s="63"/>
    </row>
    <row r="449" spans="3:16" ht="21.75" customHeight="1"/>
    <row r="450" spans="3:16" ht="23.25">
      <c r="C450" s="29" t="s">
        <v>41</v>
      </c>
      <c r="D450" s="29" t="s">
        <v>35</v>
      </c>
      <c r="E450" s="29" t="s">
        <v>36</v>
      </c>
      <c r="F450" s="29" t="s">
        <v>37</v>
      </c>
      <c r="G450" s="29" t="s">
        <v>38</v>
      </c>
    </row>
    <row r="451" spans="3:16" ht="21">
      <c r="C451" s="30" t="s">
        <v>156</v>
      </c>
      <c r="D451" s="34">
        <v>0</v>
      </c>
      <c r="E451" s="34">
        <v>0</v>
      </c>
      <c r="F451" s="34">
        <v>0</v>
      </c>
      <c r="G451" s="34">
        <v>0</v>
      </c>
    </row>
    <row r="452" spans="3:16" ht="21">
      <c r="C452" s="30" t="s">
        <v>152</v>
      </c>
      <c r="D452" s="34">
        <v>0</v>
      </c>
      <c r="E452" s="34">
        <v>0</v>
      </c>
      <c r="F452" s="34">
        <v>0</v>
      </c>
      <c r="G452" s="34">
        <v>0</v>
      </c>
    </row>
    <row r="453" spans="3:16" ht="21">
      <c r="C453" s="30" t="s">
        <v>153</v>
      </c>
      <c r="D453" s="34">
        <v>0</v>
      </c>
      <c r="E453" s="34">
        <v>0</v>
      </c>
      <c r="F453" s="34">
        <v>0</v>
      </c>
      <c r="G453" s="34">
        <v>0</v>
      </c>
    </row>
    <row r="454" spans="3:16" ht="21">
      <c r="C454" s="30" t="s">
        <v>155</v>
      </c>
      <c r="D454" s="34">
        <v>0.14285714285714285</v>
      </c>
      <c r="E454" s="34">
        <v>0</v>
      </c>
      <c r="F454" s="34">
        <v>0</v>
      </c>
      <c r="G454" s="34">
        <v>0.14285714285714285</v>
      </c>
    </row>
    <row r="455" spans="3:16" ht="21">
      <c r="C455" s="30" t="s">
        <v>154</v>
      </c>
      <c r="D455" s="34">
        <v>0</v>
      </c>
      <c r="E455" s="34">
        <v>0</v>
      </c>
      <c r="F455" s="34">
        <v>0</v>
      </c>
      <c r="G455" s="34">
        <v>0</v>
      </c>
    </row>
    <row r="456" spans="3:16" ht="42">
      <c r="C456" s="30" t="s">
        <v>157</v>
      </c>
      <c r="D456" s="34">
        <v>0</v>
      </c>
      <c r="E456" s="34">
        <v>0</v>
      </c>
      <c r="F456" s="34">
        <v>0</v>
      </c>
      <c r="G456" s="34">
        <v>0</v>
      </c>
    </row>
    <row r="457" spans="3:16" ht="37.5" customHeight="1"/>
    <row r="462" spans="3:16" ht="23.25">
      <c r="C462" s="89" t="s">
        <v>158</v>
      </c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</row>
    <row r="464" spans="3:16" ht="23.25">
      <c r="C464" s="29" t="s">
        <v>33</v>
      </c>
      <c r="D464" s="52" t="s">
        <v>34</v>
      </c>
      <c r="E464" s="29" t="s">
        <v>35</v>
      </c>
      <c r="F464" s="29" t="s">
        <v>36</v>
      </c>
      <c r="G464" s="29" t="s">
        <v>37</v>
      </c>
      <c r="H464" s="29" t="s">
        <v>38</v>
      </c>
    </row>
    <row r="465" spans="3:16" ht="42">
      <c r="C465" s="30" t="s">
        <v>159</v>
      </c>
      <c r="D465" s="31">
        <v>1</v>
      </c>
      <c r="E465" s="31">
        <v>0</v>
      </c>
      <c r="F465" s="31">
        <v>0</v>
      </c>
      <c r="G465" s="31">
        <v>0</v>
      </c>
      <c r="H465" s="31">
        <f>SUM(D465:G465)</f>
        <v>1</v>
      </c>
    </row>
    <row r="466" spans="3:16" ht="21">
      <c r="C466" s="30" t="s">
        <v>160</v>
      </c>
      <c r="D466" s="31">
        <v>2</v>
      </c>
      <c r="E466" s="31">
        <v>0</v>
      </c>
      <c r="F466" s="31">
        <v>0</v>
      </c>
      <c r="G466" s="31">
        <v>0</v>
      </c>
      <c r="H466" s="31">
        <f>SUM(D466:G466)</f>
        <v>2</v>
      </c>
    </row>
    <row r="467" spans="3:16" ht="42">
      <c r="C467" s="30" t="s">
        <v>161</v>
      </c>
      <c r="D467" s="31">
        <v>0</v>
      </c>
      <c r="E467" s="31">
        <v>0</v>
      </c>
      <c r="F467" s="31">
        <v>0</v>
      </c>
      <c r="G467" s="31">
        <v>0</v>
      </c>
      <c r="H467" s="31">
        <f>SUM(D467:G467)</f>
        <v>0</v>
      </c>
    </row>
    <row r="468" spans="3:16" ht="21">
      <c r="C468" s="30" t="s">
        <v>59</v>
      </c>
      <c r="D468" s="31">
        <v>80</v>
      </c>
      <c r="E468" s="31">
        <v>0</v>
      </c>
      <c r="F468" s="31">
        <v>0</v>
      </c>
      <c r="G468" s="31">
        <v>0</v>
      </c>
      <c r="H468" s="31">
        <f>SUM(D468:G468)</f>
        <v>80</v>
      </c>
    </row>
    <row r="469" spans="3:16" ht="21">
      <c r="C469" s="30" t="s">
        <v>93</v>
      </c>
      <c r="D469" s="31">
        <v>67</v>
      </c>
      <c r="E469" s="31">
        <v>3</v>
      </c>
      <c r="F469" s="31">
        <v>0</v>
      </c>
      <c r="G469" s="31">
        <v>0</v>
      </c>
      <c r="H469" s="31">
        <f>SUM(D469:G469)</f>
        <v>70</v>
      </c>
    </row>
    <row r="471" spans="3:16" ht="23.25">
      <c r="C471" s="29" t="s">
        <v>41</v>
      </c>
      <c r="D471" s="52" t="s">
        <v>34</v>
      </c>
      <c r="E471" s="29" t="s">
        <v>35</v>
      </c>
      <c r="F471" s="29" t="s">
        <v>36</v>
      </c>
      <c r="G471" s="29" t="s">
        <v>37</v>
      </c>
      <c r="H471" s="29" t="s">
        <v>38</v>
      </c>
    </row>
    <row r="472" spans="3:16" ht="42">
      <c r="C472" s="30" t="s">
        <v>159</v>
      </c>
      <c r="D472" s="64">
        <v>5.7471264367816091E-3</v>
      </c>
      <c r="E472" s="64">
        <v>0</v>
      </c>
      <c r="F472" s="64">
        <v>0</v>
      </c>
      <c r="G472" s="64">
        <v>0</v>
      </c>
      <c r="H472" s="64">
        <v>5.5248618784530384E-3</v>
      </c>
    </row>
    <row r="473" spans="3:16" ht="21">
      <c r="C473" s="30" t="s">
        <v>160</v>
      </c>
      <c r="D473" s="64">
        <v>1.1494252873563218E-2</v>
      </c>
      <c r="E473" s="64">
        <v>0</v>
      </c>
      <c r="F473" s="64">
        <v>0</v>
      </c>
      <c r="G473" s="64">
        <v>0</v>
      </c>
      <c r="H473" s="64">
        <v>1.1049723756906077E-2</v>
      </c>
    </row>
    <row r="474" spans="3:16" ht="42">
      <c r="C474" s="30" t="s">
        <v>161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</row>
    <row r="475" spans="3:16" ht="21">
      <c r="C475" s="30" t="s">
        <v>59</v>
      </c>
      <c r="D475" s="64">
        <v>0.45977011494252873</v>
      </c>
      <c r="E475" s="64">
        <v>0</v>
      </c>
      <c r="F475" s="64">
        <v>0</v>
      </c>
      <c r="G475" s="64">
        <v>0</v>
      </c>
      <c r="H475" s="64">
        <v>0.44198895027624308</v>
      </c>
    </row>
    <row r="476" spans="3:16" ht="44.25" customHeight="1">
      <c r="C476" s="30" t="s">
        <v>93</v>
      </c>
      <c r="D476" s="64">
        <v>0.38505747126436779</v>
      </c>
      <c r="E476" s="64">
        <v>0.42857142857142855</v>
      </c>
      <c r="F476" s="64">
        <v>0</v>
      </c>
      <c r="G476" s="64">
        <v>0</v>
      </c>
      <c r="H476" s="64">
        <v>0.38674033149171272</v>
      </c>
    </row>
    <row r="477" spans="3:16" ht="44.25" customHeight="1"/>
    <row r="478" spans="3:16" ht="23.25">
      <c r="C478" s="89" t="s">
        <v>162</v>
      </c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</row>
    <row r="480" spans="3:16" ht="23.25">
      <c r="C480" s="29" t="s">
        <v>33</v>
      </c>
      <c r="D480" s="52" t="s">
        <v>34</v>
      </c>
      <c r="E480" s="29" t="s">
        <v>35</v>
      </c>
      <c r="F480" s="29" t="s">
        <v>36</v>
      </c>
      <c r="G480" s="29" t="s">
        <v>37</v>
      </c>
      <c r="H480" s="29" t="s">
        <v>38</v>
      </c>
    </row>
    <row r="481" spans="3:8" ht="42">
      <c r="C481" s="30" t="s">
        <v>163</v>
      </c>
      <c r="D481" s="31">
        <v>20</v>
      </c>
      <c r="E481" s="31">
        <v>0</v>
      </c>
      <c r="F481" s="31">
        <v>0</v>
      </c>
      <c r="G481" s="31">
        <v>0</v>
      </c>
      <c r="H481" s="31">
        <f t="shared" ref="H481:H486" si="9">SUM(D481:G481)</f>
        <v>20</v>
      </c>
    </row>
    <row r="482" spans="3:8" ht="42">
      <c r="C482" s="30" t="s">
        <v>164</v>
      </c>
      <c r="D482" s="31">
        <v>45</v>
      </c>
      <c r="E482" s="31">
        <v>0</v>
      </c>
      <c r="F482" s="31">
        <v>0</v>
      </c>
      <c r="G482" s="31">
        <v>0</v>
      </c>
      <c r="H482" s="31">
        <f t="shared" si="9"/>
        <v>45</v>
      </c>
    </row>
    <row r="483" spans="3:8" ht="21">
      <c r="C483" s="30" t="s">
        <v>165</v>
      </c>
      <c r="D483" s="31">
        <v>1</v>
      </c>
      <c r="E483" s="31">
        <v>0</v>
      </c>
      <c r="F483" s="31">
        <v>0</v>
      </c>
      <c r="G483" s="31">
        <v>0</v>
      </c>
      <c r="H483" s="31">
        <f t="shared" si="9"/>
        <v>1</v>
      </c>
    </row>
    <row r="484" spans="3:8" ht="21">
      <c r="C484" s="30" t="s">
        <v>166</v>
      </c>
      <c r="D484" s="31">
        <v>0</v>
      </c>
      <c r="E484" s="31">
        <v>0</v>
      </c>
      <c r="F484" s="31">
        <v>0</v>
      </c>
      <c r="G484" s="31">
        <v>0</v>
      </c>
      <c r="H484" s="31">
        <f t="shared" si="9"/>
        <v>0</v>
      </c>
    </row>
    <row r="485" spans="3:8" ht="42">
      <c r="C485" s="30" t="s">
        <v>167</v>
      </c>
      <c r="D485" s="31">
        <v>24</v>
      </c>
      <c r="E485" s="31">
        <v>0</v>
      </c>
      <c r="F485" s="31">
        <v>0</v>
      </c>
      <c r="G485" s="31">
        <v>0</v>
      </c>
      <c r="H485" s="31">
        <f t="shared" si="9"/>
        <v>24</v>
      </c>
    </row>
    <row r="486" spans="3:8" ht="21">
      <c r="C486" s="30" t="s">
        <v>93</v>
      </c>
      <c r="D486" s="31">
        <v>80</v>
      </c>
      <c r="E486" s="31">
        <v>3</v>
      </c>
      <c r="F486" s="31">
        <v>0</v>
      </c>
      <c r="G486" s="31">
        <v>0</v>
      </c>
      <c r="H486" s="31">
        <f t="shared" si="9"/>
        <v>83</v>
      </c>
    </row>
    <row r="488" spans="3:8" ht="23.25">
      <c r="C488" s="29" t="s">
        <v>41</v>
      </c>
      <c r="D488" s="29" t="s">
        <v>34</v>
      </c>
      <c r="E488" s="29" t="s">
        <v>35</v>
      </c>
      <c r="F488" s="29" t="s">
        <v>36</v>
      </c>
      <c r="G488" s="29" t="s">
        <v>37</v>
      </c>
      <c r="H488" s="29" t="s">
        <v>38</v>
      </c>
    </row>
    <row r="489" spans="3:8" ht="42">
      <c r="C489" s="30" t="s">
        <v>163</v>
      </c>
      <c r="D489" s="64">
        <v>0.11494252873563218</v>
      </c>
      <c r="E489" s="64">
        <v>0</v>
      </c>
      <c r="F489" s="64">
        <v>0</v>
      </c>
      <c r="G489" s="64">
        <v>0</v>
      </c>
      <c r="H489" s="64">
        <v>0.11049723756906077</v>
      </c>
    </row>
    <row r="490" spans="3:8" ht="42">
      <c r="C490" s="30" t="s">
        <v>164</v>
      </c>
      <c r="D490" s="64">
        <v>0.25862068965517243</v>
      </c>
      <c r="E490" s="64">
        <v>0</v>
      </c>
      <c r="F490" s="64">
        <v>0</v>
      </c>
      <c r="G490" s="64">
        <v>0</v>
      </c>
      <c r="H490" s="64">
        <v>0.24861878453038674</v>
      </c>
    </row>
    <row r="491" spans="3:8" ht="21">
      <c r="C491" s="30" t="s">
        <v>165</v>
      </c>
      <c r="D491" s="64">
        <v>5.7471264367816091E-3</v>
      </c>
      <c r="E491" s="64">
        <v>0</v>
      </c>
      <c r="F491" s="64">
        <v>0</v>
      </c>
      <c r="G491" s="64">
        <v>0</v>
      </c>
      <c r="H491" s="64">
        <v>5.5248618784530384E-3</v>
      </c>
    </row>
    <row r="492" spans="3:8" ht="21">
      <c r="C492" s="30" t="s">
        <v>166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</row>
    <row r="493" spans="3:8" ht="42">
      <c r="C493" s="30" t="s">
        <v>167</v>
      </c>
      <c r="D493" s="64">
        <v>0.13793103448275862</v>
      </c>
      <c r="E493" s="64">
        <v>0</v>
      </c>
      <c r="F493" s="64">
        <v>0</v>
      </c>
      <c r="G493" s="64">
        <v>0</v>
      </c>
      <c r="H493" s="64">
        <v>0.13259668508287292</v>
      </c>
    </row>
    <row r="494" spans="3:8" ht="21">
      <c r="C494" s="30" t="s">
        <v>93</v>
      </c>
      <c r="D494" s="64">
        <v>0.45977011494252873</v>
      </c>
      <c r="E494" s="64">
        <v>0.42857142857142855</v>
      </c>
      <c r="F494" s="64">
        <v>0</v>
      </c>
      <c r="G494" s="64">
        <v>0</v>
      </c>
      <c r="H494" s="64">
        <v>0.4585635359116022</v>
      </c>
    </row>
    <row r="497" spans="3:16" ht="23.25">
      <c r="C497" s="89" t="s">
        <v>168</v>
      </c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</row>
    <row r="498" spans="3:16" ht="43.5" customHeight="1"/>
    <row r="499" spans="3:16" ht="30" customHeight="1">
      <c r="C499" s="29" t="s">
        <v>33</v>
      </c>
      <c r="D499" s="29" t="s">
        <v>35</v>
      </c>
      <c r="E499" s="29" t="s">
        <v>36</v>
      </c>
      <c r="F499" s="29" t="s">
        <v>37</v>
      </c>
      <c r="G499" s="29" t="s">
        <v>38</v>
      </c>
    </row>
    <row r="500" spans="3:16" ht="21">
      <c r="C500" s="38" t="s">
        <v>121</v>
      </c>
      <c r="D500" s="31">
        <v>3</v>
      </c>
      <c r="E500" s="31">
        <v>0</v>
      </c>
      <c r="F500" s="31">
        <v>0</v>
      </c>
      <c r="G500" s="31">
        <f>SUM(D500:F500)</f>
        <v>3</v>
      </c>
    </row>
    <row r="501" spans="3:16" ht="21">
      <c r="C501" s="38" t="s">
        <v>59</v>
      </c>
      <c r="D501" s="31">
        <v>0</v>
      </c>
      <c r="E501" s="31">
        <v>0</v>
      </c>
      <c r="F501" s="31">
        <v>0</v>
      </c>
      <c r="G501" s="31">
        <f>SUM(D501:F501)</f>
        <v>0</v>
      </c>
    </row>
    <row r="502" spans="3:16" ht="21">
      <c r="C502" s="38" t="s">
        <v>93</v>
      </c>
      <c r="D502" s="31">
        <v>2</v>
      </c>
      <c r="E502" s="31">
        <v>0</v>
      </c>
      <c r="F502" s="31">
        <v>0</v>
      </c>
      <c r="G502" s="31">
        <f>SUM(D502:F502)</f>
        <v>2</v>
      </c>
    </row>
    <row r="503" spans="3:16" ht="15" customHeight="1"/>
    <row r="504" spans="3:16" ht="23.25">
      <c r="C504" s="29" t="s">
        <v>41</v>
      </c>
      <c r="D504" s="29" t="s">
        <v>35</v>
      </c>
      <c r="E504" s="29" t="s">
        <v>36</v>
      </c>
      <c r="F504" s="29" t="s">
        <v>37</v>
      </c>
      <c r="G504" s="29" t="s">
        <v>38</v>
      </c>
    </row>
    <row r="505" spans="3:16" ht="21">
      <c r="C505" s="38" t="s">
        <v>121</v>
      </c>
      <c r="D505" s="34">
        <v>0.42857142857142855</v>
      </c>
      <c r="E505" s="34">
        <v>0</v>
      </c>
      <c r="F505" s="34">
        <v>0</v>
      </c>
      <c r="G505" s="34">
        <v>0.42857142857142855</v>
      </c>
    </row>
    <row r="506" spans="3:16" ht="21">
      <c r="C506" s="38" t="s">
        <v>59</v>
      </c>
      <c r="D506" s="34">
        <v>0</v>
      </c>
      <c r="E506" s="34">
        <v>0</v>
      </c>
      <c r="F506" s="34">
        <v>0</v>
      </c>
      <c r="G506" s="34">
        <v>0</v>
      </c>
    </row>
    <row r="507" spans="3:16" ht="21">
      <c r="C507" s="38" t="s">
        <v>93</v>
      </c>
      <c r="D507" s="34">
        <v>0.2857142857142857</v>
      </c>
      <c r="E507" s="34">
        <v>0</v>
      </c>
      <c r="F507" s="34">
        <v>0</v>
      </c>
      <c r="G507" s="34">
        <v>0.2857142857142857</v>
      </c>
    </row>
    <row r="509" spans="3:16" ht="32.25" hidden="1" customHeight="1">
      <c r="C509" s="89" t="s">
        <v>169</v>
      </c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</row>
    <row r="510" spans="3:16" ht="38.25" customHeight="1"/>
    <row r="511" spans="3:16" ht="23.25">
      <c r="C511" s="29" t="s">
        <v>33</v>
      </c>
      <c r="D511" s="29" t="s">
        <v>35</v>
      </c>
      <c r="E511" s="29" t="s">
        <v>36</v>
      </c>
      <c r="F511" s="29" t="s">
        <v>37</v>
      </c>
    </row>
    <row r="512" spans="3:16" ht="21">
      <c r="C512" s="30" t="s">
        <v>170</v>
      </c>
      <c r="D512" s="31">
        <v>1</v>
      </c>
      <c r="E512" s="31">
        <v>0</v>
      </c>
      <c r="F512" s="31">
        <v>0</v>
      </c>
    </row>
    <row r="513" spans="3:16" ht="42">
      <c r="C513" s="30" t="s">
        <v>171</v>
      </c>
      <c r="D513" s="31">
        <v>1</v>
      </c>
      <c r="E513" s="31">
        <v>0</v>
      </c>
      <c r="F513" s="31">
        <v>0</v>
      </c>
    </row>
    <row r="514" spans="3:16" ht="42">
      <c r="C514" s="30" t="s">
        <v>172</v>
      </c>
      <c r="D514" s="31">
        <v>0</v>
      </c>
      <c r="E514" s="31">
        <v>0</v>
      </c>
      <c r="F514" s="31">
        <v>0</v>
      </c>
    </row>
    <row r="515" spans="3:16" ht="21">
      <c r="C515" s="30" t="s">
        <v>173</v>
      </c>
      <c r="D515" s="31">
        <v>0</v>
      </c>
      <c r="E515" s="31">
        <v>0</v>
      </c>
      <c r="F515" s="31">
        <v>0</v>
      </c>
    </row>
    <row r="516" spans="3:16" ht="21">
      <c r="C516" s="30" t="s">
        <v>93</v>
      </c>
      <c r="D516" s="31">
        <v>3</v>
      </c>
      <c r="E516" s="31">
        <v>0</v>
      </c>
      <c r="F516" s="31">
        <v>0</v>
      </c>
    </row>
    <row r="517" spans="3:16" ht="20.25" customHeight="1">
      <c r="F517" s="1" t="s">
        <v>174</v>
      </c>
    </row>
    <row r="518" spans="3:16" ht="23.25">
      <c r="C518" s="29" t="s">
        <v>41</v>
      </c>
      <c r="D518" s="29" t="s">
        <v>35</v>
      </c>
      <c r="E518" s="29" t="s">
        <v>36</v>
      </c>
      <c r="F518" s="29" t="s">
        <v>37</v>
      </c>
    </row>
    <row r="519" spans="3:16" ht="21">
      <c r="C519" s="30" t="s">
        <v>170</v>
      </c>
      <c r="D519" s="34">
        <v>0.14285714285714285</v>
      </c>
      <c r="E519" s="34">
        <v>0</v>
      </c>
      <c r="F519" s="34">
        <v>0</v>
      </c>
    </row>
    <row r="520" spans="3:16" ht="42">
      <c r="C520" s="30" t="s">
        <v>171</v>
      </c>
      <c r="D520" s="34">
        <v>0.14285714285714285</v>
      </c>
      <c r="E520" s="34">
        <v>0</v>
      </c>
      <c r="F520" s="34">
        <v>0</v>
      </c>
    </row>
    <row r="521" spans="3:16" ht="42">
      <c r="C521" s="30" t="s">
        <v>172</v>
      </c>
      <c r="D521" s="34">
        <v>0</v>
      </c>
      <c r="E521" s="34">
        <v>0</v>
      </c>
      <c r="F521" s="34">
        <v>0</v>
      </c>
    </row>
    <row r="522" spans="3:16" ht="21">
      <c r="C522" s="30" t="s">
        <v>173</v>
      </c>
      <c r="D522" s="34">
        <v>0</v>
      </c>
      <c r="E522" s="34">
        <v>0</v>
      </c>
      <c r="F522" s="34">
        <v>0</v>
      </c>
    </row>
    <row r="523" spans="3:16" ht="21">
      <c r="C523" s="30" t="s">
        <v>93</v>
      </c>
      <c r="D523" s="34">
        <v>0.42857142857142855</v>
      </c>
      <c r="E523" s="34">
        <v>0</v>
      </c>
      <c r="F523" s="34">
        <v>0</v>
      </c>
    </row>
    <row r="524" spans="3:16" ht="45.75" customHeight="1"/>
    <row r="525" spans="3:16" ht="23.25">
      <c r="C525" s="89" t="s">
        <v>175</v>
      </c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</row>
    <row r="526" spans="3:16" ht="46.5" customHeight="1"/>
    <row r="527" spans="3:16" ht="23.25">
      <c r="C527" s="29" t="s">
        <v>33</v>
      </c>
      <c r="D527" s="29" t="s">
        <v>35</v>
      </c>
      <c r="E527" s="29" t="s">
        <v>36</v>
      </c>
      <c r="F527" s="29" t="s">
        <v>37</v>
      </c>
    </row>
    <row r="528" spans="3:16" ht="21">
      <c r="C528" s="38" t="s">
        <v>121</v>
      </c>
      <c r="D528" s="31">
        <v>3</v>
      </c>
      <c r="E528" s="31">
        <v>0</v>
      </c>
      <c r="F528" s="31">
        <v>0</v>
      </c>
    </row>
    <row r="529" spans="3:16" ht="21">
      <c r="C529" s="38" t="s">
        <v>59</v>
      </c>
      <c r="D529" s="31">
        <v>0</v>
      </c>
      <c r="E529" s="31">
        <v>0</v>
      </c>
      <c r="F529" s="31">
        <v>0</v>
      </c>
    </row>
    <row r="530" spans="3:16" ht="21">
      <c r="C530" s="38" t="s">
        <v>93</v>
      </c>
      <c r="D530" s="31">
        <v>4</v>
      </c>
      <c r="E530" s="31">
        <v>0</v>
      </c>
      <c r="F530" s="31">
        <v>0</v>
      </c>
    </row>
    <row r="532" spans="3:16" ht="23.25">
      <c r="C532" s="29" t="s">
        <v>41</v>
      </c>
      <c r="D532" s="29" t="s">
        <v>35</v>
      </c>
      <c r="E532" s="29" t="s">
        <v>36</v>
      </c>
      <c r="F532" s="29" t="s">
        <v>37</v>
      </c>
    </row>
    <row r="533" spans="3:16" ht="21">
      <c r="C533" s="38" t="s">
        <v>121</v>
      </c>
      <c r="D533" s="34">
        <v>0.42857142857142855</v>
      </c>
      <c r="E533" s="34">
        <v>0</v>
      </c>
      <c r="F533" s="34">
        <v>0</v>
      </c>
    </row>
    <row r="534" spans="3:16" ht="21">
      <c r="C534" s="38" t="s">
        <v>59</v>
      </c>
      <c r="D534" s="34">
        <v>0</v>
      </c>
      <c r="E534" s="34">
        <v>0</v>
      </c>
      <c r="F534" s="34">
        <v>0</v>
      </c>
    </row>
    <row r="535" spans="3:16" ht="21">
      <c r="C535" s="38" t="s">
        <v>93</v>
      </c>
      <c r="D535" s="34">
        <v>0.5714285714285714</v>
      </c>
      <c r="E535" s="34">
        <v>0</v>
      </c>
      <c r="F535" s="34">
        <v>0</v>
      </c>
    </row>
    <row r="536" spans="3:16" ht="56.25" customHeight="1"/>
    <row r="537" spans="3:16" ht="23.25">
      <c r="C537" s="89" t="s">
        <v>176</v>
      </c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</row>
    <row r="539" spans="3:16" ht="23.25">
      <c r="C539" s="29" t="s">
        <v>33</v>
      </c>
      <c r="D539" s="29" t="s">
        <v>35</v>
      </c>
      <c r="E539" s="29" t="s">
        <v>36</v>
      </c>
      <c r="F539" s="29" t="s">
        <v>37</v>
      </c>
    </row>
    <row r="540" spans="3:16" ht="42">
      <c r="C540" s="38" t="s">
        <v>177</v>
      </c>
      <c r="D540" s="31">
        <v>0</v>
      </c>
      <c r="E540" s="31">
        <v>0</v>
      </c>
      <c r="F540" s="31">
        <v>0</v>
      </c>
    </row>
    <row r="541" spans="3:16" ht="42">
      <c r="C541" s="38" t="s">
        <v>178</v>
      </c>
      <c r="D541" s="31">
        <v>3</v>
      </c>
      <c r="E541" s="31">
        <v>0</v>
      </c>
      <c r="F541" s="31">
        <v>0</v>
      </c>
    </row>
    <row r="542" spans="3:16" ht="42">
      <c r="C542" s="38" t="s">
        <v>179</v>
      </c>
      <c r="D542" s="31">
        <v>1</v>
      </c>
      <c r="E542" s="31">
        <v>0</v>
      </c>
      <c r="F542" s="31">
        <v>0</v>
      </c>
    </row>
    <row r="543" spans="3:16" ht="42">
      <c r="C543" s="38" t="s">
        <v>180</v>
      </c>
      <c r="D543" s="31">
        <v>0</v>
      </c>
      <c r="E543" s="31">
        <v>0</v>
      </c>
      <c r="F543" s="31">
        <v>0</v>
      </c>
    </row>
    <row r="544" spans="3:16" ht="42">
      <c r="C544" s="38" t="s">
        <v>181</v>
      </c>
      <c r="D544" s="31">
        <v>0</v>
      </c>
      <c r="E544" s="31">
        <v>0</v>
      </c>
      <c r="F544" s="31">
        <v>0</v>
      </c>
    </row>
    <row r="545" spans="3:16" ht="42">
      <c r="C545" s="38" t="s">
        <v>182</v>
      </c>
      <c r="D545" s="31">
        <v>0</v>
      </c>
      <c r="E545" s="31">
        <v>0</v>
      </c>
      <c r="F545" s="31">
        <v>0</v>
      </c>
    </row>
    <row r="546" spans="3:16" ht="21">
      <c r="C546" s="38" t="s">
        <v>183</v>
      </c>
      <c r="D546" s="31">
        <v>0</v>
      </c>
      <c r="E546" s="31">
        <v>0</v>
      </c>
      <c r="F546" s="31">
        <v>0</v>
      </c>
    </row>
    <row r="547" spans="3:16" ht="21">
      <c r="C547" s="38" t="s">
        <v>93</v>
      </c>
      <c r="D547" s="31">
        <v>3</v>
      </c>
      <c r="E547" s="31">
        <v>0</v>
      </c>
      <c r="F547" s="31">
        <v>0</v>
      </c>
    </row>
    <row r="549" spans="3:16" ht="23.25">
      <c r="C549" s="29" t="s">
        <v>41</v>
      </c>
      <c r="D549" s="29" t="s">
        <v>35</v>
      </c>
      <c r="E549" s="29" t="s">
        <v>36</v>
      </c>
      <c r="F549" s="29" t="s">
        <v>37</v>
      </c>
    </row>
    <row r="550" spans="3:16" ht="42">
      <c r="C550" s="38" t="s">
        <v>177</v>
      </c>
      <c r="D550" s="34">
        <v>0</v>
      </c>
      <c r="E550" s="34">
        <v>0</v>
      </c>
      <c r="F550" s="34">
        <v>0</v>
      </c>
    </row>
    <row r="551" spans="3:16" ht="42">
      <c r="C551" s="38" t="s">
        <v>178</v>
      </c>
      <c r="D551" s="34">
        <v>0.42857142857142855</v>
      </c>
      <c r="E551" s="34">
        <v>0</v>
      </c>
      <c r="F551" s="34">
        <v>0</v>
      </c>
    </row>
    <row r="552" spans="3:16" ht="42">
      <c r="C552" s="38" t="s">
        <v>179</v>
      </c>
      <c r="D552" s="34">
        <v>0.14285714285714285</v>
      </c>
      <c r="E552" s="34">
        <v>0</v>
      </c>
      <c r="F552" s="34">
        <v>0</v>
      </c>
    </row>
    <row r="553" spans="3:16" ht="42">
      <c r="C553" s="38" t="s">
        <v>180</v>
      </c>
      <c r="D553" s="34">
        <v>0</v>
      </c>
      <c r="E553" s="34">
        <v>0</v>
      </c>
      <c r="F553" s="34">
        <v>0</v>
      </c>
    </row>
    <row r="554" spans="3:16" ht="42">
      <c r="C554" s="38" t="s">
        <v>181</v>
      </c>
      <c r="D554" s="34">
        <v>0</v>
      </c>
      <c r="E554" s="34">
        <v>0</v>
      </c>
      <c r="F554" s="34">
        <v>0</v>
      </c>
    </row>
    <row r="555" spans="3:16" ht="42">
      <c r="C555" s="38" t="s">
        <v>182</v>
      </c>
      <c r="D555" s="34">
        <v>0</v>
      </c>
      <c r="E555" s="34">
        <v>0</v>
      </c>
      <c r="F555" s="34">
        <v>0</v>
      </c>
    </row>
    <row r="556" spans="3:16" ht="21">
      <c r="C556" s="38" t="s">
        <v>183</v>
      </c>
      <c r="D556" s="34">
        <v>0</v>
      </c>
      <c r="E556" s="34">
        <v>0</v>
      </c>
      <c r="F556" s="34">
        <v>0</v>
      </c>
    </row>
    <row r="557" spans="3:16" ht="21">
      <c r="C557" s="38" t="s">
        <v>93</v>
      </c>
      <c r="D557" s="34">
        <v>0.42857142857142855</v>
      </c>
      <c r="E557" s="34">
        <v>0</v>
      </c>
      <c r="F557" s="34">
        <v>0</v>
      </c>
    </row>
    <row r="558" spans="3:16" ht="21">
      <c r="C558" s="51"/>
      <c r="D558" s="50"/>
      <c r="E558" s="50"/>
      <c r="F558" s="50"/>
    </row>
    <row r="559" spans="3:16" ht="23.25">
      <c r="C559" s="89" t="s">
        <v>184</v>
      </c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</row>
    <row r="560" spans="3:16" ht="21">
      <c r="C560" s="51"/>
      <c r="D560" s="50"/>
      <c r="E560" s="50"/>
      <c r="F560" s="50"/>
    </row>
    <row r="561" spans="3:7" ht="23.25">
      <c r="C561" s="29" t="s">
        <v>33</v>
      </c>
      <c r="D561" s="29" t="s">
        <v>35</v>
      </c>
      <c r="E561" s="29" t="s">
        <v>36</v>
      </c>
      <c r="F561" s="29" t="s">
        <v>37</v>
      </c>
      <c r="G561" s="29" t="s">
        <v>38</v>
      </c>
    </row>
    <row r="562" spans="3:7" ht="23.25" customHeight="1">
      <c r="C562" s="65" t="s">
        <v>185</v>
      </c>
      <c r="D562" s="31">
        <v>0</v>
      </c>
      <c r="E562" s="31">
        <v>0</v>
      </c>
      <c r="F562" s="31">
        <v>0</v>
      </c>
      <c r="G562" s="31">
        <f t="shared" ref="G562:G579" si="10">SUM(D562:F562)</f>
        <v>0</v>
      </c>
    </row>
    <row r="563" spans="3:7" ht="39" customHeight="1">
      <c r="C563" s="65" t="s">
        <v>186</v>
      </c>
      <c r="D563" s="31">
        <v>0</v>
      </c>
      <c r="E563" s="31">
        <v>0</v>
      </c>
      <c r="F563" s="31">
        <v>0</v>
      </c>
      <c r="G563" s="31">
        <f t="shared" si="10"/>
        <v>0</v>
      </c>
    </row>
    <row r="564" spans="3:7" ht="61.5" customHeight="1">
      <c r="C564" s="65" t="s">
        <v>187</v>
      </c>
      <c r="D564" s="31">
        <v>0</v>
      </c>
      <c r="E564" s="31">
        <v>0</v>
      </c>
      <c r="F564" s="31">
        <v>0</v>
      </c>
      <c r="G564" s="31">
        <f t="shared" si="10"/>
        <v>0</v>
      </c>
    </row>
    <row r="565" spans="3:7" ht="52.5" customHeight="1">
      <c r="C565" s="65" t="s">
        <v>188</v>
      </c>
      <c r="D565" s="31">
        <v>0</v>
      </c>
      <c r="E565" s="31">
        <v>0</v>
      </c>
      <c r="F565" s="31">
        <v>0</v>
      </c>
      <c r="G565" s="31">
        <f t="shared" si="10"/>
        <v>0</v>
      </c>
    </row>
    <row r="566" spans="3:7" ht="23.25" customHeight="1">
      <c r="C566" s="65" t="s">
        <v>189</v>
      </c>
      <c r="D566" s="31">
        <v>0</v>
      </c>
      <c r="E566" s="31">
        <v>0</v>
      </c>
      <c r="F566" s="31">
        <v>0</v>
      </c>
      <c r="G566" s="31">
        <f t="shared" si="10"/>
        <v>0</v>
      </c>
    </row>
    <row r="567" spans="3:7" ht="48.75" customHeight="1">
      <c r="C567" s="65" t="s">
        <v>190</v>
      </c>
      <c r="D567" s="31">
        <v>0</v>
      </c>
      <c r="E567" s="31">
        <v>0</v>
      </c>
      <c r="F567" s="31">
        <v>0</v>
      </c>
      <c r="G567" s="31">
        <f t="shared" si="10"/>
        <v>0</v>
      </c>
    </row>
    <row r="568" spans="3:7" ht="37.5" customHeight="1">
      <c r="C568" s="65" t="s">
        <v>191</v>
      </c>
      <c r="D568" s="31">
        <v>0</v>
      </c>
      <c r="E568" s="31">
        <v>0</v>
      </c>
      <c r="F568" s="31">
        <v>0</v>
      </c>
      <c r="G568" s="31">
        <f t="shared" si="10"/>
        <v>0</v>
      </c>
    </row>
    <row r="569" spans="3:7" ht="54" customHeight="1">
      <c r="C569" s="65" t="s">
        <v>192</v>
      </c>
      <c r="D569" s="31">
        <v>0</v>
      </c>
      <c r="E569" s="31">
        <v>0</v>
      </c>
      <c r="F569" s="31">
        <v>0</v>
      </c>
      <c r="G569" s="31">
        <f t="shared" si="10"/>
        <v>0</v>
      </c>
    </row>
    <row r="570" spans="3:7" ht="23.25" customHeight="1">
      <c r="C570" s="65" t="s">
        <v>193</v>
      </c>
      <c r="D570" s="31">
        <v>0</v>
      </c>
      <c r="E570" s="31">
        <v>0</v>
      </c>
      <c r="F570" s="31">
        <v>0</v>
      </c>
      <c r="G570" s="31">
        <f t="shared" si="10"/>
        <v>0</v>
      </c>
    </row>
    <row r="571" spans="3:7" ht="45" customHeight="1">
      <c r="C571" s="65" t="s">
        <v>194</v>
      </c>
      <c r="D571" s="31">
        <v>0</v>
      </c>
      <c r="E571" s="31">
        <v>0</v>
      </c>
      <c r="F571" s="31">
        <v>0</v>
      </c>
      <c r="G571" s="31">
        <f t="shared" si="10"/>
        <v>0</v>
      </c>
    </row>
    <row r="572" spans="3:7" ht="38.25" customHeight="1">
      <c r="C572" s="65" t="s">
        <v>195</v>
      </c>
      <c r="D572" s="31">
        <v>0</v>
      </c>
      <c r="E572" s="31">
        <v>0</v>
      </c>
      <c r="F572" s="31">
        <v>0</v>
      </c>
      <c r="G572" s="31">
        <f t="shared" si="10"/>
        <v>0</v>
      </c>
    </row>
    <row r="573" spans="3:7" ht="67.5" customHeight="1">
      <c r="C573" s="65" t="s">
        <v>196</v>
      </c>
      <c r="D573" s="31">
        <v>0</v>
      </c>
      <c r="E573" s="31">
        <v>0</v>
      </c>
      <c r="F573" s="31">
        <v>0</v>
      </c>
      <c r="G573" s="31">
        <f t="shared" si="10"/>
        <v>0</v>
      </c>
    </row>
    <row r="574" spans="3:7" ht="23.25" customHeight="1">
      <c r="C574" s="65" t="s">
        <v>197</v>
      </c>
      <c r="D574" s="31">
        <v>0</v>
      </c>
      <c r="E574" s="31">
        <v>0</v>
      </c>
      <c r="F574" s="31">
        <v>0</v>
      </c>
      <c r="G574" s="31">
        <f t="shared" si="10"/>
        <v>0</v>
      </c>
    </row>
    <row r="575" spans="3:7" ht="23.25" customHeight="1">
      <c r="C575" s="65" t="s">
        <v>198</v>
      </c>
      <c r="D575" s="31">
        <v>1</v>
      </c>
      <c r="E575" s="31">
        <v>0</v>
      </c>
      <c r="F575" s="31">
        <v>0</v>
      </c>
      <c r="G575" s="31">
        <f t="shared" si="10"/>
        <v>1</v>
      </c>
    </row>
    <row r="576" spans="3:7" ht="65.25" customHeight="1">
      <c r="C576" s="65" t="s">
        <v>199</v>
      </c>
      <c r="D576" s="31">
        <v>2</v>
      </c>
      <c r="E576" s="31">
        <v>0</v>
      </c>
      <c r="F576" s="31">
        <v>0</v>
      </c>
      <c r="G576" s="31">
        <f t="shared" si="10"/>
        <v>2</v>
      </c>
    </row>
    <row r="577" spans="3:16" ht="41.25" customHeight="1">
      <c r="C577" s="65" t="s">
        <v>200</v>
      </c>
      <c r="D577" s="31">
        <v>1</v>
      </c>
      <c r="E577" s="31">
        <v>0</v>
      </c>
      <c r="F577" s="31">
        <v>0</v>
      </c>
      <c r="G577" s="31">
        <f t="shared" si="10"/>
        <v>1</v>
      </c>
    </row>
    <row r="578" spans="3:16" ht="23.25" customHeight="1">
      <c r="C578" s="65" t="s">
        <v>201</v>
      </c>
      <c r="D578" s="31">
        <v>0</v>
      </c>
      <c r="E578" s="31">
        <v>0</v>
      </c>
      <c r="F578" s="31">
        <v>0</v>
      </c>
      <c r="G578" s="31">
        <f t="shared" si="10"/>
        <v>0</v>
      </c>
    </row>
    <row r="579" spans="3:16" ht="23.25" customHeight="1">
      <c r="C579" s="65" t="s">
        <v>93</v>
      </c>
      <c r="D579" s="31">
        <v>3</v>
      </c>
      <c r="E579" s="31">
        <v>0</v>
      </c>
      <c r="F579" s="31">
        <v>0</v>
      </c>
      <c r="G579" s="31">
        <f t="shared" si="10"/>
        <v>3</v>
      </c>
    </row>
    <row r="580" spans="3:16" ht="21">
      <c r="C580" s="51"/>
      <c r="D580" s="50"/>
      <c r="E580" s="50"/>
      <c r="F580" s="50"/>
    </row>
    <row r="581" spans="3:16" ht="23.25">
      <c r="C581" s="92" t="s">
        <v>202</v>
      </c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</row>
    <row r="582" spans="3:16" ht="21">
      <c r="C582" s="51"/>
      <c r="D582" s="50"/>
      <c r="E582" s="50"/>
      <c r="F582" s="50"/>
    </row>
    <row r="583" spans="3:16" ht="23.25">
      <c r="C583" s="89" t="s">
        <v>203</v>
      </c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</row>
    <row r="584" spans="3:16" ht="21">
      <c r="C584" s="51"/>
      <c r="D584" s="50"/>
      <c r="E584" s="50"/>
      <c r="F584" s="50"/>
    </row>
    <row r="585" spans="3:16" ht="23.25">
      <c r="C585" s="29" t="s">
        <v>33</v>
      </c>
      <c r="D585" s="29" t="s">
        <v>35</v>
      </c>
      <c r="E585" s="29" t="s">
        <v>36</v>
      </c>
      <c r="F585" s="29" t="s">
        <v>37</v>
      </c>
      <c r="G585" s="29" t="s">
        <v>38</v>
      </c>
    </row>
    <row r="586" spans="3:16" ht="21">
      <c r="C586" s="38" t="s">
        <v>121</v>
      </c>
      <c r="D586" s="31">
        <v>1</v>
      </c>
      <c r="E586" s="31">
        <v>0</v>
      </c>
      <c r="F586" s="31">
        <v>0</v>
      </c>
      <c r="G586" s="31">
        <f>SUM(D586:F586)</f>
        <v>1</v>
      </c>
    </row>
    <row r="587" spans="3:16" ht="21">
      <c r="C587" s="38" t="s">
        <v>59</v>
      </c>
      <c r="D587" s="31">
        <v>0</v>
      </c>
      <c r="E587" s="31">
        <v>0</v>
      </c>
      <c r="F587" s="31">
        <v>0</v>
      </c>
      <c r="G587" s="31">
        <f>SUM(D587:F587)</f>
        <v>0</v>
      </c>
    </row>
    <row r="588" spans="3:16" ht="21">
      <c r="C588" s="38" t="s">
        <v>93</v>
      </c>
      <c r="D588" s="31">
        <v>6</v>
      </c>
      <c r="E588" s="31">
        <v>0</v>
      </c>
      <c r="F588" s="31">
        <v>0</v>
      </c>
      <c r="G588" s="31">
        <f>SUM(D588:F588)</f>
        <v>6</v>
      </c>
    </row>
    <row r="589" spans="3:16" ht="21">
      <c r="C589" s="51"/>
      <c r="D589" s="50"/>
      <c r="E589" s="50"/>
      <c r="F589" s="50"/>
    </row>
    <row r="590" spans="3:16" ht="23.25">
      <c r="C590" s="29" t="s">
        <v>41</v>
      </c>
      <c r="D590" s="29" t="s">
        <v>35</v>
      </c>
      <c r="E590" s="29" t="s">
        <v>36</v>
      </c>
      <c r="F590" s="29" t="s">
        <v>37</v>
      </c>
      <c r="G590" s="29" t="s">
        <v>38</v>
      </c>
    </row>
    <row r="591" spans="3:16" ht="21">
      <c r="C591" s="38" t="s">
        <v>121</v>
      </c>
      <c r="D591" s="34">
        <v>0.14285714285714285</v>
      </c>
      <c r="E591" s="34">
        <v>0</v>
      </c>
      <c r="F591" s="34">
        <v>0</v>
      </c>
      <c r="G591" s="34">
        <v>0.14285714285714285</v>
      </c>
    </row>
    <row r="592" spans="3:16" ht="21">
      <c r="C592" s="38" t="s">
        <v>59</v>
      </c>
      <c r="D592" s="34">
        <v>0</v>
      </c>
      <c r="E592" s="34">
        <v>0</v>
      </c>
      <c r="F592" s="34">
        <v>0</v>
      </c>
      <c r="G592" s="34">
        <v>0</v>
      </c>
    </row>
    <row r="593" spans="3:16" ht="21">
      <c r="C593" s="38" t="s">
        <v>93</v>
      </c>
      <c r="D593" s="34">
        <v>0.8571428571428571</v>
      </c>
      <c r="E593" s="34">
        <v>0</v>
      </c>
      <c r="F593" s="34">
        <v>0</v>
      </c>
      <c r="G593" s="34">
        <v>0.8571428571428571</v>
      </c>
    </row>
    <row r="594" spans="3:16" ht="21">
      <c r="C594" s="51"/>
      <c r="D594" s="50"/>
      <c r="E594" s="50"/>
      <c r="F594" s="50"/>
    </row>
    <row r="595" spans="3:16" ht="21">
      <c r="C595" s="51"/>
      <c r="D595" s="50"/>
      <c r="E595" s="50"/>
      <c r="F595" s="50"/>
    </row>
    <row r="596" spans="3:16" ht="21">
      <c r="C596" s="51"/>
      <c r="D596" s="50"/>
      <c r="E596" s="50"/>
      <c r="F596" s="50"/>
    </row>
    <row r="597" spans="3:16" ht="21">
      <c r="C597" s="51"/>
      <c r="D597" s="50"/>
      <c r="E597" s="50"/>
      <c r="F597" s="50"/>
    </row>
    <row r="598" spans="3:16" ht="21">
      <c r="C598" s="51"/>
      <c r="D598" s="50"/>
      <c r="E598" s="50"/>
      <c r="F598" s="50"/>
    </row>
    <row r="599" spans="3:16" ht="21">
      <c r="C599" s="51"/>
      <c r="D599" s="50"/>
      <c r="E599" s="50"/>
      <c r="F599" s="50"/>
    </row>
    <row r="600" spans="3:16" ht="23.25">
      <c r="C600" s="89" t="s">
        <v>204</v>
      </c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</row>
    <row r="601" spans="3:16" ht="21">
      <c r="C601" s="51"/>
      <c r="D601" s="50"/>
      <c r="E601" s="50"/>
      <c r="F601" s="50"/>
    </row>
    <row r="602" spans="3:16" ht="23.25">
      <c r="C602" s="29" t="s">
        <v>33</v>
      </c>
      <c r="D602" s="29" t="s">
        <v>35</v>
      </c>
      <c r="E602" s="29" t="s">
        <v>36</v>
      </c>
      <c r="F602" s="29" t="s">
        <v>37</v>
      </c>
      <c r="G602" s="29" t="s">
        <v>38</v>
      </c>
    </row>
    <row r="603" spans="3:16" ht="18.75">
      <c r="C603" s="66" t="s">
        <v>205</v>
      </c>
      <c r="D603" s="31">
        <v>0</v>
      </c>
      <c r="E603" s="31">
        <v>0</v>
      </c>
      <c r="F603" s="31">
        <v>0</v>
      </c>
      <c r="G603" s="31">
        <f t="shared" ref="G603:G608" si="11">SUM(D603:F603)</f>
        <v>0</v>
      </c>
    </row>
    <row r="604" spans="3:16" ht="18.75">
      <c r="C604" s="66" t="s">
        <v>206</v>
      </c>
      <c r="D604" s="31">
        <v>0</v>
      </c>
      <c r="E604" s="31">
        <v>0</v>
      </c>
      <c r="F604" s="31">
        <v>0</v>
      </c>
      <c r="G604" s="31">
        <f t="shared" si="11"/>
        <v>0</v>
      </c>
    </row>
    <row r="605" spans="3:16" ht="18.75">
      <c r="C605" s="66" t="s">
        <v>207</v>
      </c>
      <c r="D605" s="31">
        <v>0</v>
      </c>
      <c r="E605" s="31">
        <v>0</v>
      </c>
      <c r="F605" s="31">
        <v>0</v>
      </c>
      <c r="G605" s="31">
        <f t="shared" si="11"/>
        <v>0</v>
      </c>
    </row>
    <row r="606" spans="3:16" ht="18.75">
      <c r="C606" s="66" t="s">
        <v>208</v>
      </c>
      <c r="D606" s="31">
        <v>0</v>
      </c>
      <c r="E606" s="31">
        <v>0</v>
      </c>
      <c r="F606" s="31">
        <v>0</v>
      </c>
      <c r="G606" s="31">
        <f t="shared" si="11"/>
        <v>0</v>
      </c>
    </row>
    <row r="607" spans="3:16" ht="18.75">
      <c r="C607" s="66" t="s">
        <v>209</v>
      </c>
      <c r="D607" s="31">
        <v>0</v>
      </c>
      <c r="E607" s="31">
        <v>0</v>
      </c>
      <c r="F607" s="31">
        <v>0</v>
      </c>
      <c r="G607" s="31">
        <f t="shared" si="11"/>
        <v>0</v>
      </c>
    </row>
    <row r="608" spans="3:16" ht="18.75">
      <c r="C608" s="66" t="s">
        <v>210</v>
      </c>
      <c r="D608" s="31">
        <v>0</v>
      </c>
      <c r="E608" s="31">
        <v>0</v>
      </c>
      <c r="F608" s="31">
        <v>0</v>
      </c>
      <c r="G608" s="31">
        <f t="shared" si="11"/>
        <v>0</v>
      </c>
    </row>
    <row r="609" spans="3:16" ht="21">
      <c r="C609" s="51"/>
      <c r="D609" s="50"/>
      <c r="E609" s="50"/>
      <c r="F609" s="50"/>
    </row>
    <row r="610" spans="3:16" ht="23.25">
      <c r="C610" s="29" t="s">
        <v>41</v>
      </c>
      <c r="D610" s="29" t="s">
        <v>35</v>
      </c>
      <c r="E610" s="29" t="s">
        <v>36</v>
      </c>
      <c r="F610" s="29" t="s">
        <v>37</v>
      </c>
      <c r="G610" s="29" t="s">
        <v>38</v>
      </c>
    </row>
    <row r="611" spans="3:16" ht="18.75">
      <c r="C611" s="66" t="s">
        <v>205</v>
      </c>
      <c r="D611" s="34">
        <v>0</v>
      </c>
      <c r="E611" s="34">
        <v>0</v>
      </c>
      <c r="F611" s="34">
        <v>0</v>
      </c>
      <c r="G611" s="34">
        <v>0</v>
      </c>
    </row>
    <row r="612" spans="3:16" ht="18.75">
      <c r="C612" s="66" t="s">
        <v>206</v>
      </c>
      <c r="D612" s="34">
        <v>0</v>
      </c>
      <c r="E612" s="34">
        <v>0</v>
      </c>
      <c r="F612" s="34">
        <v>0</v>
      </c>
      <c r="G612" s="34">
        <v>0</v>
      </c>
    </row>
    <row r="613" spans="3:16" ht="18.75">
      <c r="C613" s="66" t="s">
        <v>207</v>
      </c>
      <c r="D613" s="34">
        <v>0</v>
      </c>
      <c r="E613" s="34">
        <v>0</v>
      </c>
      <c r="F613" s="34">
        <v>0</v>
      </c>
      <c r="G613" s="34">
        <v>0</v>
      </c>
    </row>
    <row r="614" spans="3:16" ht="18.75">
      <c r="C614" s="66" t="s">
        <v>208</v>
      </c>
      <c r="D614" s="34">
        <v>0</v>
      </c>
      <c r="E614" s="34">
        <v>0</v>
      </c>
      <c r="F614" s="34">
        <v>0</v>
      </c>
      <c r="G614" s="34">
        <v>0</v>
      </c>
    </row>
    <row r="615" spans="3:16" ht="18.75">
      <c r="C615" s="66" t="s">
        <v>209</v>
      </c>
      <c r="D615" s="34">
        <v>0</v>
      </c>
      <c r="E615" s="34">
        <v>0</v>
      </c>
      <c r="F615" s="34">
        <v>0</v>
      </c>
      <c r="G615" s="34">
        <v>0</v>
      </c>
    </row>
    <row r="616" spans="3:16" ht="18.75">
      <c r="C616" s="66" t="s">
        <v>210</v>
      </c>
      <c r="D616" s="34">
        <v>0</v>
      </c>
      <c r="E616" s="34">
        <v>0</v>
      </c>
      <c r="F616" s="34">
        <v>0</v>
      </c>
      <c r="G616" s="34">
        <v>0</v>
      </c>
    </row>
    <row r="617" spans="3:16" ht="21">
      <c r="C617" s="51"/>
      <c r="D617" s="50"/>
      <c r="E617" s="50"/>
      <c r="F617" s="50"/>
    </row>
    <row r="618" spans="3:16" ht="23.25">
      <c r="C618" s="89" t="s">
        <v>184</v>
      </c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</row>
    <row r="619" spans="3:16" ht="21">
      <c r="C619" s="51"/>
      <c r="D619" s="50"/>
      <c r="E619" s="50"/>
      <c r="F619" s="50"/>
    </row>
    <row r="620" spans="3:16" ht="23.25">
      <c r="C620" s="29" t="s">
        <v>33</v>
      </c>
      <c r="D620" s="29" t="s">
        <v>35</v>
      </c>
      <c r="E620" s="29" t="s">
        <v>36</v>
      </c>
      <c r="F620" s="29" t="s">
        <v>37</v>
      </c>
      <c r="G620" s="29" t="s">
        <v>38</v>
      </c>
    </row>
    <row r="621" spans="3:16" ht="42">
      <c r="C621" s="67" t="s">
        <v>200</v>
      </c>
      <c r="D621" s="31">
        <v>0</v>
      </c>
      <c r="E621" s="31">
        <v>0</v>
      </c>
      <c r="F621" s="31">
        <v>0</v>
      </c>
      <c r="G621" s="31">
        <f>SUM(D621:F621)</f>
        <v>0</v>
      </c>
    </row>
    <row r="622" spans="3:16" ht="21">
      <c r="C622" s="67" t="s">
        <v>185</v>
      </c>
      <c r="D622" s="31">
        <v>0</v>
      </c>
      <c r="E622" s="31">
        <v>0</v>
      </c>
      <c r="F622" s="31">
        <v>0</v>
      </c>
      <c r="G622" s="31">
        <f t="shared" ref="G622:G637" si="12">SUM(D622:F622)</f>
        <v>0</v>
      </c>
    </row>
    <row r="623" spans="3:16" ht="42">
      <c r="C623" s="67" t="s">
        <v>191</v>
      </c>
      <c r="D623" s="31">
        <v>0</v>
      </c>
      <c r="E623" s="31">
        <v>0</v>
      </c>
      <c r="F623" s="31">
        <v>0</v>
      </c>
      <c r="G623" s="31">
        <f t="shared" si="12"/>
        <v>0</v>
      </c>
    </row>
    <row r="624" spans="3:16" ht="21">
      <c r="C624" s="67" t="s">
        <v>197</v>
      </c>
      <c r="D624" s="31">
        <v>0</v>
      </c>
      <c r="E624" s="31">
        <v>0</v>
      </c>
      <c r="F624" s="31">
        <v>0</v>
      </c>
      <c r="G624" s="31">
        <f t="shared" si="12"/>
        <v>0</v>
      </c>
    </row>
    <row r="625" spans="3:16" ht="42">
      <c r="C625" s="67" t="s">
        <v>192</v>
      </c>
      <c r="D625" s="31">
        <v>0</v>
      </c>
      <c r="E625" s="31">
        <v>0</v>
      </c>
      <c r="F625" s="31">
        <v>0</v>
      </c>
      <c r="G625" s="31">
        <f t="shared" si="12"/>
        <v>0</v>
      </c>
    </row>
    <row r="626" spans="3:16" ht="21">
      <c r="C626" s="67" t="s">
        <v>193</v>
      </c>
      <c r="D626" s="31">
        <v>0</v>
      </c>
      <c r="E626" s="31">
        <v>0</v>
      </c>
      <c r="F626" s="31">
        <v>0</v>
      </c>
      <c r="G626" s="31">
        <f t="shared" si="12"/>
        <v>0</v>
      </c>
    </row>
    <row r="627" spans="3:16" ht="84">
      <c r="C627" s="67" t="s">
        <v>186</v>
      </c>
      <c r="D627" s="31">
        <v>0</v>
      </c>
      <c r="E627" s="31">
        <v>0</v>
      </c>
      <c r="F627" s="31">
        <v>0</v>
      </c>
      <c r="G627" s="31">
        <f t="shared" si="12"/>
        <v>0</v>
      </c>
    </row>
    <row r="628" spans="3:16" ht="21">
      <c r="C628" s="67" t="s">
        <v>189</v>
      </c>
      <c r="D628" s="31">
        <v>0</v>
      </c>
      <c r="E628" s="31">
        <v>0</v>
      </c>
      <c r="F628" s="31">
        <v>0</v>
      </c>
      <c r="G628" s="31">
        <f t="shared" si="12"/>
        <v>0</v>
      </c>
    </row>
    <row r="629" spans="3:16" ht="42">
      <c r="C629" s="67" t="s">
        <v>194</v>
      </c>
      <c r="D629" s="31">
        <v>0</v>
      </c>
      <c r="E629" s="31">
        <v>0</v>
      </c>
      <c r="F629" s="31">
        <v>0</v>
      </c>
      <c r="G629" s="31">
        <f t="shared" si="12"/>
        <v>0</v>
      </c>
    </row>
    <row r="630" spans="3:16" ht="21">
      <c r="C630" s="67" t="s">
        <v>195</v>
      </c>
      <c r="D630" s="31">
        <v>0</v>
      </c>
      <c r="E630" s="31">
        <v>0</v>
      </c>
      <c r="F630" s="31">
        <v>0</v>
      </c>
      <c r="G630" s="31">
        <f t="shared" si="12"/>
        <v>0</v>
      </c>
    </row>
    <row r="631" spans="3:16" ht="63">
      <c r="C631" s="67" t="s">
        <v>187</v>
      </c>
      <c r="D631" s="31">
        <v>0</v>
      </c>
      <c r="E631" s="31">
        <v>0</v>
      </c>
      <c r="F631" s="31">
        <v>0</v>
      </c>
      <c r="G631" s="31">
        <f t="shared" si="12"/>
        <v>0</v>
      </c>
    </row>
    <row r="632" spans="3:16" ht="63">
      <c r="C632" s="67" t="s">
        <v>196</v>
      </c>
      <c r="D632" s="31">
        <v>0</v>
      </c>
      <c r="E632" s="31">
        <v>0</v>
      </c>
      <c r="F632" s="31">
        <v>0</v>
      </c>
      <c r="G632" s="31">
        <f t="shared" si="12"/>
        <v>0</v>
      </c>
    </row>
    <row r="633" spans="3:16" ht="21">
      <c r="C633" s="67" t="s">
        <v>201</v>
      </c>
      <c r="D633" s="31">
        <v>0</v>
      </c>
      <c r="E633" s="31">
        <v>0</v>
      </c>
      <c r="F633" s="31">
        <v>0</v>
      </c>
      <c r="G633" s="31">
        <f t="shared" si="12"/>
        <v>0</v>
      </c>
    </row>
    <row r="634" spans="3:16" ht="21">
      <c r="C634" s="67" t="s">
        <v>198</v>
      </c>
      <c r="D634" s="31">
        <v>1</v>
      </c>
      <c r="E634" s="31">
        <v>0</v>
      </c>
      <c r="F634" s="31">
        <v>0</v>
      </c>
      <c r="G634" s="31">
        <f t="shared" si="12"/>
        <v>1</v>
      </c>
    </row>
    <row r="635" spans="3:16" ht="63">
      <c r="C635" s="67" t="s">
        <v>199</v>
      </c>
      <c r="D635" s="31">
        <v>0</v>
      </c>
      <c r="E635" s="31">
        <v>0</v>
      </c>
      <c r="F635" s="31">
        <v>0</v>
      </c>
      <c r="G635" s="31">
        <f t="shared" si="12"/>
        <v>0</v>
      </c>
    </row>
    <row r="636" spans="3:16" ht="42">
      <c r="C636" s="67" t="s">
        <v>188</v>
      </c>
      <c r="D636" s="31">
        <v>0</v>
      </c>
      <c r="E636" s="31">
        <v>0</v>
      </c>
      <c r="F636" s="31">
        <v>0</v>
      </c>
      <c r="G636" s="31">
        <f t="shared" si="12"/>
        <v>0</v>
      </c>
    </row>
    <row r="637" spans="3:16" ht="42">
      <c r="C637" s="67" t="s">
        <v>190</v>
      </c>
      <c r="D637" s="31">
        <v>0</v>
      </c>
      <c r="E637" s="31">
        <v>0</v>
      </c>
      <c r="F637" s="31">
        <v>0</v>
      </c>
      <c r="G637" s="31">
        <f t="shared" si="12"/>
        <v>0</v>
      </c>
    </row>
    <row r="638" spans="3:16" ht="21">
      <c r="C638" s="51"/>
      <c r="D638" s="50"/>
      <c r="E638" s="50"/>
      <c r="F638" s="50"/>
    </row>
    <row r="640" spans="3:16" ht="23.25">
      <c r="C640" s="92" t="s">
        <v>211</v>
      </c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</row>
    <row r="641" spans="3:16" ht="23.25">
      <c r="C641" s="89" t="s">
        <v>212</v>
      </c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</row>
    <row r="642" spans="3:16" ht="24.75" customHeight="1"/>
    <row r="643" spans="3:16" ht="24.75" customHeight="1">
      <c r="C643" s="29" t="s">
        <v>33</v>
      </c>
      <c r="D643" s="29" t="s">
        <v>35</v>
      </c>
      <c r="E643" s="29" t="s">
        <v>36</v>
      </c>
      <c r="F643" s="29" t="s">
        <v>37</v>
      </c>
    </row>
    <row r="644" spans="3:16" ht="42">
      <c r="C644" s="30" t="s">
        <v>177</v>
      </c>
      <c r="D644" s="31">
        <v>0</v>
      </c>
      <c r="E644" s="31">
        <v>0</v>
      </c>
      <c r="F644" s="31">
        <v>0</v>
      </c>
    </row>
    <row r="645" spans="3:16" ht="42">
      <c r="C645" s="30" t="s">
        <v>178</v>
      </c>
      <c r="D645" s="31">
        <v>0</v>
      </c>
      <c r="E645" s="31">
        <v>0</v>
      </c>
      <c r="F645" s="31">
        <v>0</v>
      </c>
    </row>
    <row r="646" spans="3:16" ht="42">
      <c r="C646" s="30" t="s">
        <v>179</v>
      </c>
      <c r="D646" s="31">
        <v>0</v>
      </c>
      <c r="E646" s="31">
        <v>0</v>
      </c>
      <c r="F646" s="31">
        <v>0</v>
      </c>
    </row>
    <row r="647" spans="3:16" ht="42">
      <c r="C647" s="30" t="s">
        <v>180</v>
      </c>
      <c r="D647" s="31">
        <v>0</v>
      </c>
      <c r="E647" s="31">
        <v>0</v>
      </c>
      <c r="F647" s="31">
        <v>0</v>
      </c>
    </row>
    <row r="648" spans="3:16" ht="42">
      <c r="C648" s="30" t="s">
        <v>181</v>
      </c>
      <c r="D648" s="31">
        <v>0</v>
      </c>
      <c r="E648" s="31">
        <v>0</v>
      </c>
      <c r="F648" s="31">
        <v>0</v>
      </c>
    </row>
    <row r="649" spans="3:16" ht="42">
      <c r="C649" s="30" t="s">
        <v>182</v>
      </c>
      <c r="D649" s="31">
        <v>0</v>
      </c>
      <c r="E649" s="31">
        <v>0</v>
      </c>
      <c r="F649" s="31">
        <v>0</v>
      </c>
    </row>
    <row r="650" spans="3:16" ht="21">
      <c r="C650" s="30" t="s">
        <v>183</v>
      </c>
      <c r="D650" s="31">
        <v>0</v>
      </c>
      <c r="E650" s="31">
        <v>0</v>
      </c>
      <c r="F650" s="31">
        <v>0</v>
      </c>
    </row>
    <row r="651" spans="3:16" ht="21">
      <c r="C651" s="30" t="s">
        <v>93</v>
      </c>
      <c r="D651" s="31">
        <v>7</v>
      </c>
      <c r="E651" s="31">
        <v>0</v>
      </c>
      <c r="F651" s="31">
        <v>0</v>
      </c>
    </row>
    <row r="652" spans="3:16" ht="24.75" customHeight="1"/>
    <row r="653" spans="3:16" ht="23.25">
      <c r="C653" s="29" t="s">
        <v>41</v>
      </c>
      <c r="D653" s="29" t="s">
        <v>35</v>
      </c>
      <c r="E653" s="29" t="s">
        <v>36</v>
      </c>
      <c r="F653" s="29" t="s">
        <v>37</v>
      </c>
    </row>
    <row r="654" spans="3:16" ht="42">
      <c r="C654" s="30" t="s">
        <v>177</v>
      </c>
      <c r="D654" s="34">
        <v>0</v>
      </c>
      <c r="E654" s="34">
        <v>0</v>
      </c>
      <c r="F654" s="34">
        <v>0</v>
      </c>
    </row>
    <row r="655" spans="3:16" ht="42">
      <c r="C655" s="30" t="s">
        <v>178</v>
      </c>
      <c r="D655" s="34">
        <v>0</v>
      </c>
      <c r="E655" s="34">
        <v>0</v>
      </c>
      <c r="F655" s="34">
        <v>0</v>
      </c>
    </row>
    <row r="656" spans="3:16" ht="42">
      <c r="C656" s="30" t="s">
        <v>179</v>
      </c>
      <c r="D656" s="34">
        <v>0</v>
      </c>
      <c r="E656" s="34">
        <v>0</v>
      </c>
      <c r="F656" s="34">
        <v>0</v>
      </c>
    </row>
    <row r="657" spans="3:16" ht="42">
      <c r="C657" s="30" t="s">
        <v>180</v>
      </c>
      <c r="D657" s="34">
        <v>0</v>
      </c>
      <c r="E657" s="34">
        <v>0</v>
      </c>
      <c r="F657" s="34">
        <v>0</v>
      </c>
    </row>
    <row r="658" spans="3:16" ht="42">
      <c r="C658" s="30" t="s">
        <v>181</v>
      </c>
      <c r="D658" s="34">
        <v>0</v>
      </c>
      <c r="E658" s="34">
        <v>0</v>
      </c>
      <c r="F658" s="34">
        <v>0</v>
      </c>
    </row>
    <row r="659" spans="3:16" ht="42">
      <c r="C659" s="30" t="s">
        <v>182</v>
      </c>
      <c r="D659" s="34">
        <v>0</v>
      </c>
      <c r="E659" s="34">
        <v>0</v>
      </c>
      <c r="F659" s="34">
        <v>0</v>
      </c>
    </row>
    <row r="660" spans="3:16" ht="21">
      <c r="C660" s="30" t="s">
        <v>183</v>
      </c>
      <c r="D660" s="34">
        <v>0</v>
      </c>
      <c r="E660" s="34">
        <v>0</v>
      </c>
      <c r="F660" s="34">
        <v>0</v>
      </c>
    </row>
    <row r="661" spans="3:16" ht="21">
      <c r="C661" s="30" t="s">
        <v>93</v>
      </c>
      <c r="D661" s="34">
        <v>1</v>
      </c>
      <c r="E661" s="34">
        <v>0</v>
      </c>
      <c r="F661" s="34">
        <v>0</v>
      </c>
    </row>
    <row r="662" spans="3:16" ht="21" customHeight="1"/>
    <row r="663" spans="3:16" ht="23.25">
      <c r="C663" s="89" t="s">
        <v>213</v>
      </c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</row>
    <row r="665" spans="3:16" ht="23.25">
      <c r="C665" s="29" t="s">
        <v>33</v>
      </c>
      <c r="D665" s="29" t="s">
        <v>35</v>
      </c>
      <c r="E665" s="29" t="s">
        <v>36</v>
      </c>
      <c r="F665" s="29" t="s">
        <v>37</v>
      </c>
    </row>
    <row r="666" spans="3:16" ht="42">
      <c r="C666" s="67" t="s">
        <v>214</v>
      </c>
      <c r="D666" s="31">
        <v>0</v>
      </c>
      <c r="E666" s="31">
        <v>0</v>
      </c>
      <c r="F666" s="31">
        <v>0</v>
      </c>
    </row>
    <row r="667" spans="3:16" ht="21">
      <c r="C667" s="67" t="s">
        <v>215</v>
      </c>
      <c r="D667" s="31">
        <v>0</v>
      </c>
      <c r="E667" s="31">
        <v>0</v>
      </c>
      <c r="F667" s="31">
        <v>0</v>
      </c>
    </row>
    <row r="668" spans="3:16" ht="63">
      <c r="C668" s="67" t="s">
        <v>216</v>
      </c>
      <c r="D668" s="31">
        <v>0</v>
      </c>
      <c r="E668" s="31">
        <v>0</v>
      </c>
      <c r="F668" s="31">
        <v>0</v>
      </c>
    </row>
    <row r="669" spans="3:16" ht="42">
      <c r="C669" s="67" t="s">
        <v>217</v>
      </c>
      <c r="D669" s="31">
        <v>0</v>
      </c>
      <c r="E669" s="31">
        <v>0</v>
      </c>
      <c r="F669" s="31">
        <v>0</v>
      </c>
    </row>
    <row r="670" spans="3:16" ht="42">
      <c r="C670" s="67" t="s">
        <v>218</v>
      </c>
      <c r="D670" s="31">
        <v>0</v>
      </c>
      <c r="E670" s="31">
        <v>0</v>
      </c>
      <c r="F670" s="31">
        <v>0</v>
      </c>
    </row>
    <row r="671" spans="3:16" ht="42">
      <c r="C671" s="67" t="s">
        <v>219</v>
      </c>
      <c r="D671" s="31">
        <v>0</v>
      </c>
      <c r="E671" s="31">
        <v>0</v>
      </c>
      <c r="F671" s="31">
        <v>0</v>
      </c>
    </row>
    <row r="672" spans="3:16" ht="42">
      <c r="C672" s="67" t="s">
        <v>220</v>
      </c>
      <c r="D672" s="31">
        <v>0</v>
      </c>
      <c r="E672" s="31">
        <v>0</v>
      </c>
      <c r="F672" s="31">
        <v>0</v>
      </c>
    </row>
    <row r="673" spans="3:16" ht="21">
      <c r="C673" s="67" t="s">
        <v>45</v>
      </c>
      <c r="D673" s="31">
        <v>0</v>
      </c>
      <c r="E673" s="31">
        <v>0</v>
      </c>
      <c r="F673" s="31">
        <v>0</v>
      </c>
    </row>
    <row r="674" spans="3:16" ht="21">
      <c r="C674" s="67" t="s">
        <v>93</v>
      </c>
      <c r="D674" s="31">
        <v>6</v>
      </c>
      <c r="E674" s="31">
        <v>0</v>
      </c>
      <c r="F674" s="31">
        <v>0</v>
      </c>
    </row>
    <row r="675" spans="3:16">
      <c r="C675" s="68"/>
    </row>
    <row r="676" spans="3:16" ht="23.25">
      <c r="C676" s="69" t="s">
        <v>41</v>
      </c>
      <c r="D676" s="29" t="s">
        <v>35</v>
      </c>
      <c r="E676" s="29" t="s">
        <v>36</v>
      </c>
      <c r="F676" s="29" t="s">
        <v>37</v>
      </c>
    </row>
    <row r="677" spans="3:16" ht="42">
      <c r="C677" s="67" t="s">
        <v>214</v>
      </c>
      <c r="D677" s="34">
        <v>0</v>
      </c>
      <c r="E677" s="34">
        <v>0</v>
      </c>
      <c r="F677" s="34">
        <v>0</v>
      </c>
    </row>
    <row r="678" spans="3:16" ht="21">
      <c r="C678" s="67" t="s">
        <v>215</v>
      </c>
      <c r="D678" s="34">
        <v>0</v>
      </c>
      <c r="E678" s="34">
        <v>0</v>
      </c>
      <c r="F678" s="34">
        <v>0</v>
      </c>
    </row>
    <row r="679" spans="3:16" ht="63">
      <c r="C679" s="67" t="s">
        <v>216</v>
      </c>
      <c r="D679" s="34">
        <v>0</v>
      </c>
      <c r="E679" s="34">
        <v>0</v>
      </c>
      <c r="F679" s="34">
        <v>0</v>
      </c>
    </row>
    <row r="680" spans="3:16" ht="42">
      <c r="C680" s="67" t="s">
        <v>217</v>
      </c>
      <c r="D680" s="34">
        <v>0</v>
      </c>
      <c r="E680" s="34">
        <v>0</v>
      </c>
      <c r="F680" s="34">
        <v>0</v>
      </c>
    </row>
    <row r="681" spans="3:16" ht="42">
      <c r="C681" s="67" t="s">
        <v>218</v>
      </c>
      <c r="D681" s="34">
        <v>0</v>
      </c>
      <c r="E681" s="34">
        <v>0</v>
      </c>
      <c r="F681" s="34">
        <v>0</v>
      </c>
    </row>
    <row r="682" spans="3:16" ht="42">
      <c r="C682" s="67" t="s">
        <v>219</v>
      </c>
      <c r="D682" s="34">
        <v>0</v>
      </c>
      <c r="E682" s="34">
        <v>0</v>
      </c>
      <c r="F682" s="34">
        <v>0</v>
      </c>
    </row>
    <row r="683" spans="3:16" ht="42">
      <c r="C683" s="67" t="s">
        <v>220</v>
      </c>
      <c r="D683" s="34">
        <v>0</v>
      </c>
      <c r="E683" s="34">
        <v>0</v>
      </c>
      <c r="F683" s="34">
        <v>0</v>
      </c>
    </row>
    <row r="684" spans="3:16" ht="21">
      <c r="C684" s="67" t="s">
        <v>45</v>
      </c>
      <c r="D684" s="34">
        <v>0</v>
      </c>
      <c r="E684" s="34">
        <v>0</v>
      </c>
      <c r="F684" s="34">
        <v>0</v>
      </c>
    </row>
    <row r="685" spans="3:16" ht="21">
      <c r="C685" s="67" t="s">
        <v>93</v>
      </c>
      <c r="D685" s="34">
        <v>0.8571428571428571</v>
      </c>
      <c r="E685" s="34">
        <v>0</v>
      </c>
      <c r="F685" s="34">
        <v>0</v>
      </c>
    </row>
    <row r="687" spans="3:16" ht="23.25">
      <c r="C687" s="89" t="s">
        <v>221</v>
      </c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</row>
    <row r="689" spans="3:16" ht="23.25">
      <c r="C689" s="29" t="s">
        <v>33</v>
      </c>
      <c r="D689" s="29" t="s">
        <v>35</v>
      </c>
      <c r="E689" s="29" t="s">
        <v>36</v>
      </c>
      <c r="F689" s="29" t="s">
        <v>37</v>
      </c>
      <c r="G689" s="29" t="s">
        <v>38</v>
      </c>
    </row>
    <row r="690" spans="3:16" ht="21">
      <c r="C690" s="30" t="s">
        <v>222</v>
      </c>
      <c r="D690" s="31">
        <v>1</v>
      </c>
      <c r="E690" s="31">
        <v>0</v>
      </c>
      <c r="F690" s="31">
        <v>0</v>
      </c>
      <c r="G690" s="31">
        <f>SUM(D690:F690)</f>
        <v>1</v>
      </c>
    </row>
    <row r="691" spans="3:16" ht="21">
      <c r="C691" s="30" t="s">
        <v>223</v>
      </c>
      <c r="D691" s="31">
        <v>0</v>
      </c>
      <c r="E691" s="31">
        <v>0</v>
      </c>
      <c r="F691" s="31">
        <v>0</v>
      </c>
      <c r="G691" s="31">
        <f>SUM(D691:F691)</f>
        <v>0</v>
      </c>
    </row>
    <row r="692" spans="3:16" ht="21">
      <c r="C692" s="30" t="s">
        <v>224</v>
      </c>
      <c r="D692" s="31">
        <v>0</v>
      </c>
      <c r="E692" s="31">
        <v>0</v>
      </c>
      <c r="F692" s="31">
        <v>0</v>
      </c>
      <c r="G692" s="31">
        <f>SUM(D692:F692)</f>
        <v>0</v>
      </c>
    </row>
    <row r="693" spans="3:16" ht="21">
      <c r="C693" s="30" t="s">
        <v>93</v>
      </c>
      <c r="D693" s="31">
        <v>6</v>
      </c>
      <c r="E693" s="31">
        <v>0</v>
      </c>
      <c r="F693" s="31">
        <v>0</v>
      </c>
      <c r="G693" s="31">
        <f>SUM(D693:F693)</f>
        <v>6</v>
      </c>
    </row>
    <row r="695" spans="3:16" ht="23.25">
      <c r="C695" s="29" t="s">
        <v>41</v>
      </c>
      <c r="D695" s="29" t="s">
        <v>35</v>
      </c>
      <c r="E695" s="29" t="s">
        <v>36</v>
      </c>
      <c r="F695" s="29" t="s">
        <v>37</v>
      </c>
      <c r="G695" s="29" t="s">
        <v>38</v>
      </c>
    </row>
    <row r="696" spans="3:16" ht="21">
      <c r="C696" s="30" t="s">
        <v>222</v>
      </c>
      <c r="D696" s="34">
        <v>0.14285714285714285</v>
      </c>
      <c r="E696" s="34">
        <v>0</v>
      </c>
      <c r="F696" s="34">
        <v>0</v>
      </c>
      <c r="G696" s="34">
        <v>0.14285714285714285</v>
      </c>
    </row>
    <row r="697" spans="3:16" ht="21">
      <c r="C697" s="30" t="s">
        <v>223</v>
      </c>
      <c r="D697" s="34">
        <v>0</v>
      </c>
      <c r="E697" s="34">
        <v>0</v>
      </c>
      <c r="F697" s="34">
        <v>0</v>
      </c>
      <c r="G697" s="34">
        <v>0</v>
      </c>
    </row>
    <row r="698" spans="3:16" ht="21">
      <c r="C698" s="30" t="s">
        <v>224</v>
      </c>
      <c r="D698" s="34">
        <v>0</v>
      </c>
      <c r="E698" s="34">
        <v>0</v>
      </c>
      <c r="F698" s="34">
        <v>0</v>
      </c>
      <c r="G698" s="34">
        <v>0</v>
      </c>
    </row>
    <row r="699" spans="3:16" ht="21">
      <c r="C699" s="30" t="s">
        <v>93</v>
      </c>
      <c r="D699" s="34">
        <v>0.8571428571428571</v>
      </c>
      <c r="E699" s="34">
        <v>0</v>
      </c>
      <c r="F699" s="34">
        <v>0</v>
      </c>
      <c r="G699" s="34">
        <v>0.8571428571428571</v>
      </c>
    </row>
    <row r="702" spans="3:16" ht="3.75" customHeight="1"/>
    <row r="703" spans="3:16" ht="23.25">
      <c r="C703" s="92" t="s">
        <v>225</v>
      </c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</row>
    <row r="705" spans="3:16" ht="54.75" customHeight="1">
      <c r="C705" s="89" t="s">
        <v>226</v>
      </c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</row>
    <row r="707" spans="3:16" ht="23.25">
      <c r="C707" s="29" t="s">
        <v>41</v>
      </c>
      <c r="D707" s="29" t="s">
        <v>35</v>
      </c>
      <c r="E707" s="29" t="s">
        <v>36</v>
      </c>
      <c r="F707" s="29" t="s">
        <v>37</v>
      </c>
      <c r="G707" s="29" t="s">
        <v>38</v>
      </c>
    </row>
    <row r="708" spans="3:16" ht="42">
      <c r="C708" s="30" t="s">
        <v>227</v>
      </c>
      <c r="D708" s="34">
        <v>0</v>
      </c>
      <c r="E708" s="34">
        <v>0</v>
      </c>
      <c r="F708" s="34">
        <v>0</v>
      </c>
      <c r="G708" s="34">
        <v>0</v>
      </c>
    </row>
    <row r="709" spans="3:16" ht="21">
      <c r="C709" s="30" t="s">
        <v>228</v>
      </c>
      <c r="D709" s="34">
        <v>0</v>
      </c>
      <c r="E709" s="34">
        <v>0</v>
      </c>
      <c r="F709" s="34">
        <v>0</v>
      </c>
      <c r="G709" s="34">
        <v>0</v>
      </c>
    </row>
    <row r="710" spans="3:16" ht="63">
      <c r="C710" s="30" t="s">
        <v>229</v>
      </c>
      <c r="D710" s="34">
        <v>0</v>
      </c>
      <c r="E710" s="34">
        <v>0</v>
      </c>
      <c r="F710" s="34">
        <v>0</v>
      </c>
      <c r="G710" s="34">
        <v>0</v>
      </c>
    </row>
    <row r="711" spans="3:16" ht="42">
      <c r="C711" s="30" t="s">
        <v>230</v>
      </c>
      <c r="D711" s="34">
        <v>0</v>
      </c>
      <c r="E711" s="34">
        <v>0</v>
      </c>
      <c r="F711" s="34">
        <v>0</v>
      </c>
      <c r="G711" s="34">
        <v>0</v>
      </c>
    </row>
    <row r="712" spans="3:16" ht="63">
      <c r="C712" s="30" t="s">
        <v>231</v>
      </c>
      <c r="D712" s="34">
        <v>0</v>
      </c>
      <c r="E712" s="34">
        <v>0</v>
      </c>
      <c r="F712" s="34">
        <v>0</v>
      </c>
      <c r="G712" s="34">
        <v>0</v>
      </c>
    </row>
    <row r="713" spans="3:16" ht="84">
      <c r="C713" s="30" t="s">
        <v>232</v>
      </c>
      <c r="D713" s="34">
        <v>0</v>
      </c>
      <c r="E713" s="34">
        <v>0</v>
      </c>
      <c r="F713" s="34">
        <v>0</v>
      </c>
      <c r="G713" s="34">
        <v>0</v>
      </c>
    </row>
    <row r="714" spans="3:16" ht="21">
      <c r="C714" s="30" t="s">
        <v>147</v>
      </c>
      <c r="D714" s="34">
        <v>0</v>
      </c>
      <c r="E714" s="34">
        <v>0</v>
      </c>
      <c r="F714" s="34">
        <v>0</v>
      </c>
      <c r="G714" s="34">
        <v>0</v>
      </c>
    </row>
    <row r="715" spans="3:16" ht="21">
      <c r="C715" s="30" t="s">
        <v>233</v>
      </c>
      <c r="D715" s="34">
        <v>0</v>
      </c>
      <c r="E715" s="34">
        <v>0</v>
      </c>
      <c r="F715" s="34">
        <v>0</v>
      </c>
      <c r="G715" s="34">
        <v>0</v>
      </c>
    </row>
    <row r="735" spans="3:16" ht="23.25">
      <c r="C735" s="89" t="s">
        <v>234</v>
      </c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</row>
    <row r="736" spans="3:16" ht="44.25" customHeight="1"/>
    <row r="737" spans="3:16" ht="23.25">
      <c r="C737" s="29" t="s">
        <v>33</v>
      </c>
      <c r="D737" s="29" t="s">
        <v>35</v>
      </c>
      <c r="E737" s="29" t="s">
        <v>36</v>
      </c>
      <c r="F737" s="29" t="s">
        <v>37</v>
      </c>
    </row>
    <row r="738" spans="3:16" ht="21">
      <c r="C738" s="30" t="s">
        <v>235</v>
      </c>
      <c r="D738" s="60">
        <v>0</v>
      </c>
      <c r="E738" s="60">
        <v>0</v>
      </c>
      <c r="F738" s="60">
        <v>0</v>
      </c>
    </row>
    <row r="739" spans="3:16" ht="21">
      <c r="C739" s="30" t="s">
        <v>236</v>
      </c>
      <c r="D739" s="60">
        <v>0</v>
      </c>
      <c r="E739" s="60">
        <v>0</v>
      </c>
      <c r="F739" s="60">
        <v>0</v>
      </c>
    </row>
    <row r="740" spans="3:16" ht="21">
      <c r="C740" s="30" t="s">
        <v>237</v>
      </c>
      <c r="D740" s="60">
        <v>0</v>
      </c>
      <c r="E740" s="60">
        <v>0</v>
      </c>
      <c r="F740" s="60">
        <v>0</v>
      </c>
    </row>
    <row r="741" spans="3:16" ht="21">
      <c r="C741" s="30" t="s">
        <v>91</v>
      </c>
      <c r="D741" s="60">
        <v>0</v>
      </c>
      <c r="E741" s="60">
        <v>0</v>
      </c>
      <c r="F741" s="60">
        <v>0</v>
      </c>
    </row>
    <row r="742" spans="3:16" ht="21">
      <c r="C742" s="30" t="s">
        <v>146</v>
      </c>
      <c r="D742" s="60">
        <v>0</v>
      </c>
      <c r="E742" s="60">
        <v>0</v>
      </c>
      <c r="F742" s="60">
        <v>0</v>
      </c>
    </row>
    <row r="744" spans="3:16" ht="23.25">
      <c r="C744" s="29" t="s">
        <v>41</v>
      </c>
      <c r="D744" s="29" t="s">
        <v>35</v>
      </c>
      <c r="E744" s="29" t="s">
        <v>36</v>
      </c>
      <c r="F744" s="29" t="s">
        <v>37</v>
      </c>
    </row>
    <row r="745" spans="3:16" ht="21">
      <c r="C745" s="30" t="s">
        <v>235</v>
      </c>
      <c r="D745" s="34">
        <v>0</v>
      </c>
      <c r="E745" s="34">
        <v>0</v>
      </c>
      <c r="F745" s="34">
        <v>0</v>
      </c>
    </row>
    <row r="746" spans="3:16" ht="21">
      <c r="C746" s="30" t="s">
        <v>236</v>
      </c>
      <c r="D746" s="34">
        <v>0</v>
      </c>
      <c r="E746" s="34">
        <v>0</v>
      </c>
      <c r="F746" s="34">
        <v>0</v>
      </c>
    </row>
    <row r="747" spans="3:16" ht="21">
      <c r="C747" s="30" t="s">
        <v>237</v>
      </c>
      <c r="D747" s="34">
        <v>0</v>
      </c>
      <c r="E747" s="34">
        <v>0</v>
      </c>
      <c r="F747" s="34">
        <v>0</v>
      </c>
    </row>
    <row r="748" spans="3:16" ht="21">
      <c r="C748" s="30" t="s">
        <v>91</v>
      </c>
      <c r="D748" s="34">
        <v>0</v>
      </c>
      <c r="E748" s="34">
        <v>0</v>
      </c>
      <c r="F748" s="34">
        <v>0</v>
      </c>
    </row>
    <row r="749" spans="3:16" ht="21">
      <c r="C749" s="30" t="s">
        <v>146</v>
      </c>
      <c r="D749" s="34">
        <v>0</v>
      </c>
      <c r="E749" s="34">
        <v>0</v>
      </c>
      <c r="F749" s="34">
        <v>0</v>
      </c>
    </row>
    <row r="750" spans="3:16" ht="39" customHeight="1"/>
    <row r="751" spans="3:16" ht="23.25">
      <c r="C751" s="92" t="s">
        <v>238</v>
      </c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</row>
    <row r="753" spans="3:16" ht="23.25">
      <c r="C753" s="89" t="s">
        <v>239</v>
      </c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</row>
    <row r="755" spans="3:16" ht="23.25">
      <c r="C755" s="29" t="s">
        <v>33</v>
      </c>
      <c r="D755" s="29" t="s">
        <v>34</v>
      </c>
      <c r="E755" s="29" t="s">
        <v>35</v>
      </c>
      <c r="F755" s="29" t="s">
        <v>36</v>
      </c>
      <c r="G755" s="29" t="s">
        <v>37</v>
      </c>
      <c r="H755" s="29" t="s">
        <v>38</v>
      </c>
    </row>
    <row r="756" spans="3:16" ht="21">
      <c r="C756" s="38" t="s">
        <v>121</v>
      </c>
      <c r="D756" s="31">
        <v>159</v>
      </c>
      <c r="E756" s="31">
        <v>1</v>
      </c>
      <c r="F756" s="31">
        <v>0</v>
      </c>
      <c r="G756" s="31">
        <v>0</v>
      </c>
      <c r="H756" s="32">
        <f>SUM(D756:G756)</f>
        <v>160</v>
      </c>
    </row>
    <row r="757" spans="3:16" ht="21">
      <c r="C757" s="38" t="s">
        <v>59</v>
      </c>
      <c r="D757" s="31">
        <v>11</v>
      </c>
      <c r="E757" s="31">
        <v>0</v>
      </c>
      <c r="F757" s="31">
        <v>0</v>
      </c>
      <c r="G757" s="31">
        <v>0</v>
      </c>
      <c r="H757" s="32">
        <f>SUM(D757:G757)</f>
        <v>11</v>
      </c>
    </row>
    <row r="758" spans="3:16" ht="21">
      <c r="C758" s="38" t="s">
        <v>93</v>
      </c>
      <c r="D758" s="31">
        <v>4</v>
      </c>
      <c r="E758" s="31">
        <v>6</v>
      </c>
      <c r="F758" s="31">
        <v>0</v>
      </c>
      <c r="G758" s="31">
        <v>0</v>
      </c>
      <c r="H758" s="32">
        <f>SUM(D758:G758)</f>
        <v>10</v>
      </c>
    </row>
    <row r="760" spans="3:16" ht="23.25">
      <c r="C760" s="29" t="s">
        <v>41</v>
      </c>
      <c r="D760" s="29" t="s">
        <v>34</v>
      </c>
      <c r="E760" s="29" t="s">
        <v>35</v>
      </c>
      <c r="F760" s="29" t="s">
        <v>36</v>
      </c>
      <c r="G760" s="29" t="s">
        <v>37</v>
      </c>
      <c r="H760" s="29" t="s">
        <v>38</v>
      </c>
    </row>
    <row r="761" spans="3:16" ht="21">
      <c r="C761" s="38" t="s">
        <v>121</v>
      </c>
      <c r="D761" s="34">
        <v>0.91379310344827591</v>
      </c>
      <c r="E761" s="34">
        <v>0.14285714285714285</v>
      </c>
      <c r="F761" s="34">
        <v>0</v>
      </c>
      <c r="G761" s="34">
        <v>0</v>
      </c>
      <c r="H761" s="35">
        <v>0.88397790055248615</v>
      </c>
    </row>
    <row r="762" spans="3:16" ht="21">
      <c r="C762" s="38" t="s">
        <v>59</v>
      </c>
      <c r="D762" s="34">
        <v>6.3218390804597707E-2</v>
      </c>
      <c r="E762" s="34">
        <v>0</v>
      </c>
      <c r="F762" s="34">
        <v>0</v>
      </c>
      <c r="G762" s="34">
        <v>0</v>
      </c>
      <c r="H762" s="35">
        <v>6.0773480662983423E-2</v>
      </c>
    </row>
    <row r="763" spans="3:16" ht="21">
      <c r="C763" s="38" t="s">
        <v>93</v>
      </c>
      <c r="D763" s="34">
        <v>2.2988505747126436E-2</v>
      </c>
      <c r="E763" s="34">
        <v>0.8571428571428571</v>
      </c>
      <c r="F763" s="34">
        <v>0</v>
      </c>
      <c r="G763" s="34">
        <v>0</v>
      </c>
      <c r="H763" s="35">
        <v>5.5248618784530384E-2</v>
      </c>
    </row>
    <row r="777" spans="3:16" ht="23.25">
      <c r="C777" s="89" t="s">
        <v>240</v>
      </c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</row>
    <row r="779" spans="3:16" ht="29.25" customHeight="1">
      <c r="C779" s="29" t="s">
        <v>33</v>
      </c>
      <c r="D779" s="29" t="s">
        <v>34</v>
      </c>
      <c r="E779" s="29" t="s">
        <v>35</v>
      </c>
      <c r="F779" s="29" t="s">
        <v>36</v>
      </c>
      <c r="G779" s="29" t="s">
        <v>37</v>
      </c>
      <c r="H779" s="29" t="s">
        <v>38</v>
      </c>
    </row>
    <row r="780" spans="3:16" ht="56.25">
      <c r="C780" s="65" t="s">
        <v>241</v>
      </c>
      <c r="D780" s="31">
        <v>2</v>
      </c>
      <c r="E780" s="31">
        <v>0</v>
      </c>
      <c r="F780" s="31">
        <v>0</v>
      </c>
      <c r="G780" s="31">
        <v>0</v>
      </c>
      <c r="H780" s="31">
        <f t="shared" ref="H780:H789" si="13">SUM(D780:G780)</f>
        <v>2</v>
      </c>
    </row>
    <row r="781" spans="3:16" ht="37.5">
      <c r="C781" s="65" t="s">
        <v>242</v>
      </c>
      <c r="D781" s="31">
        <v>5</v>
      </c>
      <c r="E781" s="31">
        <v>0</v>
      </c>
      <c r="F781" s="31">
        <v>0</v>
      </c>
      <c r="G781" s="31">
        <v>0</v>
      </c>
      <c r="H781" s="31">
        <f t="shared" si="13"/>
        <v>5</v>
      </c>
    </row>
    <row r="782" spans="3:16" ht="37.5">
      <c r="C782" s="65" t="s">
        <v>243</v>
      </c>
      <c r="D782" s="31">
        <v>0</v>
      </c>
      <c r="E782" s="31">
        <v>0</v>
      </c>
      <c r="F782" s="31">
        <v>0</v>
      </c>
      <c r="G782" s="31">
        <v>0</v>
      </c>
      <c r="H782" s="31">
        <f t="shared" si="13"/>
        <v>0</v>
      </c>
    </row>
    <row r="783" spans="3:16" ht="37.5">
      <c r="C783" s="65" t="s">
        <v>244</v>
      </c>
      <c r="D783" s="31">
        <v>1</v>
      </c>
      <c r="E783" s="31">
        <v>0</v>
      </c>
      <c r="F783" s="31">
        <v>0</v>
      </c>
      <c r="G783" s="31">
        <v>0</v>
      </c>
      <c r="H783" s="31">
        <f t="shared" si="13"/>
        <v>1</v>
      </c>
    </row>
    <row r="784" spans="3:16" ht="37.5">
      <c r="C784" s="65" t="s">
        <v>245</v>
      </c>
      <c r="D784" s="31">
        <v>0</v>
      </c>
      <c r="E784" s="31">
        <v>0</v>
      </c>
      <c r="F784" s="31">
        <v>0</v>
      </c>
      <c r="G784" s="31">
        <v>0</v>
      </c>
      <c r="H784" s="31">
        <f t="shared" si="13"/>
        <v>0</v>
      </c>
    </row>
    <row r="785" spans="3:8" ht="18.75">
      <c r="C785" s="65" t="s">
        <v>246</v>
      </c>
      <c r="D785" s="31">
        <v>6</v>
      </c>
      <c r="E785" s="31">
        <v>0</v>
      </c>
      <c r="F785" s="31">
        <v>0</v>
      </c>
      <c r="G785" s="31">
        <v>0</v>
      </c>
      <c r="H785" s="31">
        <f t="shared" si="13"/>
        <v>6</v>
      </c>
    </row>
    <row r="786" spans="3:8" ht="37.5">
      <c r="C786" s="65" t="s">
        <v>247</v>
      </c>
      <c r="D786" s="31">
        <v>0</v>
      </c>
      <c r="E786" s="31">
        <v>0</v>
      </c>
      <c r="F786" s="31">
        <v>0</v>
      </c>
      <c r="G786" s="31">
        <v>0</v>
      </c>
      <c r="H786" s="31">
        <f t="shared" si="13"/>
        <v>0</v>
      </c>
    </row>
    <row r="787" spans="3:8" ht="18.75">
      <c r="C787" s="65" t="s">
        <v>248</v>
      </c>
      <c r="D787" s="31">
        <v>32</v>
      </c>
      <c r="E787" s="31">
        <v>0</v>
      </c>
      <c r="F787" s="31">
        <v>0</v>
      </c>
      <c r="G787" s="31">
        <v>0</v>
      </c>
      <c r="H787" s="31">
        <f t="shared" si="13"/>
        <v>32</v>
      </c>
    </row>
    <row r="788" spans="3:8" ht="18.75">
      <c r="C788" s="65" t="s">
        <v>249</v>
      </c>
      <c r="D788" s="31">
        <v>4</v>
      </c>
      <c r="E788" s="31">
        <v>0</v>
      </c>
      <c r="F788" s="31">
        <v>0</v>
      </c>
      <c r="G788" s="31">
        <v>0</v>
      </c>
      <c r="H788" s="31">
        <f t="shared" si="13"/>
        <v>4</v>
      </c>
    </row>
    <row r="789" spans="3:8" ht="18.75">
      <c r="C789" s="65" t="s">
        <v>93</v>
      </c>
      <c r="D789" s="31">
        <v>4</v>
      </c>
      <c r="E789" s="31">
        <v>6</v>
      </c>
      <c r="F789" s="31">
        <v>0</v>
      </c>
      <c r="G789" s="31">
        <v>0</v>
      </c>
      <c r="H789" s="31">
        <f t="shared" si="13"/>
        <v>10</v>
      </c>
    </row>
    <row r="792" spans="3:8" ht="23.25">
      <c r="C792" s="29" t="s">
        <v>41</v>
      </c>
      <c r="D792" s="29" t="s">
        <v>34</v>
      </c>
      <c r="E792" s="29" t="s">
        <v>35</v>
      </c>
      <c r="F792" s="29" t="s">
        <v>36</v>
      </c>
      <c r="G792" s="29" t="s">
        <v>37</v>
      </c>
      <c r="H792" s="29" t="s">
        <v>38</v>
      </c>
    </row>
    <row r="793" spans="3:8" ht="63">
      <c r="C793" s="30" t="s">
        <v>241</v>
      </c>
      <c r="D793" s="34">
        <v>1.1494252873563218E-2</v>
      </c>
      <c r="E793" s="34">
        <v>0</v>
      </c>
      <c r="F793" s="34">
        <v>0</v>
      </c>
      <c r="G793" s="34">
        <v>0</v>
      </c>
      <c r="H793" s="34">
        <v>1.1049723756906077E-2</v>
      </c>
    </row>
    <row r="794" spans="3:8" ht="42">
      <c r="C794" s="30" t="s">
        <v>242</v>
      </c>
      <c r="D794" s="34">
        <v>2.8735632183908046E-2</v>
      </c>
      <c r="E794" s="34">
        <v>0</v>
      </c>
      <c r="F794" s="34">
        <v>0</v>
      </c>
      <c r="G794" s="34">
        <v>0</v>
      </c>
      <c r="H794" s="34">
        <v>2.7624309392265192E-2</v>
      </c>
    </row>
    <row r="795" spans="3:8" ht="42">
      <c r="C795" s="30" t="s">
        <v>243</v>
      </c>
      <c r="D795" s="34">
        <v>0</v>
      </c>
      <c r="E795" s="34">
        <v>0</v>
      </c>
      <c r="F795" s="34">
        <v>0</v>
      </c>
      <c r="G795" s="34">
        <v>0</v>
      </c>
      <c r="H795" s="34">
        <v>0</v>
      </c>
    </row>
    <row r="796" spans="3:8" ht="42">
      <c r="C796" s="30" t="s">
        <v>244</v>
      </c>
      <c r="D796" s="34">
        <v>5.7471264367816091E-3</v>
      </c>
      <c r="E796" s="34">
        <v>0</v>
      </c>
      <c r="F796" s="34">
        <v>0</v>
      </c>
      <c r="G796" s="34">
        <v>0</v>
      </c>
      <c r="H796" s="34">
        <v>5.5248618784530384E-3</v>
      </c>
    </row>
    <row r="797" spans="3:8" ht="42">
      <c r="C797" s="30" t="s">
        <v>245</v>
      </c>
      <c r="D797" s="34">
        <v>0</v>
      </c>
      <c r="E797" s="34">
        <v>0</v>
      </c>
      <c r="F797" s="34">
        <v>0</v>
      </c>
      <c r="G797" s="34">
        <v>0</v>
      </c>
      <c r="H797" s="34">
        <v>0</v>
      </c>
    </row>
    <row r="798" spans="3:8" ht="21">
      <c r="C798" s="30" t="s">
        <v>246</v>
      </c>
      <c r="D798" s="34">
        <v>3.4482758620689655E-2</v>
      </c>
      <c r="E798" s="34">
        <v>0</v>
      </c>
      <c r="F798" s="34">
        <v>0</v>
      </c>
      <c r="G798" s="34">
        <v>0</v>
      </c>
      <c r="H798" s="34">
        <v>3.3149171270718231E-2</v>
      </c>
    </row>
    <row r="799" spans="3:8" ht="42">
      <c r="C799" s="30" t="s">
        <v>247</v>
      </c>
      <c r="D799" s="34">
        <v>0</v>
      </c>
      <c r="E799" s="34">
        <v>0</v>
      </c>
      <c r="F799" s="34">
        <v>0</v>
      </c>
      <c r="G799" s="34">
        <v>0</v>
      </c>
      <c r="H799" s="34">
        <v>0</v>
      </c>
    </row>
    <row r="800" spans="3:8" ht="21">
      <c r="C800" s="30" t="s">
        <v>248</v>
      </c>
      <c r="D800" s="34">
        <v>0.18390804597701149</v>
      </c>
      <c r="E800" s="34">
        <v>0</v>
      </c>
      <c r="F800" s="34">
        <v>0</v>
      </c>
      <c r="G800" s="34">
        <v>0</v>
      </c>
      <c r="H800" s="34">
        <v>0.17679558011049723</v>
      </c>
    </row>
    <row r="801" spans="3:16" ht="21">
      <c r="C801" s="30" t="s">
        <v>249</v>
      </c>
      <c r="D801" s="34">
        <v>2.2988505747126436E-2</v>
      </c>
      <c r="E801" s="34">
        <v>0</v>
      </c>
      <c r="F801" s="34">
        <v>0</v>
      </c>
      <c r="G801" s="34">
        <v>0</v>
      </c>
      <c r="H801" s="34">
        <v>2.2099447513812154E-2</v>
      </c>
    </row>
    <row r="802" spans="3:16" ht="21">
      <c r="C802" s="30" t="s">
        <v>93</v>
      </c>
      <c r="D802" s="34">
        <v>2.2988505747126436E-2</v>
      </c>
      <c r="E802" s="34">
        <v>0.8571428571428571</v>
      </c>
      <c r="F802" s="34">
        <v>0</v>
      </c>
      <c r="G802" s="34">
        <v>0</v>
      </c>
      <c r="H802" s="34">
        <v>5.5248618784530384E-2</v>
      </c>
    </row>
    <row r="803" spans="3:16" ht="43.5" customHeight="1"/>
    <row r="804" spans="3:16" ht="23.25">
      <c r="C804" s="92" t="s">
        <v>250</v>
      </c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</row>
    <row r="806" spans="3:16" s="70" customFormat="1" ht="52.5" customHeight="1">
      <c r="C806" s="91" t="s">
        <v>251</v>
      </c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</row>
    <row r="808" spans="3:16" ht="23.25">
      <c r="C808" s="29" t="s">
        <v>33</v>
      </c>
      <c r="D808" s="29" t="s">
        <v>34</v>
      </c>
    </row>
    <row r="809" spans="3:16" ht="21">
      <c r="C809" s="38" t="s">
        <v>121</v>
      </c>
      <c r="D809" s="31">
        <v>131</v>
      </c>
    </row>
    <row r="810" spans="3:16" ht="21">
      <c r="C810" s="38" t="s">
        <v>59</v>
      </c>
      <c r="D810" s="31">
        <v>28</v>
      </c>
    </row>
    <row r="811" spans="3:16" ht="21">
      <c r="C811" s="38" t="s">
        <v>92</v>
      </c>
      <c r="D811" s="31">
        <v>15</v>
      </c>
    </row>
    <row r="813" spans="3:16" ht="23.25">
      <c r="C813" s="29" t="s">
        <v>41</v>
      </c>
      <c r="D813" s="29" t="s">
        <v>34</v>
      </c>
    </row>
    <row r="814" spans="3:16" ht="21">
      <c r="C814" s="38" t="s">
        <v>121</v>
      </c>
      <c r="D814" s="34">
        <v>0.75287356321839083</v>
      </c>
    </row>
    <row r="815" spans="3:16" ht="21">
      <c r="C815" s="38" t="s">
        <v>59</v>
      </c>
      <c r="D815" s="34">
        <v>0.16091954022988506</v>
      </c>
    </row>
    <row r="816" spans="3:16" ht="21">
      <c r="C816" s="38" t="s">
        <v>92</v>
      </c>
      <c r="D816" s="34">
        <v>8.6206896551724144E-2</v>
      </c>
    </row>
    <row r="819" spans="3:16" ht="23.25">
      <c r="C819" s="92" t="s">
        <v>252</v>
      </c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</row>
    <row r="821" spans="3:16" ht="54" customHeight="1">
      <c r="C821" s="89" t="s">
        <v>253</v>
      </c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</row>
    <row r="823" spans="3:16" ht="23.25">
      <c r="C823" s="29" t="s">
        <v>33</v>
      </c>
      <c r="D823" s="29" t="s">
        <v>34</v>
      </c>
    </row>
    <row r="824" spans="3:16" ht="21">
      <c r="C824" s="30" t="s">
        <v>50</v>
      </c>
      <c r="D824" s="31">
        <v>58</v>
      </c>
    </row>
    <row r="825" spans="3:16" ht="21">
      <c r="C825" s="30" t="s">
        <v>90</v>
      </c>
      <c r="D825" s="31">
        <v>101</v>
      </c>
    </row>
    <row r="826" spans="3:16" ht="21">
      <c r="C826" s="30" t="s">
        <v>52</v>
      </c>
      <c r="D826" s="31">
        <v>11</v>
      </c>
    </row>
    <row r="827" spans="3:16" ht="21">
      <c r="C827" s="30" t="s">
        <v>91</v>
      </c>
      <c r="D827" s="31">
        <v>3</v>
      </c>
    </row>
    <row r="828" spans="3:16" ht="21">
      <c r="C828" s="30" t="s">
        <v>92</v>
      </c>
      <c r="D828" s="31">
        <v>1</v>
      </c>
    </row>
    <row r="830" spans="3:16" ht="23.25">
      <c r="C830" s="29" t="s">
        <v>41</v>
      </c>
      <c r="D830" s="29" t="s">
        <v>34</v>
      </c>
    </row>
    <row r="831" spans="3:16" ht="21">
      <c r="C831" s="30" t="s">
        <v>50</v>
      </c>
      <c r="D831" s="34">
        <v>0.33333333333333331</v>
      </c>
    </row>
    <row r="832" spans="3:16" ht="21">
      <c r="C832" s="30" t="s">
        <v>90</v>
      </c>
      <c r="D832" s="34">
        <v>0.58045977011494254</v>
      </c>
    </row>
    <row r="833" spans="3:16" ht="21">
      <c r="C833" s="30" t="s">
        <v>52</v>
      </c>
      <c r="D833" s="34">
        <v>6.3218390804597707E-2</v>
      </c>
    </row>
    <row r="834" spans="3:16" ht="21">
      <c r="C834" s="30" t="s">
        <v>91</v>
      </c>
      <c r="D834" s="34">
        <v>1.7241379310344827E-2</v>
      </c>
    </row>
    <row r="835" spans="3:16" ht="21">
      <c r="C835" s="30" t="s">
        <v>92</v>
      </c>
      <c r="D835" s="34">
        <v>5.7471264367816091E-3</v>
      </c>
    </row>
    <row r="837" spans="3:16" ht="23.25">
      <c r="C837" s="92" t="s">
        <v>254</v>
      </c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</row>
    <row r="839" spans="3:16" ht="23.25">
      <c r="C839" s="89" t="s">
        <v>255</v>
      </c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</row>
    <row r="841" spans="3:16" ht="23.25">
      <c r="C841" s="71" t="s">
        <v>256</v>
      </c>
      <c r="D841" s="29" t="s">
        <v>34</v>
      </c>
      <c r="E841" s="29" t="s">
        <v>36</v>
      </c>
      <c r="F841" s="29" t="s">
        <v>37</v>
      </c>
      <c r="G841" s="29" t="s">
        <v>38</v>
      </c>
    </row>
    <row r="842" spans="3:16" ht="21">
      <c r="C842" s="38" t="s">
        <v>257</v>
      </c>
      <c r="D842" s="31">
        <v>21</v>
      </c>
      <c r="E842" s="31">
        <v>0</v>
      </c>
      <c r="F842" s="31">
        <v>0</v>
      </c>
      <c r="G842" s="31">
        <f>SUM(D842:F842)</f>
        <v>21</v>
      </c>
    </row>
    <row r="843" spans="3:16" ht="21">
      <c r="C843" s="38" t="s">
        <v>258</v>
      </c>
      <c r="D843" s="31">
        <v>36</v>
      </c>
      <c r="E843" s="31">
        <v>0</v>
      </c>
      <c r="F843" s="31">
        <v>0</v>
      </c>
      <c r="G843" s="31">
        <f>SUM(D843:F843)</f>
        <v>36</v>
      </c>
    </row>
    <row r="844" spans="3:16" ht="21">
      <c r="C844" s="38" t="s">
        <v>259</v>
      </c>
      <c r="D844" s="31">
        <v>23</v>
      </c>
      <c r="E844" s="31">
        <v>0</v>
      </c>
      <c r="F844" s="31">
        <v>0</v>
      </c>
      <c r="G844" s="31">
        <f>SUM(D844:F844)</f>
        <v>23</v>
      </c>
    </row>
    <row r="845" spans="3:16" ht="21">
      <c r="C845" s="38" t="s">
        <v>260</v>
      </c>
      <c r="D845" s="31">
        <v>11</v>
      </c>
      <c r="E845" s="31">
        <v>0</v>
      </c>
      <c r="F845" s="31">
        <v>0</v>
      </c>
      <c r="G845" s="31">
        <f>SUM(D845:F845)</f>
        <v>11</v>
      </c>
    </row>
    <row r="846" spans="3:16" ht="21">
      <c r="C846" s="38" t="s">
        <v>92</v>
      </c>
      <c r="D846" s="31">
        <v>9</v>
      </c>
      <c r="E846" s="31">
        <v>0</v>
      </c>
      <c r="F846" s="31">
        <v>0</v>
      </c>
      <c r="G846" s="31">
        <f>SUM(D846:F846)</f>
        <v>9</v>
      </c>
    </row>
    <row r="847" spans="3:16" ht="21">
      <c r="C847" s="51"/>
      <c r="D847" s="63"/>
      <c r="E847" s="63"/>
      <c r="F847" s="63"/>
      <c r="G847" s="63"/>
    </row>
    <row r="849" spans="3:7" ht="23.25">
      <c r="C849" s="71" t="s">
        <v>261</v>
      </c>
      <c r="D849" s="29" t="s">
        <v>34</v>
      </c>
      <c r="E849" s="29" t="s">
        <v>36</v>
      </c>
      <c r="F849" s="29" t="s">
        <v>37</v>
      </c>
      <c r="G849" s="29" t="s">
        <v>38</v>
      </c>
    </row>
    <row r="850" spans="3:7" ht="21">
      <c r="C850" s="38" t="s">
        <v>257</v>
      </c>
      <c r="D850" s="31">
        <v>34</v>
      </c>
      <c r="E850" s="31">
        <v>0</v>
      </c>
      <c r="F850" s="31">
        <v>0</v>
      </c>
      <c r="G850" s="31">
        <f>SUM(D850:F850)</f>
        <v>34</v>
      </c>
    </row>
    <row r="851" spans="3:7" ht="21">
      <c r="C851" s="38" t="s">
        <v>258</v>
      </c>
      <c r="D851" s="31">
        <v>74</v>
      </c>
      <c r="E851" s="31">
        <v>0</v>
      </c>
      <c r="F851" s="31">
        <v>0</v>
      </c>
      <c r="G851" s="31">
        <f>SUM(D851:F851)</f>
        <v>74</v>
      </c>
    </row>
    <row r="852" spans="3:7" ht="21">
      <c r="C852" s="38" t="s">
        <v>259</v>
      </c>
      <c r="D852" s="31">
        <v>42</v>
      </c>
      <c r="E852" s="31">
        <v>0</v>
      </c>
      <c r="F852" s="31">
        <v>0</v>
      </c>
      <c r="G852" s="31">
        <f>SUM(D852:F852)</f>
        <v>42</v>
      </c>
    </row>
    <row r="853" spans="3:7" ht="21">
      <c r="C853" s="38" t="s">
        <v>260</v>
      </c>
      <c r="D853" s="31">
        <v>12</v>
      </c>
      <c r="E853" s="31">
        <v>0</v>
      </c>
      <c r="F853" s="31">
        <v>0</v>
      </c>
      <c r="G853" s="31">
        <f>SUM(D853:F853)</f>
        <v>12</v>
      </c>
    </row>
    <row r="854" spans="3:7" ht="21">
      <c r="C854" s="72" t="s">
        <v>92</v>
      </c>
      <c r="D854" s="31">
        <v>12</v>
      </c>
      <c r="E854" s="31">
        <v>0</v>
      </c>
      <c r="F854" s="31">
        <v>0</v>
      </c>
      <c r="G854" s="31">
        <f>SUM(D854:F854)</f>
        <v>12</v>
      </c>
    </row>
    <row r="855" spans="3:7" ht="21">
      <c r="C855" s="73"/>
    </row>
    <row r="857" spans="3:7" ht="23.25">
      <c r="C857" s="71" t="s">
        <v>262</v>
      </c>
      <c r="D857" s="29" t="s">
        <v>34</v>
      </c>
      <c r="E857" s="29" t="s">
        <v>36</v>
      </c>
      <c r="F857" s="29" t="s">
        <v>37</v>
      </c>
      <c r="G857" s="29" t="s">
        <v>38</v>
      </c>
    </row>
    <row r="858" spans="3:7" ht="21">
      <c r="C858" s="38" t="s">
        <v>257</v>
      </c>
      <c r="D858" s="31">
        <v>7</v>
      </c>
      <c r="E858" s="31">
        <v>0</v>
      </c>
      <c r="F858" s="31">
        <v>0</v>
      </c>
      <c r="G858" s="31">
        <f>SUM(D858:F858)</f>
        <v>7</v>
      </c>
    </row>
    <row r="859" spans="3:7" ht="21">
      <c r="C859" s="38" t="s">
        <v>258</v>
      </c>
      <c r="D859" s="31">
        <v>11</v>
      </c>
      <c r="E859" s="31">
        <v>0</v>
      </c>
      <c r="F859" s="31">
        <v>0</v>
      </c>
      <c r="G859" s="31">
        <f>SUM(D859:F859)</f>
        <v>11</v>
      </c>
    </row>
    <row r="860" spans="3:7" ht="21">
      <c r="C860" s="38" t="s">
        <v>259</v>
      </c>
      <c r="D860" s="31">
        <v>6</v>
      </c>
      <c r="E860" s="31">
        <v>0</v>
      </c>
      <c r="F860" s="31">
        <v>0</v>
      </c>
      <c r="G860" s="31">
        <f>SUM(D860:F860)</f>
        <v>6</v>
      </c>
    </row>
    <row r="861" spans="3:7" ht="21">
      <c r="C861" s="38" t="s">
        <v>260</v>
      </c>
      <c r="D861" s="31">
        <v>4</v>
      </c>
      <c r="E861" s="31">
        <v>0</v>
      </c>
      <c r="F861" s="31">
        <v>0</v>
      </c>
      <c r="G861" s="31">
        <f>SUM(D861:F861)</f>
        <v>4</v>
      </c>
    </row>
    <row r="862" spans="3:7" ht="21">
      <c r="C862" s="38" t="s">
        <v>92</v>
      </c>
      <c r="D862" s="31">
        <v>5</v>
      </c>
      <c r="E862" s="31">
        <v>0</v>
      </c>
      <c r="F862" s="31">
        <v>0</v>
      </c>
      <c r="G862" s="31">
        <f>SUM(D862:F862)</f>
        <v>5</v>
      </c>
    </row>
    <row r="863" spans="3:7" ht="21">
      <c r="C863" s="51" t="s">
        <v>93</v>
      </c>
      <c r="D863" s="63"/>
      <c r="E863" s="63"/>
      <c r="F863" s="63"/>
      <c r="G863" s="63"/>
    </row>
    <row r="864" spans="3:7" ht="63" customHeight="1"/>
    <row r="865" spans="3:7" ht="23.25">
      <c r="C865" s="71" t="s">
        <v>263</v>
      </c>
      <c r="D865" s="29" t="s">
        <v>34</v>
      </c>
      <c r="E865" s="29" t="s">
        <v>36</v>
      </c>
      <c r="F865" s="29" t="s">
        <v>37</v>
      </c>
      <c r="G865" s="29" t="s">
        <v>38</v>
      </c>
    </row>
    <row r="866" spans="3:7" ht="21">
      <c r="C866" s="38" t="s">
        <v>257</v>
      </c>
      <c r="D866" s="34">
        <v>0.1206896551724138</v>
      </c>
      <c r="E866" s="34">
        <v>0</v>
      </c>
      <c r="F866" s="34">
        <v>0</v>
      </c>
      <c r="G866" s="34">
        <v>0.1206896551724138</v>
      </c>
    </row>
    <row r="867" spans="3:7" ht="21">
      <c r="C867" s="38" t="s">
        <v>258</v>
      </c>
      <c r="D867" s="34">
        <v>0.20689655172413793</v>
      </c>
      <c r="E867" s="34">
        <v>0</v>
      </c>
      <c r="F867" s="34">
        <v>0</v>
      </c>
      <c r="G867" s="34">
        <v>0.20689655172413793</v>
      </c>
    </row>
    <row r="868" spans="3:7" ht="21">
      <c r="C868" s="38" t="s">
        <v>259</v>
      </c>
      <c r="D868" s="34">
        <v>0.13218390804597702</v>
      </c>
      <c r="E868" s="34">
        <v>0</v>
      </c>
      <c r="F868" s="34">
        <v>0</v>
      </c>
      <c r="G868" s="34">
        <v>0.13218390804597702</v>
      </c>
    </row>
    <row r="869" spans="3:7" ht="21">
      <c r="C869" s="38" t="s">
        <v>260</v>
      </c>
      <c r="D869" s="34">
        <v>6.3218390804597707E-2</v>
      </c>
      <c r="E869" s="34">
        <v>0</v>
      </c>
      <c r="F869" s="34">
        <v>0</v>
      </c>
      <c r="G869" s="34">
        <v>6.3218390804597707E-2</v>
      </c>
    </row>
    <row r="870" spans="3:7" ht="21">
      <c r="C870" s="38" t="s">
        <v>92</v>
      </c>
      <c r="D870" s="34">
        <v>5.1724137931034482E-2</v>
      </c>
      <c r="E870" s="34">
        <v>0</v>
      </c>
      <c r="F870" s="34">
        <v>0</v>
      </c>
      <c r="G870" s="34">
        <v>5.1724137931034482E-2</v>
      </c>
    </row>
    <row r="871" spans="3:7" ht="84.75" customHeight="1"/>
    <row r="872" spans="3:7" ht="23.25">
      <c r="C872" s="71" t="s">
        <v>264</v>
      </c>
      <c r="D872" s="29" t="s">
        <v>34</v>
      </c>
      <c r="E872" s="29" t="s">
        <v>36</v>
      </c>
      <c r="F872" s="29" t="s">
        <v>37</v>
      </c>
      <c r="G872" s="29" t="s">
        <v>38</v>
      </c>
    </row>
    <row r="873" spans="3:7" ht="21">
      <c r="C873" s="38" t="s">
        <v>257</v>
      </c>
      <c r="D873" s="34">
        <v>0.19540229885057472</v>
      </c>
      <c r="E873" s="34">
        <v>0</v>
      </c>
      <c r="F873" s="34">
        <v>0</v>
      </c>
      <c r="G873" s="34">
        <v>0.19540229885057472</v>
      </c>
    </row>
    <row r="874" spans="3:7" ht="21">
      <c r="C874" s="38" t="s">
        <v>258</v>
      </c>
      <c r="D874" s="34">
        <v>0.42528735632183906</v>
      </c>
      <c r="E874" s="34">
        <v>0</v>
      </c>
      <c r="F874" s="34">
        <v>0</v>
      </c>
      <c r="G874" s="34">
        <v>0.42528735632183906</v>
      </c>
    </row>
    <row r="875" spans="3:7" ht="21">
      <c r="C875" s="38" t="s">
        <v>259</v>
      </c>
      <c r="D875" s="34">
        <v>0.2413793103448276</v>
      </c>
      <c r="E875" s="34">
        <v>0</v>
      </c>
      <c r="F875" s="34">
        <v>0</v>
      </c>
      <c r="G875" s="34">
        <v>0.2413793103448276</v>
      </c>
    </row>
    <row r="876" spans="3:7" ht="21">
      <c r="C876" s="38" t="s">
        <v>260</v>
      </c>
      <c r="D876" s="34">
        <v>6.8965517241379309E-2</v>
      </c>
      <c r="E876" s="34">
        <v>0</v>
      </c>
      <c r="F876" s="34">
        <v>0</v>
      </c>
      <c r="G876" s="34">
        <v>6.8965517241379309E-2</v>
      </c>
    </row>
    <row r="877" spans="3:7" ht="21">
      <c r="C877" s="38" t="s">
        <v>92</v>
      </c>
      <c r="D877" s="34">
        <v>6.8965517241379309E-2</v>
      </c>
      <c r="E877" s="34">
        <v>0</v>
      </c>
      <c r="F877" s="34">
        <v>0</v>
      </c>
      <c r="G877" s="34">
        <v>6.8965517241379309E-2</v>
      </c>
    </row>
    <row r="878" spans="3:7" ht="67.5" customHeight="1"/>
    <row r="879" spans="3:7" ht="23.25">
      <c r="C879" s="71" t="s">
        <v>265</v>
      </c>
      <c r="D879" s="29" t="s">
        <v>34</v>
      </c>
      <c r="E879" s="29" t="s">
        <v>36</v>
      </c>
      <c r="F879" s="29" t="s">
        <v>37</v>
      </c>
      <c r="G879" s="29" t="s">
        <v>38</v>
      </c>
    </row>
    <row r="880" spans="3:7" ht="21">
      <c r="C880" s="38" t="s">
        <v>257</v>
      </c>
      <c r="D880" s="34">
        <v>4.0229885057471264E-2</v>
      </c>
      <c r="E880" s="34">
        <v>0</v>
      </c>
      <c r="F880" s="34">
        <v>0</v>
      </c>
      <c r="G880" s="34">
        <v>4.0229885057471264E-2</v>
      </c>
    </row>
    <row r="881" spans="3:16" ht="21">
      <c r="C881" s="38" t="s">
        <v>258</v>
      </c>
      <c r="D881" s="34">
        <v>6.3218390804597707E-2</v>
      </c>
      <c r="E881" s="34">
        <v>0</v>
      </c>
      <c r="F881" s="34">
        <v>0</v>
      </c>
      <c r="G881" s="34">
        <v>6.3218390804597707E-2</v>
      </c>
    </row>
    <row r="882" spans="3:16" ht="21">
      <c r="C882" s="38" t="s">
        <v>259</v>
      </c>
      <c r="D882" s="34">
        <v>3.4482758620689655E-2</v>
      </c>
      <c r="E882" s="34">
        <v>0</v>
      </c>
      <c r="F882" s="34">
        <v>0</v>
      </c>
      <c r="G882" s="34">
        <v>3.4482758620689655E-2</v>
      </c>
    </row>
    <row r="883" spans="3:16" ht="21">
      <c r="C883" s="38" t="s">
        <v>260</v>
      </c>
      <c r="D883" s="34">
        <v>2.2988505747126436E-2</v>
      </c>
      <c r="E883" s="34">
        <v>0</v>
      </c>
      <c r="F883" s="34">
        <v>0</v>
      </c>
      <c r="G883" s="34">
        <v>2.2988505747126436E-2</v>
      </c>
    </row>
    <row r="884" spans="3:16" ht="21">
      <c r="C884" s="38" t="s">
        <v>92</v>
      </c>
      <c r="D884" s="34">
        <v>2.8735632183908046E-2</v>
      </c>
      <c r="E884" s="34">
        <v>0</v>
      </c>
      <c r="F884" s="34">
        <v>0</v>
      </c>
      <c r="G884" s="34">
        <v>2.8735632183908046E-2</v>
      </c>
    </row>
    <row r="885" spans="3:16" ht="60" customHeight="1"/>
    <row r="886" spans="3:16" ht="41.25" customHeight="1"/>
    <row r="887" spans="3:16" ht="23.25">
      <c r="C887" s="92" t="s">
        <v>266</v>
      </c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</row>
    <row r="889" spans="3:16" ht="42" customHeight="1">
      <c r="C889" s="91" t="s">
        <v>267</v>
      </c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</row>
    <row r="891" spans="3:16" ht="23.25">
      <c r="C891" s="29" t="s">
        <v>33</v>
      </c>
      <c r="D891" s="29" t="s">
        <v>34</v>
      </c>
      <c r="E891" s="29" t="s">
        <v>35</v>
      </c>
      <c r="F891" s="29" t="s">
        <v>36</v>
      </c>
      <c r="G891" s="29" t="s">
        <v>37</v>
      </c>
      <c r="H891" s="29" t="s">
        <v>38</v>
      </c>
    </row>
    <row r="892" spans="3:16" ht="21">
      <c r="C892" s="38">
        <v>1</v>
      </c>
      <c r="D892" s="31">
        <v>0</v>
      </c>
      <c r="E892" s="31">
        <v>0</v>
      </c>
      <c r="F892" s="31">
        <v>0</v>
      </c>
      <c r="G892" s="31">
        <v>0</v>
      </c>
      <c r="H892" s="31">
        <f>SUM(D892:G892)</f>
        <v>0</v>
      </c>
    </row>
    <row r="893" spans="3:16" ht="21">
      <c r="C893" s="38">
        <v>2</v>
      </c>
      <c r="D893" s="31">
        <v>2</v>
      </c>
      <c r="E893" s="31">
        <v>1</v>
      </c>
      <c r="F893" s="31">
        <v>0</v>
      </c>
      <c r="G893" s="31">
        <v>0</v>
      </c>
      <c r="H893" s="31">
        <f>SUM(D893:G893)</f>
        <v>3</v>
      </c>
    </row>
    <row r="894" spans="3:16" ht="21">
      <c r="C894" s="38">
        <v>3</v>
      </c>
      <c r="D894" s="31">
        <v>38</v>
      </c>
      <c r="E894" s="31">
        <v>2</v>
      </c>
      <c r="F894" s="31">
        <v>0</v>
      </c>
      <c r="G894" s="31">
        <v>0</v>
      </c>
      <c r="H894" s="31">
        <f>SUM(D894:G894)</f>
        <v>40</v>
      </c>
    </row>
    <row r="895" spans="3:16" ht="21">
      <c r="C895" s="38">
        <v>4</v>
      </c>
      <c r="D895" s="31">
        <v>94</v>
      </c>
      <c r="E895" s="31">
        <v>3</v>
      </c>
      <c r="F895" s="31">
        <v>0</v>
      </c>
      <c r="G895" s="31">
        <v>0</v>
      </c>
      <c r="H895" s="31">
        <f>SUM(D895:G895)</f>
        <v>97</v>
      </c>
    </row>
    <row r="896" spans="3:16" ht="21">
      <c r="C896" s="38">
        <v>5</v>
      </c>
      <c r="D896" s="31">
        <v>40</v>
      </c>
      <c r="E896" s="31">
        <v>1</v>
      </c>
      <c r="F896" s="31">
        <v>0</v>
      </c>
      <c r="G896" s="31">
        <v>0</v>
      </c>
      <c r="H896" s="31">
        <f>SUM(D896:G896)</f>
        <v>41</v>
      </c>
    </row>
    <row r="898" spans="3:8" ht="23.25">
      <c r="C898" s="71" t="s">
        <v>41</v>
      </c>
      <c r="D898" s="29" t="s">
        <v>34</v>
      </c>
      <c r="E898" s="29" t="s">
        <v>35</v>
      </c>
      <c r="F898" s="29" t="s">
        <v>36</v>
      </c>
      <c r="G898" s="29" t="s">
        <v>37</v>
      </c>
      <c r="H898" s="29" t="s">
        <v>38</v>
      </c>
    </row>
    <row r="899" spans="3:8" ht="21">
      <c r="C899" s="38">
        <v>1</v>
      </c>
      <c r="D899" s="34">
        <v>0</v>
      </c>
      <c r="E899" s="34">
        <v>0</v>
      </c>
      <c r="F899" s="34">
        <v>0</v>
      </c>
      <c r="G899" s="34">
        <v>0</v>
      </c>
      <c r="H899" s="34">
        <v>0</v>
      </c>
    </row>
    <row r="900" spans="3:8" ht="21">
      <c r="C900" s="38">
        <v>2</v>
      </c>
      <c r="D900" s="34">
        <v>1.1494252873563218E-2</v>
      </c>
      <c r="E900" s="34">
        <v>0.14285714285714285</v>
      </c>
      <c r="F900" s="34">
        <v>0</v>
      </c>
      <c r="G900" s="34">
        <v>0</v>
      </c>
      <c r="H900" s="34">
        <v>1.6574585635359115E-2</v>
      </c>
    </row>
    <row r="901" spans="3:8" ht="21">
      <c r="C901" s="38">
        <v>3</v>
      </c>
      <c r="D901" s="34">
        <v>0.21839080459770116</v>
      </c>
      <c r="E901" s="34">
        <v>0.2857142857142857</v>
      </c>
      <c r="F901" s="34">
        <v>0</v>
      </c>
      <c r="G901" s="34">
        <v>0</v>
      </c>
      <c r="H901" s="34">
        <v>0.22099447513812154</v>
      </c>
    </row>
    <row r="902" spans="3:8" ht="21">
      <c r="C902" s="38">
        <v>4</v>
      </c>
      <c r="D902" s="34">
        <v>0.54022988505747127</v>
      </c>
      <c r="E902" s="34">
        <v>0.42857142857142855</v>
      </c>
      <c r="F902" s="34">
        <v>0</v>
      </c>
      <c r="G902" s="34">
        <v>0</v>
      </c>
      <c r="H902" s="34">
        <v>0.53591160220994472</v>
      </c>
    </row>
    <row r="903" spans="3:8" ht="21">
      <c r="C903" s="38">
        <v>5</v>
      </c>
      <c r="D903" s="34">
        <v>0.22988505747126436</v>
      </c>
      <c r="E903" s="34">
        <v>0.14285714285714285</v>
      </c>
      <c r="F903" s="34">
        <v>0</v>
      </c>
      <c r="G903" s="34">
        <v>0</v>
      </c>
      <c r="H903" s="34">
        <v>0.22651933701657459</v>
      </c>
    </row>
    <row r="922" spans="3:16" ht="23.25">
      <c r="C922" s="89" t="s">
        <v>268</v>
      </c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</row>
    <row r="924" spans="3:16" ht="23.25">
      <c r="C924" s="29" t="s">
        <v>269</v>
      </c>
      <c r="D924" s="29" t="s">
        <v>34</v>
      </c>
      <c r="E924" s="29" t="s">
        <v>270</v>
      </c>
    </row>
    <row r="925" spans="3:16" ht="21">
      <c r="C925" s="30" t="s">
        <v>271</v>
      </c>
      <c r="D925" s="31">
        <v>18</v>
      </c>
      <c r="E925" s="34">
        <v>0.10344827586206896</v>
      </c>
    </row>
    <row r="926" spans="3:16" ht="21">
      <c r="C926" s="30" t="s">
        <v>272</v>
      </c>
      <c r="D926" s="31">
        <v>19</v>
      </c>
      <c r="E926" s="34">
        <v>0.10919540229885058</v>
      </c>
    </row>
    <row r="927" spans="3:16" ht="42">
      <c r="C927" s="30" t="s">
        <v>273</v>
      </c>
      <c r="D927" s="31">
        <v>0</v>
      </c>
      <c r="E927" s="34">
        <v>0</v>
      </c>
    </row>
    <row r="928" spans="3:16" ht="63">
      <c r="C928" s="30" t="s">
        <v>274</v>
      </c>
      <c r="D928" s="31">
        <v>4</v>
      </c>
      <c r="E928" s="34">
        <v>2.2988505747126436E-2</v>
      </c>
    </row>
    <row r="929" spans="3:16" ht="84">
      <c r="C929" s="30" t="s">
        <v>275</v>
      </c>
      <c r="D929" s="31">
        <v>3</v>
      </c>
      <c r="E929" s="34">
        <v>1.7241379310344827E-2</v>
      </c>
    </row>
    <row r="930" spans="3:16" ht="21">
      <c r="C930" s="30" t="s">
        <v>233</v>
      </c>
      <c r="D930" s="31">
        <v>30</v>
      </c>
      <c r="E930" s="34">
        <v>0.17241379310344829</v>
      </c>
    </row>
    <row r="931" spans="3:16" ht="21">
      <c r="C931" s="30" t="s">
        <v>93</v>
      </c>
      <c r="D931" s="31">
        <v>0</v>
      </c>
      <c r="E931" s="34">
        <v>0</v>
      </c>
    </row>
    <row r="932" spans="3:16" ht="37.5" customHeight="1"/>
    <row r="933" spans="3:16" ht="23.25">
      <c r="C933" s="89" t="s">
        <v>276</v>
      </c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</row>
    <row r="934" spans="3:16" ht="42.75" customHeight="1"/>
    <row r="935" spans="3:16" ht="18.75" customHeight="1">
      <c r="C935" s="29" t="s">
        <v>33</v>
      </c>
      <c r="D935" s="29" t="s">
        <v>34</v>
      </c>
      <c r="E935" s="29" t="s">
        <v>35</v>
      </c>
      <c r="F935" s="29" t="s">
        <v>38</v>
      </c>
    </row>
    <row r="936" spans="3:16" ht="18.75" customHeight="1">
      <c r="C936" s="30" t="s">
        <v>50</v>
      </c>
      <c r="D936" s="74">
        <v>22</v>
      </c>
      <c r="E936" s="31">
        <v>0</v>
      </c>
      <c r="F936" s="32">
        <f>SUM(D936:E936)</f>
        <v>22</v>
      </c>
    </row>
    <row r="937" spans="3:16" ht="18.75" customHeight="1">
      <c r="C937" s="30" t="s">
        <v>90</v>
      </c>
      <c r="D937" s="74">
        <v>67</v>
      </c>
      <c r="E937" s="31">
        <v>1</v>
      </c>
      <c r="F937" s="32">
        <f>SUM(D937:E937)</f>
        <v>68</v>
      </c>
    </row>
    <row r="938" spans="3:16" ht="21">
      <c r="C938" s="30" t="s">
        <v>52</v>
      </c>
      <c r="D938" s="74">
        <v>59</v>
      </c>
      <c r="E938" s="31">
        <v>2</v>
      </c>
      <c r="F938" s="32">
        <f>SUM(D938:E938)</f>
        <v>61</v>
      </c>
    </row>
    <row r="939" spans="3:16" ht="21">
      <c r="C939" s="30" t="s">
        <v>91</v>
      </c>
      <c r="D939" s="74">
        <v>12</v>
      </c>
      <c r="E939" s="31">
        <v>3</v>
      </c>
      <c r="F939" s="32">
        <f>SUM(D939:E939)</f>
        <v>15</v>
      </c>
    </row>
    <row r="940" spans="3:16" ht="21">
      <c r="C940" s="30" t="s">
        <v>92</v>
      </c>
      <c r="D940" s="74">
        <v>14</v>
      </c>
      <c r="E940" s="31">
        <v>1</v>
      </c>
      <c r="F940" s="32">
        <f>SUM(D940:E940)</f>
        <v>15</v>
      </c>
    </row>
    <row r="941" spans="3:16" ht="21">
      <c r="C941" s="30" t="s">
        <v>38</v>
      </c>
      <c r="D941" s="74">
        <f>SUM(D936:D940)</f>
        <v>174</v>
      </c>
      <c r="E941" s="74">
        <f>SUM(E936:E940)</f>
        <v>7</v>
      </c>
      <c r="F941" s="75">
        <f>SUM(F936:F940)</f>
        <v>181</v>
      </c>
    </row>
    <row r="943" spans="3:16" ht="23.25">
      <c r="C943" s="29" t="s">
        <v>41</v>
      </c>
      <c r="D943" s="29" t="s">
        <v>34</v>
      </c>
      <c r="E943" s="29" t="s">
        <v>35</v>
      </c>
      <c r="F943" s="29" t="s">
        <v>38</v>
      </c>
    </row>
    <row r="944" spans="3:16" ht="21">
      <c r="C944" s="30" t="s">
        <v>50</v>
      </c>
      <c r="D944" s="34">
        <f>D936/$D$941</f>
        <v>0.12643678160919541</v>
      </c>
      <c r="E944" s="34">
        <f>E936/$E$941</f>
        <v>0</v>
      </c>
      <c r="F944" s="35">
        <v>0.12154696132596685</v>
      </c>
      <c r="G944" s="76"/>
    </row>
    <row r="945" spans="3:16" ht="21">
      <c r="C945" s="30" t="s">
        <v>90</v>
      </c>
      <c r="D945" s="34">
        <f>D937/$D$941</f>
        <v>0.38505747126436779</v>
      </c>
      <c r="E945" s="34">
        <f>E937/$E$941</f>
        <v>0.14285714285714285</v>
      </c>
      <c r="F945" s="35">
        <v>0.37569060773480661</v>
      </c>
    </row>
    <row r="946" spans="3:16" ht="21">
      <c r="C946" s="30" t="s">
        <v>52</v>
      </c>
      <c r="D946" s="34">
        <f>D938/$D$941</f>
        <v>0.33908045977011492</v>
      </c>
      <c r="E946" s="34">
        <f>E938/$E$941</f>
        <v>0.2857142857142857</v>
      </c>
      <c r="F946" s="35">
        <v>0.33701657458563539</v>
      </c>
    </row>
    <row r="947" spans="3:16" ht="21">
      <c r="C947" s="30" t="s">
        <v>91</v>
      </c>
      <c r="D947" s="34">
        <f>D939/$D$941</f>
        <v>6.8965517241379309E-2</v>
      </c>
      <c r="E947" s="34">
        <f>E939/$E$941</f>
        <v>0.42857142857142855</v>
      </c>
      <c r="F947" s="35">
        <v>8.2872928176795577E-2</v>
      </c>
    </row>
    <row r="948" spans="3:16" ht="21">
      <c r="C948" s="30" t="s">
        <v>92</v>
      </c>
      <c r="D948" s="34">
        <f>D940/$D$941</f>
        <v>8.0459770114942528E-2</v>
      </c>
      <c r="E948" s="34">
        <f>E940/$E$941</f>
        <v>0.14285714285714285</v>
      </c>
      <c r="F948" s="35">
        <v>8.2872928176795577E-2</v>
      </c>
    </row>
    <row r="949" spans="3:16" ht="40.5" customHeight="1"/>
    <row r="950" spans="3:16" ht="23.25">
      <c r="C950" s="89" t="s">
        <v>277</v>
      </c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</row>
    <row r="951" spans="3:16" ht="12.75" customHeight="1"/>
    <row r="952" spans="3:16" ht="23.25">
      <c r="C952" s="29" t="s">
        <v>33</v>
      </c>
      <c r="D952" s="29" t="s">
        <v>35</v>
      </c>
      <c r="E952" s="29" t="s">
        <v>36</v>
      </c>
      <c r="F952" s="29" t="s">
        <v>37</v>
      </c>
      <c r="G952" s="29" t="s">
        <v>38</v>
      </c>
    </row>
    <row r="953" spans="3:16" ht="21">
      <c r="C953" s="30" t="s">
        <v>278</v>
      </c>
      <c r="D953" s="31">
        <v>0</v>
      </c>
      <c r="E953" s="31">
        <v>0</v>
      </c>
      <c r="F953" s="31">
        <v>0</v>
      </c>
      <c r="G953" s="31">
        <f>SUM(D953:F953)</f>
        <v>0</v>
      </c>
    </row>
    <row r="954" spans="3:16" ht="21">
      <c r="C954" s="30" t="s">
        <v>279</v>
      </c>
      <c r="D954" s="31">
        <v>3</v>
      </c>
      <c r="E954" s="31">
        <v>0</v>
      </c>
      <c r="F954" s="31">
        <v>0</v>
      </c>
      <c r="G954" s="31">
        <f>SUM(D954:F954)</f>
        <v>3</v>
      </c>
    </row>
    <row r="955" spans="3:16" ht="21">
      <c r="C955" s="30" t="s">
        <v>280</v>
      </c>
      <c r="D955" s="31">
        <v>4</v>
      </c>
      <c r="E955" s="31">
        <v>0</v>
      </c>
      <c r="F955" s="31">
        <v>0</v>
      </c>
      <c r="G955" s="31">
        <f>SUM(D955:F955)</f>
        <v>4</v>
      </c>
    </row>
    <row r="956" spans="3:16" ht="21">
      <c r="C956" s="30" t="s">
        <v>281</v>
      </c>
      <c r="D956" s="31">
        <v>0</v>
      </c>
      <c r="E956" s="31">
        <v>0</v>
      </c>
      <c r="F956" s="31">
        <v>0</v>
      </c>
      <c r="G956" s="31">
        <f>SUM(D956:F956)</f>
        <v>0</v>
      </c>
    </row>
    <row r="976" spans="3:7" ht="23.25">
      <c r="C976" s="29" t="s">
        <v>41</v>
      </c>
      <c r="D976" s="29" t="s">
        <v>35</v>
      </c>
      <c r="E976" s="29" t="s">
        <v>36</v>
      </c>
      <c r="F976" s="29" t="s">
        <v>37</v>
      </c>
      <c r="G976" s="29" t="s">
        <v>38</v>
      </c>
    </row>
    <row r="977" spans="3:16" ht="21">
      <c r="C977" s="30" t="s">
        <v>278</v>
      </c>
      <c r="D977" s="34">
        <v>0</v>
      </c>
      <c r="E977" s="34">
        <v>0</v>
      </c>
      <c r="F977" s="34">
        <v>0</v>
      </c>
      <c r="G977" s="34">
        <v>0</v>
      </c>
    </row>
    <row r="978" spans="3:16" ht="21">
      <c r="C978" s="30" t="s">
        <v>279</v>
      </c>
      <c r="D978" s="34">
        <v>0.42857142857142855</v>
      </c>
      <c r="E978" s="34">
        <v>0</v>
      </c>
      <c r="F978" s="34">
        <v>0</v>
      </c>
      <c r="G978" s="34">
        <v>0.42857142857142855</v>
      </c>
    </row>
    <row r="979" spans="3:16" ht="21">
      <c r="C979" s="30" t="s">
        <v>280</v>
      </c>
      <c r="D979" s="34">
        <v>0.5714285714285714</v>
      </c>
      <c r="E979" s="34">
        <v>0</v>
      </c>
      <c r="F979" s="34">
        <v>0</v>
      </c>
      <c r="G979" s="34">
        <v>0.5714285714285714</v>
      </c>
    </row>
    <row r="980" spans="3:16" ht="21">
      <c r="C980" s="30" t="s">
        <v>281</v>
      </c>
      <c r="D980" s="34">
        <v>0</v>
      </c>
      <c r="E980" s="34">
        <v>0</v>
      </c>
      <c r="F980" s="34">
        <v>0</v>
      </c>
      <c r="G980" s="34">
        <v>0</v>
      </c>
    </row>
    <row r="981" spans="3:16" ht="98.25" customHeight="1"/>
    <row r="982" spans="3:16" ht="22.5">
      <c r="C982" s="90" t="s">
        <v>282</v>
      </c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</row>
    <row r="984" spans="3:16" ht="23.25">
      <c r="C984" s="29" t="s">
        <v>283</v>
      </c>
      <c r="D984" s="29" t="s">
        <v>36</v>
      </c>
      <c r="E984" s="29" t="s">
        <v>37</v>
      </c>
      <c r="F984" s="29" t="s">
        <v>38</v>
      </c>
    </row>
    <row r="985" spans="3:16" ht="21">
      <c r="C985" s="30" t="s">
        <v>284</v>
      </c>
      <c r="D985" s="31">
        <v>0</v>
      </c>
      <c r="E985" s="31">
        <v>0</v>
      </c>
      <c r="F985" s="31">
        <f>SUM(D985:E985)</f>
        <v>0</v>
      </c>
    </row>
    <row r="986" spans="3:16" ht="21">
      <c r="C986" s="30" t="s">
        <v>285</v>
      </c>
      <c r="D986" s="31">
        <v>0</v>
      </c>
      <c r="E986" s="31">
        <v>0</v>
      </c>
      <c r="F986" s="31">
        <f>SUM(D986:E986)</f>
        <v>0</v>
      </c>
    </row>
    <row r="987" spans="3:16" ht="21">
      <c r="C987" s="30" t="s">
        <v>286</v>
      </c>
      <c r="D987" s="31">
        <v>0</v>
      </c>
      <c r="E987" s="31">
        <v>0</v>
      </c>
      <c r="F987" s="31">
        <f>SUM(D987:E987)</f>
        <v>0</v>
      </c>
    </row>
    <row r="988" spans="3:16" ht="21">
      <c r="C988" s="30" t="s">
        <v>287</v>
      </c>
      <c r="D988" s="31">
        <v>0</v>
      </c>
      <c r="E988" s="31">
        <v>0</v>
      </c>
      <c r="F988" s="31">
        <f>SUM(D988:E988)</f>
        <v>0</v>
      </c>
    </row>
    <row r="989" spans="3:16" ht="21">
      <c r="C989" s="30" t="s">
        <v>288</v>
      </c>
      <c r="D989" s="31">
        <v>0</v>
      </c>
      <c r="E989" s="31">
        <v>0</v>
      </c>
      <c r="F989" s="31">
        <f>SUM(D989:E989)</f>
        <v>0</v>
      </c>
    </row>
    <row r="991" spans="3:16" ht="23.25">
      <c r="C991" s="29" t="s">
        <v>289</v>
      </c>
      <c r="D991" s="29" t="s">
        <v>36</v>
      </c>
      <c r="E991" s="29" t="s">
        <v>37</v>
      </c>
      <c r="F991" s="29" t="s">
        <v>38</v>
      </c>
    </row>
    <row r="992" spans="3:16" ht="21">
      <c r="C992" s="30" t="s">
        <v>284</v>
      </c>
      <c r="D992" s="34">
        <v>0</v>
      </c>
      <c r="E992" s="34">
        <v>0</v>
      </c>
      <c r="F992" s="34">
        <v>0</v>
      </c>
    </row>
    <row r="993" spans="3:6" ht="21">
      <c r="C993" s="30" t="s">
        <v>285</v>
      </c>
      <c r="D993" s="34">
        <v>0</v>
      </c>
      <c r="E993" s="34">
        <v>0</v>
      </c>
      <c r="F993" s="34">
        <v>0</v>
      </c>
    </row>
    <row r="994" spans="3:6" ht="21">
      <c r="C994" s="30" t="s">
        <v>286</v>
      </c>
      <c r="D994" s="34">
        <v>0</v>
      </c>
      <c r="E994" s="34">
        <v>0</v>
      </c>
      <c r="F994" s="34">
        <v>0</v>
      </c>
    </row>
    <row r="995" spans="3:6" ht="21">
      <c r="C995" s="30" t="s">
        <v>287</v>
      </c>
      <c r="D995" s="34">
        <v>0</v>
      </c>
      <c r="E995" s="34">
        <v>0</v>
      </c>
      <c r="F995" s="34">
        <v>0</v>
      </c>
    </row>
    <row r="996" spans="3:6" ht="21">
      <c r="C996" s="30" t="s">
        <v>288</v>
      </c>
      <c r="D996" s="34">
        <v>0</v>
      </c>
      <c r="E996" s="34">
        <v>0</v>
      </c>
      <c r="F996" s="34">
        <v>0</v>
      </c>
    </row>
    <row r="998" spans="3:6" ht="23.25">
      <c r="C998" s="77" t="s">
        <v>290</v>
      </c>
      <c r="D998" s="29" t="s">
        <v>36</v>
      </c>
      <c r="E998" s="29" t="s">
        <v>37</v>
      </c>
      <c r="F998" s="29" t="s">
        <v>38</v>
      </c>
    </row>
    <row r="999" spans="3:6" ht="21">
      <c r="C999" s="30" t="s">
        <v>284</v>
      </c>
      <c r="D999" s="31">
        <v>0</v>
      </c>
      <c r="E999" s="31">
        <v>0</v>
      </c>
      <c r="F999" s="31">
        <f>SUM(D999:E999)</f>
        <v>0</v>
      </c>
    </row>
    <row r="1000" spans="3:6" ht="21">
      <c r="C1000" s="30" t="s">
        <v>285</v>
      </c>
      <c r="D1000" s="31">
        <v>0</v>
      </c>
      <c r="E1000" s="31">
        <v>0</v>
      </c>
      <c r="F1000" s="31">
        <f>SUM(D1000:E1000)</f>
        <v>0</v>
      </c>
    </row>
    <row r="1001" spans="3:6" ht="21">
      <c r="C1001" s="30" t="s">
        <v>286</v>
      </c>
      <c r="D1001" s="31">
        <v>0</v>
      </c>
      <c r="E1001" s="31">
        <v>0</v>
      </c>
      <c r="F1001" s="31">
        <f>SUM(D1001:E1001)</f>
        <v>0</v>
      </c>
    </row>
    <row r="1002" spans="3:6" ht="21">
      <c r="C1002" s="30" t="s">
        <v>287</v>
      </c>
      <c r="D1002" s="31">
        <v>0</v>
      </c>
      <c r="E1002" s="31">
        <v>0</v>
      </c>
      <c r="F1002" s="31">
        <f>SUM(D1002:E1002)</f>
        <v>0</v>
      </c>
    </row>
    <row r="1003" spans="3:6" ht="21">
      <c r="C1003" s="30" t="s">
        <v>288</v>
      </c>
      <c r="D1003" s="31">
        <v>0</v>
      </c>
      <c r="E1003" s="31">
        <v>0</v>
      </c>
      <c r="F1003" s="31">
        <f>SUM(D1003:E1003)</f>
        <v>0</v>
      </c>
    </row>
    <row r="1005" spans="3:6" ht="46.5">
      <c r="C1005" s="77" t="s">
        <v>291</v>
      </c>
      <c r="D1005" s="29" t="s">
        <v>36</v>
      </c>
      <c r="E1005" s="29" t="s">
        <v>37</v>
      </c>
      <c r="F1005" s="29" t="s">
        <v>38</v>
      </c>
    </row>
    <row r="1006" spans="3:6" ht="21">
      <c r="C1006" s="30" t="s">
        <v>284</v>
      </c>
      <c r="D1006" s="34">
        <v>0</v>
      </c>
      <c r="E1006" s="34">
        <v>0</v>
      </c>
      <c r="F1006" s="34">
        <v>0</v>
      </c>
    </row>
    <row r="1007" spans="3:6" ht="21">
      <c r="C1007" s="30" t="s">
        <v>285</v>
      </c>
      <c r="D1007" s="34">
        <v>0</v>
      </c>
      <c r="E1007" s="34">
        <v>0</v>
      </c>
      <c r="F1007" s="34">
        <v>0</v>
      </c>
    </row>
    <row r="1008" spans="3:6" ht="21">
      <c r="C1008" s="30" t="s">
        <v>286</v>
      </c>
      <c r="D1008" s="34">
        <v>0</v>
      </c>
      <c r="E1008" s="34">
        <v>0</v>
      </c>
      <c r="F1008" s="34">
        <v>0</v>
      </c>
    </row>
    <row r="1009" spans="3:6" ht="21">
      <c r="C1009" s="30" t="s">
        <v>287</v>
      </c>
      <c r="D1009" s="34">
        <v>0</v>
      </c>
      <c r="E1009" s="34">
        <v>0</v>
      </c>
      <c r="F1009" s="34">
        <v>0</v>
      </c>
    </row>
    <row r="1010" spans="3:6" ht="21">
      <c r="C1010" s="30" t="s">
        <v>288</v>
      </c>
      <c r="D1010" s="34">
        <v>0</v>
      </c>
      <c r="E1010" s="34">
        <v>0</v>
      </c>
      <c r="F1010" s="34">
        <v>0</v>
      </c>
    </row>
    <row r="1012" spans="3:6" ht="23.25">
      <c r="C1012" s="29" t="s">
        <v>292</v>
      </c>
      <c r="D1012" s="29" t="s">
        <v>36</v>
      </c>
      <c r="E1012" s="29" t="s">
        <v>37</v>
      </c>
      <c r="F1012" s="29" t="s">
        <v>38</v>
      </c>
    </row>
    <row r="1013" spans="3:6" ht="21">
      <c r="C1013" s="30" t="s">
        <v>284</v>
      </c>
      <c r="D1013" s="31">
        <v>0</v>
      </c>
      <c r="E1013" s="31">
        <v>0</v>
      </c>
      <c r="F1013" s="31">
        <f>SUM(D1013:E1013)</f>
        <v>0</v>
      </c>
    </row>
    <row r="1014" spans="3:6" ht="21">
      <c r="C1014" s="30" t="s">
        <v>285</v>
      </c>
      <c r="D1014" s="31">
        <v>0</v>
      </c>
      <c r="E1014" s="31">
        <v>0</v>
      </c>
      <c r="F1014" s="31">
        <f>SUM(D1014:E1014)</f>
        <v>0</v>
      </c>
    </row>
    <row r="1015" spans="3:6" ht="21">
      <c r="C1015" s="30" t="s">
        <v>286</v>
      </c>
      <c r="D1015" s="31">
        <v>0</v>
      </c>
      <c r="E1015" s="31">
        <v>0</v>
      </c>
      <c r="F1015" s="31">
        <f>SUM(D1015:E1015)</f>
        <v>0</v>
      </c>
    </row>
    <row r="1016" spans="3:6" ht="21">
      <c r="C1016" s="30" t="s">
        <v>287</v>
      </c>
      <c r="D1016" s="31">
        <v>0</v>
      </c>
      <c r="E1016" s="31">
        <v>0</v>
      </c>
      <c r="F1016" s="31">
        <f>SUM(D1016:E1016)</f>
        <v>0</v>
      </c>
    </row>
    <row r="1017" spans="3:6" ht="21">
      <c r="C1017" s="30" t="s">
        <v>288</v>
      </c>
      <c r="D1017" s="31">
        <v>0</v>
      </c>
      <c r="E1017" s="31">
        <v>0</v>
      </c>
      <c r="F1017" s="31">
        <f>SUM(D1017:E1017)</f>
        <v>0</v>
      </c>
    </row>
    <row r="1021" spans="3:6" ht="23.25">
      <c r="C1021" s="77" t="s">
        <v>293</v>
      </c>
      <c r="D1021" s="29" t="s">
        <v>36</v>
      </c>
      <c r="E1021" s="29" t="s">
        <v>37</v>
      </c>
      <c r="F1021" s="29" t="s">
        <v>38</v>
      </c>
    </row>
    <row r="1022" spans="3:6" ht="21">
      <c r="C1022" s="30" t="s">
        <v>284</v>
      </c>
      <c r="D1022" s="34">
        <v>0</v>
      </c>
      <c r="E1022" s="34">
        <v>0</v>
      </c>
      <c r="F1022" s="34">
        <v>0</v>
      </c>
    </row>
    <row r="1023" spans="3:6" ht="21">
      <c r="C1023" s="30" t="s">
        <v>285</v>
      </c>
      <c r="D1023" s="34">
        <v>0</v>
      </c>
      <c r="E1023" s="34">
        <v>0</v>
      </c>
      <c r="F1023" s="34">
        <v>0</v>
      </c>
    </row>
    <row r="1024" spans="3:6" ht="21">
      <c r="C1024" s="30" t="s">
        <v>286</v>
      </c>
      <c r="D1024" s="34">
        <v>0</v>
      </c>
      <c r="E1024" s="34">
        <v>0</v>
      </c>
      <c r="F1024" s="34">
        <v>0</v>
      </c>
    </row>
    <row r="1025" spans="3:6" ht="21">
      <c r="C1025" s="30" t="s">
        <v>287</v>
      </c>
      <c r="D1025" s="34">
        <v>0</v>
      </c>
      <c r="E1025" s="34">
        <v>0</v>
      </c>
      <c r="F1025" s="34">
        <v>0</v>
      </c>
    </row>
    <row r="1026" spans="3:6" ht="21">
      <c r="C1026" s="30" t="s">
        <v>288</v>
      </c>
      <c r="D1026" s="34">
        <v>0</v>
      </c>
      <c r="E1026" s="34">
        <v>0</v>
      </c>
      <c r="F1026" s="34">
        <v>0</v>
      </c>
    </row>
    <row r="1029" spans="3:6" ht="23.25">
      <c r="C1029" s="29" t="s">
        <v>294</v>
      </c>
      <c r="D1029" s="29" t="s">
        <v>36</v>
      </c>
      <c r="E1029" s="29" t="s">
        <v>37</v>
      </c>
      <c r="F1029" s="29" t="s">
        <v>38</v>
      </c>
    </row>
    <row r="1030" spans="3:6" ht="21">
      <c r="C1030" s="30" t="s">
        <v>284</v>
      </c>
      <c r="D1030" s="31">
        <v>0</v>
      </c>
      <c r="E1030" s="31">
        <v>0</v>
      </c>
      <c r="F1030" s="31">
        <f>SUM(D1030:E1030)</f>
        <v>0</v>
      </c>
    </row>
    <row r="1031" spans="3:6" ht="21">
      <c r="C1031" s="30" t="s">
        <v>285</v>
      </c>
      <c r="D1031" s="31">
        <v>0</v>
      </c>
      <c r="E1031" s="31">
        <v>0</v>
      </c>
      <c r="F1031" s="31">
        <f>SUM(D1031:E1031)</f>
        <v>0</v>
      </c>
    </row>
    <row r="1032" spans="3:6" ht="21">
      <c r="C1032" s="30" t="s">
        <v>286</v>
      </c>
      <c r="D1032" s="31">
        <v>0</v>
      </c>
      <c r="E1032" s="31">
        <v>0</v>
      </c>
      <c r="F1032" s="31">
        <f>SUM(D1032:E1032)</f>
        <v>0</v>
      </c>
    </row>
    <row r="1033" spans="3:6" ht="21">
      <c r="C1033" s="30" t="s">
        <v>287</v>
      </c>
      <c r="D1033" s="31">
        <v>0</v>
      </c>
      <c r="E1033" s="31">
        <v>0</v>
      </c>
      <c r="F1033" s="31">
        <f>SUM(D1033:E1033)</f>
        <v>0</v>
      </c>
    </row>
    <row r="1034" spans="3:6" ht="21">
      <c r="C1034" s="30" t="s">
        <v>288</v>
      </c>
      <c r="D1034" s="31">
        <v>0</v>
      </c>
      <c r="E1034" s="31">
        <v>0</v>
      </c>
      <c r="F1034" s="31">
        <f>SUM(D1034:E1034)</f>
        <v>0</v>
      </c>
    </row>
    <row r="1037" spans="3:6" ht="23.25">
      <c r="C1037" s="77" t="s">
        <v>295</v>
      </c>
      <c r="D1037" s="29" t="s">
        <v>36</v>
      </c>
      <c r="E1037" s="29" t="s">
        <v>37</v>
      </c>
      <c r="F1037" s="29" t="s">
        <v>38</v>
      </c>
    </row>
    <row r="1038" spans="3:6" ht="21">
      <c r="C1038" s="30" t="s">
        <v>284</v>
      </c>
      <c r="D1038" s="34">
        <v>0</v>
      </c>
      <c r="E1038" s="34">
        <v>0</v>
      </c>
      <c r="F1038" s="34">
        <v>0</v>
      </c>
    </row>
    <row r="1039" spans="3:6" ht="21">
      <c r="C1039" s="30" t="s">
        <v>285</v>
      </c>
      <c r="D1039" s="34">
        <v>0</v>
      </c>
      <c r="E1039" s="34">
        <v>0</v>
      </c>
      <c r="F1039" s="34">
        <v>0</v>
      </c>
    </row>
    <row r="1040" spans="3:6" ht="21">
      <c r="C1040" s="30" t="s">
        <v>286</v>
      </c>
      <c r="D1040" s="34">
        <v>0</v>
      </c>
      <c r="E1040" s="34">
        <v>0</v>
      </c>
      <c r="F1040" s="34">
        <v>0</v>
      </c>
    </row>
    <row r="1041" spans="3:6" ht="21">
      <c r="C1041" s="30" t="s">
        <v>287</v>
      </c>
      <c r="D1041" s="34">
        <v>0</v>
      </c>
      <c r="E1041" s="34">
        <v>0</v>
      </c>
      <c r="F1041" s="34">
        <v>0</v>
      </c>
    </row>
    <row r="1042" spans="3:6" ht="21">
      <c r="C1042" s="30" t="s">
        <v>288</v>
      </c>
      <c r="D1042" s="34">
        <v>0</v>
      </c>
      <c r="E1042" s="34">
        <v>0</v>
      </c>
      <c r="F1042" s="34">
        <v>0</v>
      </c>
    </row>
    <row r="1044" spans="3:6" ht="23.25">
      <c r="C1044" s="29" t="s">
        <v>296</v>
      </c>
      <c r="D1044" s="29" t="s">
        <v>36</v>
      </c>
      <c r="E1044" s="29" t="s">
        <v>37</v>
      </c>
      <c r="F1044" s="29" t="s">
        <v>38</v>
      </c>
    </row>
    <row r="1045" spans="3:6" ht="21">
      <c r="C1045" s="30" t="s">
        <v>284</v>
      </c>
      <c r="D1045" s="31">
        <v>0</v>
      </c>
      <c r="E1045" s="31">
        <v>0</v>
      </c>
      <c r="F1045" s="31">
        <f>SUM(D1045:E1045)</f>
        <v>0</v>
      </c>
    </row>
    <row r="1046" spans="3:6" ht="21">
      <c r="C1046" s="30" t="s">
        <v>285</v>
      </c>
      <c r="D1046" s="31">
        <v>0</v>
      </c>
      <c r="E1046" s="31">
        <v>0</v>
      </c>
      <c r="F1046" s="31">
        <f>SUM(D1046:E1046)</f>
        <v>0</v>
      </c>
    </row>
    <row r="1047" spans="3:6" ht="21">
      <c r="C1047" s="30" t="s">
        <v>286</v>
      </c>
      <c r="D1047" s="31">
        <v>0</v>
      </c>
      <c r="E1047" s="31">
        <v>0</v>
      </c>
      <c r="F1047" s="31">
        <f>SUM(D1047:E1047)</f>
        <v>0</v>
      </c>
    </row>
    <row r="1048" spans="3:6" ht="21">
      <c r="C1048" s="30" t="s">
        <v>287</v>
      </c>
      <c r="D1048" s="31">
        <v>0</v>
      </c>
      <c r="E1048" s="31">
        <v>0</v>
      </c>
      <c r="F1048" s="31">
        <f>SUM(D1048:E1048)</f>
        <v>0</v>
      </c>
    </row>
    <row r="1049" spans="3:6" ht="21">
      <c r="C1049" s="30" t="s">
        <v>288</v>
      </c>
      <c r="D1049" s="31">
        <v>0</v>
      </c>
      <c r="E1049" s="31">
        <v>0</v>
      </c>
      <c r="F1049" s="31">
        <f>SUM(D1049:E1049)</f>
        <v>0</v>
      </c>
    </row>
    <row r="1052" spans="3:6" ht="23.25">
      <c r="C1052" s="77" t="s">
        <v>297</v>
      </c>
      <c r="D1052" s="29" t="s">
        <v>36</v>
      </c>
      <c r="E1052" s="29" t="s">
        <v>37</v>
      </c>
      <c r="F1052" s="29" t="s">
        <v>38</v>
      </c>
    </row>
    <row r="1053" spans="3:6" ht="21">
      <c r="C1053" s="30" t="s">
        <v>284</v>
      </c>
      <c r="D1053" s="34">
        <v>0</v>
      </c>
      <c r="E1053" s="34">
        <v>0</v>
      </c>
      <c r="F1053" s="34">
        <v>0</v>
      </c>
    </row>
    <row r="1054" spans="3:6" ht="21">
      <c r="C1054" s="30" t="s">
        <v>285</v>
      </c>
      <c r="D1054" s="34">
        <v>0</v>
      </c>
      <c r="E1054" s="34">
        <v>0</v>
      </c>
      <c r="F1054" s="34">
        <v>0</v>
      </c>
    </row>
    <row r="1055" spans="3:6" ht="21">
      <c r="C1055" s="30" t="s">
        <v>286</v>
      </c>
      <c r="D1055" s="34">
        <v>0</v>
      </c>
      <c r="E1055" s="34">
        <v>0</v>
      </c>
      <c r="F1055" s="34">
        <v>0</v>
      </c>
    </row>
    <row r="1056" spans="3:6" ht="21">
      <c r="C1056" s="30" t="s">
        <v>287</v>
      </c>
      <c r="D1056" s="34">
        <v>0</v>
      </c>
      <c r="E1056" s="34">
        <v>0</v>
      </c>
      <c r="F1056" s="34">
        <v>0</v>
      </c>
    </row>
    <row r="1057" spans="3:6" ht="21">
      <c r="C1057" s="30" t="s">
        <v>288</v>
      </c>
      <c r="D1057" s="34">
        <v>0</v>
      </c>
      <c r="E1057" s="34">
        <v>0</v>
      </c>
      <c r="F1057" s="34">
        <v>0</v>
      </c>
    </row>
    <row r="1059" spans="3:6" ht="46.5">
      <c r="C1059" s="77" t="s">
        <v>298</v>
      </c>
      <c r="D1059" s="29" t="s">
        <v>36</v>
      </c>
      <c r="E1059" s="29" t="s">
        <v>37</v>
      </c>
      <c r="F1059" s="29" t="s">
        <v>38</v>
      </c>
    </row>
    <row r="1060" spans="3:6" ht="21">
      <c r="C1060" s="30" t="s">
        <v>284</v>
      </c>
      <c r="D1060" s="31">
        <v>0</v>
      </c>
      <c r="E1060" s="31">
        <v>0</v>
      </c>
      <c r="F1060" s="31">
        <f>SUM(D1060:E1060)</f>
        <v>0</v>
      </c>
    </row>
    <row r="1061" spans="3:6" ht="21">
      <c r="C1061" s="30" t="s">
        <v>285</v>
      </c>
      <c r="D1061" s="31">
        <v>0</v>
      </c>
      <c r="E1061" s="31">
        <v>0</v>
      </c>
      <c r="F1061" s="31">
        <f>SUM(D1061:E1061)</f>
        <v>0</v>
      </c>
    </row>
    <row r="1062" spans="3:6" ht="21">
      <c r="C1062" s="30" t="s">
        <v>286</v>
      </c>
      <c r="D1062" s="31">
        <v>0</v>
      </c>
      <c r="E1062" s="31">
        <v>0</v>
      </c>
      <c r="F1062" s="31">
        <f>SUM(D1062:E1062)</f>
        <v>0</v>
      </c>
    </row>
    <row r="1063" spans="3:6" ht="21">
      <c r="C1063" s="30" t="s">
        <v>287</v>
      </c>
      <c r="D1063" s="31">
        <v>0</v>
      </c>
      <c r="E1063" s="31">
        <v>0</v>
      </c>
      <c r="F1063" s="31">
        <f>SUM(D1063:E1063)</f>
        <v>0</v>
      </c>
    </row>
    <row r="1064" spans="3:6" ht="21">
      <c r="C1064" s="30" t="s">
        <v>288</v>
      </c>
      <c r="D1064" s="31">
        <v>0</v>
      </c>
      <c r="E1064" s="31">
        <v>0</v>
      </c>
      <c r="F1064" s="31">
        <f>SUM(D1064:E1064)</f>
        <v>0</v>
      </c>
    </row>
    <row r="1066" spans="3:6" ht="46.5">
      <c r="C1066" s="77" t="s">
        <v>299</v>
      </c>
      <c r="D1066" s="29" t="s">
        <v>36</v>
      </c>
      <c r="E1066" s="29" t="s">
        <v>37</v>
      </c>
      <c r="F1066" s="29" t="s">
        <v>38</v>
      </c>
    </row>
    <row r="1067" spans="3:6" ht="21">
      <c r="C1067" s="30" t="s">
        <v>284</v>
      </c>
      <c r="D1067" s="34">
        <v>0</v>
      </c>
      <c r="E1067" s="34">
        <v>0</v>
      </c>
      <c r="F1067" s="34">
        <v>0</v>
      </c>
    </row>
    <row r="1068" spans="3:6" ht="21">
      <c r="C1068" s="30" t="s">
        <v>285</v>
      </c>
      <c r="D1068" s="34">
        <v>0</v>
      </c>
      <c r="E1068" s="34">
        <v>0</v>
      </c>
      <c r="F1068" s="34">
        <v>0</v>
      </c>
    </row>
    <row r="1069" spans="3:6" ht="21">
      <c r="C1069" s="30" t="s">
        <v>286</v>
      </c>
      <c r="D1069" s="34">
        <v>0</v>
      </c>
      <c r="E1069" s="34">
        <v>0</v>
      </c>
      <c r="F1069" s="34">
        <v>0</v>
      </c>
    </row>
    <row r="1070" spans="3:6" ht="21">
      <c r="C1070" s="30" t="s">
        <v>287</v>
      </c>
      <c r="D1070" s="34">
        <v>0</v>
      </c>
      <c r="E1070" s="34">
        <v>0</v>
      </c>
      <c r="F1070" s="34">
        <v>0</v>
      </c>
    </row>
    <row r="1071" spans="3:6" ht="21">
      <c r="C1071" s="30" t="s">
        <v>288</v>
      </c>
      <c r="D1071" s="34">
        <v>0</v>
      </c>
      <c r="E1071" s="34">
        <v>0</v>
      </c>
      <c r="F1071" s="34">
        <v>0</v>
      </c>
    </row>
    <row r="1073" spans="3:16" s="70" customFormat="1" ht="45.75" customHeight="1">
      <c r="C1073" s="91" t="s">
        <v>300</v>
      </c>
      <c r="D1073" s="91"/>
      <c r="E1073" s="91"/>
      <c r="F1073" s="91"/>
      <c r="G1073" s="91"/>
      <c r="H1073" s="91"/>
      <c r="I1073" s="91"/>
      <c r="J1073" s="91"/>
      <c r="K1073" s="91"/>
      <c r="L1073" s="91"/>
      <c r="M1073" s="91"/>
      <c r="N1073" s="91"/>
      <c r="O1073" s="91"/>
      <c r="P1073" s="91"/>
    </row>
    <row r="1075" spans="3:16" ht="23.25">
      <c r="C1075" s="77" t="s">
        <v>301</v>
      </c>
      <c r="D1075" s="29" t="s">
        <v>34</v>
      </c>
      <c r="E1075" s="29" t="s">
        <v>302</v>
      </c>
    </row>
    <row r="1076" spans="3:16" ht="21">
      <c r="C1076" s="30" t="s">
        <v>284</v>
      </c>
      <c r="D1076" s="31">
        <v>50</v>
      </c>
      <c r="E1076" s="34">
        <v>0.28735632183908044</v>
      </c>
    </row>
    <row r="1077" spans="3:16" ht="21">
      <c r="C1077" s="30" t="s">
        <v>303</v>
      </c>
      <c r="D1077" s="31">
        <v>36</v>
      </c>
      <c r="E1077" s="34">
        <v>0.20689655172413793</v>
      </c>
    </row>
    <row r="1078" spans="3:16" ht="21">
      <c r="C1078" s="30" t="s">
        <v>286</v>
      </c>
      <c r="D1078" s="31">
        <v>4</v>
      </c>
      <c r="E1078" s="34">
        <v>2.2988505747126436E-2</v>
      </c>
    </row>
    <row r="1079" spans="3:16" ht="21">
      <c r="C1079" s="30" t="s">
        <v>304</v>
      </c>
      <c r="D1079" s="31">
        <v>0</v>
      </c>
      <c r="E1079" s="34">
        <v>0</v>
      </c>
    </row>
    <row r="1080" spans="3:16" ht="21">
      <c r="C1080" s="30" t="s">
        <v>93</v>
      </c>
      <c r="D1080" s="31">
        <v>84</v>
      </c>
      <c r="E1080" s="34">
        <v>0.48275862068965519</v>
      </c>
    </row>
    <row r="1081" spans="3:16" ht="123" customHeight="1"/>
    <row r="1082" spans="3:16" ht="22.5">
      <c r="C1082" s="90" t="s">
        <v>305</v>
      </c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</row>
    <row r="1083" spans="3:16" ht="45.75" customHeight="1"/>
    <row r="1084" spans="3:16" ht="23.25">
      <c r="C1084" s="77" t="s">
        <v>269</v>
      </c>
      <c r="D1084" s="29" t="s">
        <v>35</v>
      </c>
      <c r="E1084" s="29" t="s">
        <v>306</v>
      </c>
    </row>
    <row r="1085" spans="3:16" ht="21">
      <c r="C1085" s="30" t="s">
        <v>50</v>
      </c>
      <c r="D1085" s="31">
        <v>1</v>
      </c>
      <c r="E1085" s="34">
        <v>0.14285714285714285</v>
      </c>
    </row>
    <row r="1086" spans="3:16" ht="21">
      <c r="C1086" s="30" t="s">
        <v>90</v>
      </c>
      <c r="D1086" s="31">
        <v>4</v>
      </c>
      <c r="E1086" s="34">
        <v>0.5714285714285714</v>
      </c>
    </row>
    <row r="1087" spans="3:16" ht="21">
      <c r="C1087" s="30" t="s">
        <v>52</v>
      </c>
      <c r="D1087" s="31">
        <v>2</v>
      </c>
      <c r="E1087" s="34">
        <v>0.2857142857142857</v>
      </c>
    </row>
    <row r="1088" spans="3:16" ht="21">
      <c r="C1088" s="30" t="s">
        <v>91</v>
      </c>
      <c r="D1088" s="31">
        <v>0</v>
      </c>
      <c r="E1088" s="34">
        <v>0</v>
      </c>
    </row>
    <row r="1089" spans="3:5" ht="21">
      <c r="C1089" s="30" t="s">
        <v>93</v>
      </c>
      <c r="D1089" s="31">
        <v>0</v>
      </c>
      <c r="E1089" s="34">
        <v>0</v>
      </c>
    </row>
  </sheetData>
  <mergeCells count="82">
    <mergeCell ref="C43:P43"/>
    <mergeCell ref="C45:P45"/>
    <mergeCell ref="C55:P55"/>
    <mergeCell ref="C67:P67"/>
    <mergeCell ref="C82:P82"/>
    <mergeCell ref="C113:I113"/>
    <mergeCell ref="C84:P84"/>
    <mergeCell ref="C102:P102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42:I142"/>
    <mergeCell ref="C114:I114"/>
    <mergeCell ref="C115:I115"/>
    <mergeCell ref="C116:I116"/>
    <mergeCell ref="C117:I117"/>
    <mergeCell ref="C118:I118"/>
    <mergeCell ref="C119:I119"/>
    <mergeCell ref="C120:I120"/>
    <mergeCell ref="C138:I138"/>
    <mergeCell ref="C139:I139"/>
    <mergeCell ref="C140:I140"/>
    <mergeCell ref="C141:I141"/>
    <mergeCell ref="C358:P358"/>
    <mergeCell ref="C143:I143"/>
    <mergeCell ref="C144:I144"/>
    <mergeCell ref="C145:I145"/>
    <mergeCell ref="C146:I146"/>
    <mergeCell ref="C156:P156"/>
    <mergeCell ref="C158:P158"/>
    <mergeCell ref="C296:P296"/>
    <mergeCell ref="C298:P298"/>
    <mergeCell ref="C314:P314"/>
    <mergeCell ref="C328:P328"/>
    <mergeCell ref="C346:P346"/>
    <mergeCell ref="C537:P537"/>
    <mergeCell ref="C382:P382"/>
    <mergeCell ref="C392:P392"/>
    <mergeCell ref="C421:P421"/>
    <mergeCell ref="C423:P423"/>
    <mergeCell ref="C433:P433"/>
    <mergeCell ref="C435:P435"/>
    <mergeCell ref="C462:P462"/>
    <mergeCell ref="C478:P478"/>
    <mergeCell ref="C497:P497"/>
    <mergeCell ref="C509:P509"/>
    <mergeCell ref="C525:P525"/>
    <mergeCell ref="C735:P735"/>
    <mergeCell ref="C559:P559"/>
    <mergeCell ref="C581:P581"/>
    <mergeCell ref="C583:P583"/>
    <mergeCell ref="C600:P600"/>
    <mergeCell ref="C618:P618"/>
    <mergeCell ref="C640:P640"/>
    <mergeCell ref="C641:P641"/>
    <mergeCell ref="C663:P663"/>
    <mergeCell ref="C687:P687"/>
    <mergeCell ref="C703:P703"/>
    <mergeCell ref="C705:P705"/>
    <mergeCell ref="C922:P922"/>
    <mergeCell ref="C751:P751"/>
    <mergeCell ref="C753:P753"/>
    <mergeCell ref="C777:P777"/>
    <mergeCell ref="C804:P804"/>
    <mergeCell ref="C806:P806"/>
    <mergeCell ref="C819:P819"/>
    <mergeCell ref="C821:P821"/>
    <mergeCell ref="C837:P837"/>
    <mergeCell ref="C839:P839"/>
    <mergeCell ref="C887:P887"/>
    <mergeCell ref="C889:P889"/>
    <mergeCell ref="C933:P933"/>
    <mergeCell ref="C950:P950"/>
    <mergeCell ref="C982:P982"/>
    <mergeCell ref="C1073:P1073"/>
    <mergeCell ref="C1082:P10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P24"/>
  <sheetViews>
    <sheetView workbookViewId="0">
      <selection activeCell="A13" sqref="A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97"/>
      <c r="D11" s="97"/>
      <c r="E11" s="97"/>
      <c r="F11" s="97"/>
      <c r="G11" s="97"/>
      <c r="H11" s="6"/>
      <c r="I11" s="6"/>
      <c r="J11" s="6"/>
      <c r="K11" s="6"/>
      <c r="L11" s="6"/>
      <c r="M11" s="6"/>
      <c r="N11" s="6"/>
      <c r="O11" s="6"/>
      <c r="P11" s="6"/>
    </row>
    <row r="12" spans="2:16">
      <c r="B12" s="7"/>
      <c r="C12" s="7" t="s">
        <v>14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2:16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2:16" ht="31.5">
      <c r="B14" s="8"/>
      <c r="C14" s="8"/>
      <c r="D14" s="9" t="s">
        <v>9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2:16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16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2:14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4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4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>
      <c r="C20" s="12"/>
    </row>
    <row r="21" spans="2:14">
      <c r="C21" s="12" t="s">
        <v>10</v>
      </c>
    </row>
    <row r="22" spans="2:14">
      <c r="C22" s="5" t="s">
        <v>11</v>
      </c>
    </row>
    <row r="23" spans="2:14">
      <c r="C23" s="13" t="s">
        <v>12</v>
      </c>
    </row>
    <row r="24" spans="2:14">
      <c r="C24" s="5" t="s">
        <v>13</v>
      </c>
    </row>
  </sheetData>
  <mergeCells count="1">
    <mergeCell ref="C11:G11"/>
  </mergeCells>
  <hyperlinks>
    <hyperlink ref="C23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1" sqref="B1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14" t="s">
        <v>15</v>
      </c>
    </row>
    <row r="15" spans="2:7">
      <c r="B15" s="15"/>
      <c r="C15" s="101" t="s">
        <v>16</v>
      </c>
      <c r="D15" s="101"/>
      <c r="E15" s="101"/>
      <c r="F15" s="16"/>
      <c r="G15" s="16"/>
    </row>
    <row r="16" spans="2:7">
      <c r="B16" s="17" t="s">
        <v>17</v>
      </c>
      <c r="C16" s="101" t="s">
        <v>18</v>
      </c>
      <c r="D16" s="101"/>
      <c r="E16" s="18" t="s">
        <v>19</v>
      </c>
      <c r="F16" s="18" t="s">
        <v>20</v>
      </c>
      <c r="G16" s="18" t="s">
        <v>21</v>
      </c>
    </row>
    <row r="17" spans="2:7" ht="15" customHeight="1">
      <c r="B17" s="99">
        <v>2016</v>
      </c>
      <c r="C17" s="102" t="s">
        <v>22</v>
      </c>
      <c r="D17" s="103"/>
      <c r="E17" s="108" t="s">
        <v>23</v>
      </c>
      <c r="F17" s="100">
        <v>1059670</v>
      </c>
      <c r="G17" s="98">
        <v>0.68799999999999994</v>
      </c>
    </row>
    <row r="18" spans="2:7">
      <c r="B18" s="99"/>
      <c r="C18" s="104"/>
      <c r="D18" s="105"/>
      <c r="E18" s="109"/>
      <c r="F18" s="100"/>
      <c r="G18" s="98"/>
    </row>
    <row r="19" spans="2:7">
      <c r="B19" s="99" t="s">
        <v>24</v>
      </c>
      <c r="C19" s="104"/>
      <c r="D19" s="105"/>
      <c r="E19" s="109"/>
      <c r="F19" s="100">
        <v>1080753</v>
      </c>
      <c r="G19" s="98">
        <v>0.78900000000000003</v>
      </c>
    </row>
    <row r="20" spans="2:7">
      <c r="B20" s="99"/>
      <c r="C20" s="104"/>
      <c r="D20" s="105"/>
      <c r="E20" s="109"/>
      <c r="F20" s="100"/>
      <c r="G20" s="98"/>
    </row>
    <row r="21" spans="2:7">
      <c r="B21" s="99" t="s">
        <v>25</v>
      </c>
      <c r="C21" s="104"/>
      <c r="D21" s="105"/>
      <c r="E21" s="109"/>
      <c r="F21" s="100">
        <v>0</v>
      </c>
      <c r="G21" s="98">
        <v>0</v>
      </c>
    </row>
    <row r="22" spans="2:7">
      <c r="B22" s="99"/>
      <c r="C22" s="104"/>
      <c r="D22" s="105"/>
      <c r="E22" s="109"/>
      <c r="F22" s="100"/>
      <c r="G22" s="98"/>
    </row>
    <row r="23" spans="2:7">
      <c r="B23" s="99" t="s">
        <v>26</v>
      </c>
      <c r="C23" s="104"/>
      <c r="D23" s="105"/>
      <c r="E23" s="109"/>
      <c r="F23" s="100">
        <v>0</v>
      </c>
      <c r="G23" s="98">
        <v>0</v>
      </c>
    </row>
    <row r="24" spans="2:7">
      <c r="B24" s="99"/>
      <c r="C24" s="106"/>
      <c r="D24" s="107"/>
      <c r="E24" s="110"/>
      <c r="F24" s="100"/>
      <c r="G24" s="98"/>
    </row>
    <row r="25" spans="2:7">
      <c r="B25" s="15"/>
      <c r="C25" s="15"/>
      <c r="D25" s="15"/>
      <c r="E25" s="15"/>
      <c r="F25" s="15"/>
      <c r="G25" s="15"/>
    </row>
    <row r="26" spans="2:7">
      <c r="B26" s="15" t="s">
        <v>27</v>
      </c>
      <c r="C26" s="19"/>
      <c r="D26" s="19"/>
      <c r="E26" s="15"/>
      <c r="F26" s="15"/>
      <c r="G26" s="15"/>
    </row>
    <row r="27" spans="2:7">
      <c r="B27" s="15" t="s">
        <v>28</v>
      </c>
      <c r="C27" s="15"/>
      <c r="D27" s="15"/>
      <c r="E27" s="15"/>
      <c r="F27" s="15"/>
      <c r="G27" s="15"/>
    </row>
    <row r="28" spans="2:7">
      <c r="B28" s="15" t="s">
        <v>29</v>
      </c>
      <c r="C28" s="15"/>
      <c r="D28" s="15"/>
      <c r="E28" s="15"/>
      <c r="F28" s="15"/>
      <c r="G28" s="15"/>
    </row>
  </sheetData>
  <mergeCells count="16">
    <mergeCell ref="C15:E15"/>
    <mergeCell ref="C16:D16"/>
    <mergeCell ref="B17:B18"/>
    <mergeCell ref="C17:D24"/>
    <mergeCell ref="E17:E24"/>
    <mergeCell ref="B23:B24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E19"/>
  <sheetViews>
    <sheetView workbookViewId="0">
      <selection activeCell="A9" sqref="A9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1" spans="2:5">
      <c r="B11" s="3"/>
      <c r="C11" s="3"/>
      <c r="D11" s="3"/>
      <c r="E11" s="3"/>
    </row>
    <row r="12" spans="2:5" ht="31.5">
      <c r="B12" s="20"/>
      <c r="C12" s="21" t="s">
        <v>30</v>
      </c>
      <c r="D12" s="3"/>
      <c r="E12" s="3"/>
    </row>
    <row r="13" spans="2:5">
      <c r="B13" s="22"/>
      <c r="D13" s="22"/>
      <c r="E13" s="22"/>
    </row>
    <row r="14" spans="2:5" ht="15" customHeight="1">
      <c r="B14" s="111"/>
      <c r="C14" s="23"/>
      <c r="D14" s="23"/>
      <c r="E14" s="24"/>
    </row>
    <row r="15" spans="2:5">
      <c r="B15" s="111"/>
      <c r="C15" s="23"/>
      <c r="D15" s="23"/>
      <c r="E15" s="24"/>
    </row>
    <row r="16" spans="2:5">
      <c r="B16" s="111"/>
      <c r="C16" s="23"/>
      <c r="D16" s="23"/>
      <c r="E16" s="24"/>
    </row>
    <row r="17" spans="2:5">
      <c r="B17" s="111"/>
      <c r="C17" s="23"/>
      <c r="D17" s="23"/>
      <c r="E17" s="24"/>
    </row>
    <row r="18" spans="2:5">
      <c r="B18" s="111"/>
      <c r="C18" s="23"/>
      <c r="D18" s="23"/>
      <c r="E18" s="24"/>
    </row>
    <row r="19" spans="2:5">
      <c r="B19" s="112"/>
      <c r="C19" s="112"/>
      <c r="D19" s="3"/>
      <c r="E19" s="24"/>
    </row>
  </sheetData>
  <mergeCells count="2">
    <mergeCell ref="B14:B18"/>
    <mergeCell ref="B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2019-04-26T06:23:28Z</dcterms:modified>
</cp:coreProperties>
</file>