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9" i="6" l="1"/>
  <c r="F235" i="6"/>
  <c r="G446" i="6"/>
  <c r="F251" i="6"/>
  <c r="G504" i="6" l="1"/>
  <c r="H791" i="6"/>
  <c r="H488" i="6"/>
  <c r="F202" i="6"/>
  <c r="G590" i="6"/>
  <c r="H760" i="6"/>
  <c r="F184" i="6"/>
  <c r="F218" i="6"/>
  <c r="F168" i="6"/>
  <c r="H471" i="6"/>
  <c r="F321" i="6"/>
  <c r="F285" i="6"/>
  <c r="G581" i="6"/>
  <c r="G695" i="6"/>
  <c r="G860" i="6" l="1"/>
  <c r="G856" i="6"/>
  <c r="G588" i="6"/>
  <c r="G854" i="6"/>
  <c r="G846" i="6"/>
  <c r="G844" i="6"/>
  <c r="F165" i="6"/>
  <c r="F1004" i="6"/>
  <c r="H896" i="6"/>
  <c r="F246" i="6"/>
  <c r="F319" i="6"/>
  <c r="F284" i="6"/>
  <c r="G958" i="6"/>
  <c r="F320" i="6"/>
  <c r="F232" i="6"/>
  <c r="G847" i="6"/>
  <c r="G608" i="6"/>
  <c r="G848" i="6"/>
  <c r="G863" i="6"/>
  <c r="F1003" i="6"/>
  <c r="F181" i="6"/>
  <c r="G845" i="6"/>
  <c r="G864" i="6"/>
  <c r="F163" i="6"/>
  <c r="F1036" i="6"/>
  <c r="F1047" i="6"/>
  <c r="G570" i="6"/>
  <c r="F991" i="6"/>
  <c r="G862" i="6"/>
  <c r="G855" i="6"/>
  <c r="H50" i="6"/>
  <c r="G564" i="6"/>
  <c r="F248" i="6"/>
  <c r="F267" i="6"/>
  <c r="F1051" i="6"/>
  <c r="F179" i="6"/>
  <c r="F198" i="6"/>
  <c r="F1050" i="6"/>
  <c r="F987" i="6"/>
  <c r="G566" i="6"/>
  <c r="F265" i="6"/>
  <c r="G567" i="6"/>
  <c r="G852" i="6"/>
  <c r="F335" i="6"/>
  <c r="F231" i="6"/>
  <c r="H486" i="6"/>
  <c r="F1018" i="6"/>
  <c r="F214" i="6"/>
  <c r="F1033" i="6"/>
  <c r="F1032" i="6"/>
  <c r="F197" i="6"/>
  <c r="F180" i="6"/>
  <c r="F1015" i="6"/>
  <c r="F282" i="6"/>
  <c r="G609" i="6"/>
  <c r="G444" i="6"/>
  <c r="G637" i="6"/>
  <c r="F334" i="6"/>
  <c r="G632" i="6"/>
  <c r="G631" i="6"/>
  <c r="F1062" i="6"/>
  <c r="F164" i="6"/>
  <c r="G853" i="6"/>
  <c r="F1066" i="6"/>
  <c r="G605" i="6"/>
  <c r="F217" i="6"/>
  <c r="F333" i="6"/>
  <c r="F216" i="6"/>
  <c r="H470" i="6"/>
  <c r="H61" i="6"/>
  <c r="H484" i="6"/>
  <c r="H787" i="6"/>
  <c r="G861" i="6"/>
  <c r="F990" i="6" l="1"/>
  <c r="H60" i="6"/>
  <c r="H759" i="6"/>
  <c r="F234" i="6"/>
  <c r="F268" i="6"/>
  <c r="G503" i="6"/>
  <c r="F1001" i="6"/>
  <c r="H895" i="6"/>
  <c r="H784" i="6"/>
  <c r="F249" i="6"/>
  <c r="F1002" i="6"/>
  <c r="G589" i="6"/>
  <c r="H897" i="6"/>
  <c r="F281" i="6"/>
  <c r="F166" i="6"/>
  <c r="G441" i="6"/>
  <c r="G607" i="6"/>
  <c r="G569" i="6"/>
  <c r="G627" i="6"/>
  <c r="G955" i="6"/>
  <c r="H62" i="6"/>
  <c r="G623" i="6"/>
  <c r="G445" i="6"/>
  <c r="F201" i="6"/>
  <c r="H783" i="6"/>
  <c r="G502" i="6"/>
  <c r="F283" i="6"/>
  <c r="G572" i="6"/>
  <c r="F1034" i="6"/>
  <c r="F940" i="6"/>
  <c r="H483" i="6"/>
  <c r="F1064" i="6"/>
  <c r="G610" i="6"/>
  <c r="H788" i="6"/>
  <c r="H758" i="6"/>
  <c r="G957" i="6"/>
  <c r="H786" i="6"/>
  <c r="F941" i="6"/>
  <c r="F988" i="6"/>
  <c r="G568" i="6"/>
  <c r="H894" i="6"/>
  <c r="G443" i="6"/>
  <c r="F1017" i="6"/>
  <c r="G638" i="6"/>
  <c r="F183" i="6"/>
  <c r="G577" i="6"/>
  <c r="G579" i="6"/>
  <c r="F213" i="6"/>
  <c r="H485" i="6"/>
  <c r="G636" i="6"/>
  <c r="H898" i="6"/>
  <c r="F182" i="6"/>
  <c r="G573" i="6"/>
  <c r="F266" i="6"/>
  <c r="F1065" i="6"/>
  <c r="F167" i="6"/>
  <c r="F1063" i="6"/>
  <c r="H487" i="6"/>
  <c r="F280" i="6"/>
  <c r="F938" i="6"/>
  <c r="D943" i="6"/>
  <c r="D948" i="6" s="1"/>
  <c r="F233" i="6"/>
  <c r="G628" i="6"/>
  <c r="H468" i="6"/>
  <c r="G693" i="6"/>
  <c r="F250" i="6"/>
  <c r="F264" i="6"/>
  <c r="H467" i="6"/>
  <c r="G956" i="6"/>
  <c r="G575" i="6"/>
  <c r="F939" i="6"/>
  <c r="F1048" i="6"/>
  <c r="H790" i="6"/>
  <c r="F1019" i="6"/>
  <c r="G440" i="6"/>
  <c r="F215" i="6"/>
  <c r="G630" i="6"/>
  <c r="G625" i="6"/>
  <c r="F247" i="6"/>
  <c r="H789" i="6"/>
  <c r="F230" i="6"/>
  <c r="H469" i="6"/>
  <c r="F1035" i="6"/>
  <c r="G633" i="6"/>
  <c r="H782" i="6"/>
  <c r="G639" i="6"/>
  <c r="H785" i="6"/>
  <c r="F1016" i="6"/>
  <c r="G626" i="6"/>
  <c r="G565" i="6"/>
  <c r="G442" i="6"/>
  <c r="F199" i="6"/>
  <c r="G692" i="6"/>
  <c r="G694" i="6"/>
  <c r="F200" i="6"/>
  <c r="F942" i="6"/>
  <c r="G634" i="6"/>
  <c r="H51" i="6"/>
  <c r="G624" i="6"/>
  <c r="G580" i="6"/>
  <c r="E943" i="6"/>
  <c r="E948" i="6" s="1"/>
  <c r="E946" i="6"/>
  <c r="G574" i="6"/>
  <c r="G629" i="6"/>
  <c r="F1049" i="6"/>
  <c r="F1005" i="6"/>
  <c r="F989" i="6"/>
  <c r="G571" i="6"/>
  <c r="G635" i="6"/>
  <c r="G606" i="6"/>
  <c r="G576" i="6"/>
  <c r="G578" i="6"/>
  <c r="D947" i="6" l="1"/>
  <c r="F943" i="6"/>
  <c r="D950" i="6"/>
  <c r="E950" i="6"/>
  <c r="E949" i="6"/>
  <c r="D946" i="6"/>
  <c r="E947" i="6"/>
  <c r="D949" i="6"/>
</calcChain>
</file>

<file path=xl/sharedStrings.xml><?xml version="1.0" encoding="utf-8"?>
<sst xmlns="http://schemas.openxmlformats.org/spreadsheetml/2006/main" count="1138" uniqueCount="351">
  <si>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</si>
  <si>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</si>
  <si>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</si>
  <si>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</si>
  <si>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</si>
  <si>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</si>
  <si>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</si>
  <si>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</si>
  <si>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</si>
  <si>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</si>
  <si>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</si>
  <si>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</si>
  <si>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</si>
  <si>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</si>
  <si>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</si>
  <si>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</si>
  <si>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</si>
  <si>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</si>
  <si>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</si>
  <si>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</si>
  <si>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</si>
  <si>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</si>
  <si>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INGENIAR INOX SAS</t>
  </si>
  <si>
    <t>LUZ STELLA SANCHEZ MONSALVE</t>
  </si>
  <si>
    <t>Colombia</t>
  </si>
  <si>
    <t>RISARALDA</t>
  </si>
  <si>
    <t>PEREIRA</t>
  </si>
  <si>
    <t>AV 30 AGOSTO 27 - 21</t>
  </si>
  <si>
    <t>info@ingeniarinoxidables.com</t>
  </si>
  <si>
    <t>Industrial</t>
  </si>
  <si>
    <t>Privada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</si>
  <si>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</si>
  <si>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</si>
  <si>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</si>
  <si>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</si>
  <si>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</si>
  <si>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</si>
  <si>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</si>
  <si>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</si>
  <si>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Sin Respuesta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</si>
  <si>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</si>
  <si>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</si>
  <si>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</si>
  <si>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</si>
  <si>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</si>
  <si>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</si>
  <si>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</si>
  <si>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</si>
  <si>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</si>
  <si>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</si>
  <si>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</si>
  <si>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</si>
  <si>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</si>
  <si>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</si>
  <si>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</si>
  <si>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</si>
  <si>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</si>
  <si>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</si>
  <si>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</si>
  <si>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</si>
  <si>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</si>
  <si>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</si>
  <si>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</si>
  <si>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Excelente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</si>
  <si>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</si>
  <si>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</si>
  <si>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</si>
  <si>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</si>
  <si>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</si>
  <si>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No hay datos acerca de Técnico profesional en Mecatrónica UTP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</si>
  <si>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</si>
  <si>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</si>
  <si>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</si>
  <si>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</si>
  <si>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</si>
  <si>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</si>
  <si>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</si>
  <si>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</si>
  <si>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</si>
  <si>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</si>
  <si>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</si>
  <si>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</si>
  <si>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</si>
  <si>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</si>
  <si>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</si>
  <si>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</si>
  <si>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</si>
  <si>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</si>
  <si>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</si>
  <si>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</si>
  <si>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</si>
  <si>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</si>
  <si>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</si>
  <si>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</si>
  <si>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</si>
  <si>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</si>
  <si>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</si>
  <si>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</si>
  <si>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</si>
  <si>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</si>
  <si>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</si>
  <si>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</si>
  <si>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</si>
  <si>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</si>
  <si>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</si>
  <si>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</si>
  <si>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</si>
  <si>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</si>
  <si>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</si>
  <si>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</si>
  <si>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</si>
  <si>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</si>
  <si>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</si>
  <si>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</si>
  <si>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</si>
  <si>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</si>
  <si>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</si>
  <si>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</si>
  <si>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</si>
  <si>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</si>
  <si>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</si>
  <si>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</si>
  <si>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</si>
  <si>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</si>
  <si>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</si>
  <si>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</si>
  <si>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</si>
  <si>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</si>
  <si>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</si>
  <si>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</si>
  <si>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</si>
  <si>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</si>
  <si>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</si>
  <si>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</si>
  <si>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</si>
  <si>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</si>
  <si>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</si>
  <si>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</si>
  <si>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</si>
  <si>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</si>
  <si>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</si>
  <si>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</si>
  <si>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</si>
  <si>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</si>
  <si>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</si>
  <si>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</si>
  <si>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</si>
  <si>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</si>
  <si>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</si>
  <si>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</si>
  <si>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</si>
  <si>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</si>
  <si>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</si>
  <si>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</si>
  <si>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</si>
  <si>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</si>
  <si>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</si>
  <si>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</si>
  <si>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</si>
  <si>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</si>
  <si>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</si>
  <si>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</si>
  <si>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</si>
  <si>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</si>
  <si>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</si>
  <si>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</si>
  <si>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</si>
  <si>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</si>
  <si>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</si>
  <si>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</si>
  <si>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</si>
  <si>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</si>
  <si>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</si>
  <si>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</si>
  <si>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</si>
  <si>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</si>
  <si>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</si>
  <si>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</si>
  <si>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</si>
  <si>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</si>
  <si>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</si>
  <si>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</si>
  <si>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</si>
  <si>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</si>
  <si>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</si>
  <si>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</si>
  <si>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</si>
  <si>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</si>
  <si>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</si>
  <si>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</si>
  <si>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</si>
  <si>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</si>
  <si>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</si>
  <si>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</si>
  <si>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</si>
  <si>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</si>
  <si>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</si>
  <si>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</si>
  <si>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</si>
  <si>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</si>
  <si>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</si>
  <si>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</si>
  <si>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</si>
  <si>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</si>
  <si>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</si>
  <si>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</si>
  <si>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</si>
  <si>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</si>
  <si>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</si>
  <si>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</si>
  <si>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</si>
  <si>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</si>
  <si>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</si>
  <si>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</si>
  <si>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</si>
  <si>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</si>
  <si>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</si>
  <si>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</si>
  <si>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</si>
  <si>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</si>
  <si>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</si>
  <si>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</si>
  <si>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</si>
  <si>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</si>
  <si>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</si>
  <si>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</si>
  <si>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</si>
  <si>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</si>
  <si>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</si>
  <si>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</si>
  <si>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</si>
  <si>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</si>
  <si>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</si>
  <si>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</si>
  <si>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</si>
  <si>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</si>
  <si>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</si>
  <si>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</si>
  <si>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</si>
  <si>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</si>
  <si>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</si>
  <si>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</si>
  <si>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</si>
  <si>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</si>
  <si>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</si>
  <si>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</si>
  <si>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</si>
  <si>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</si>
  <si>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</si>
  <si>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</si>
  <si>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</si>
  <si>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</si>
  <si>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</si>
  <si>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</si>
  <si>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</si>
  <si>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</si>
  <si>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</si>
  <si>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</si>
  <si>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</si>
  <si>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</si>
  <si>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</si>
  <si>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</si>
  <si>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</si>
  <si>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</si>
  <si>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</si>
  <si>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</si>
  <si>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</si>
  <si>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</si>
  <si>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</si>
  <si>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</si>
  <si>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</si>
  <si>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</si>
  <si>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</si>
  <si>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</si>
  <si>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</si>
  <si>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</si>
  <si>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</si>
  <si>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</si>
  <si>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</si>
  <si>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</si>
  <si>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</si>
  <si>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</si>
  <si>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</si>
  <si>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</si>
  <si>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</si>
  <si>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</si>
  <si>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</si>
  <si>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</si>
  <si>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</si>
  <si>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</si>
  <si>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</si>
  <si>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</si>
  <si>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</si>
  <si>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</si>
  <si>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</si>
  <si>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</si>
  <si>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</si>
  <si>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</si>
  <si>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</si>
  <si>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</si>
  <si>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</si>
  <si>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</si>
  <si>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</si>
  <si>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</si>
  <si>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</si>
  <si>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</si>
  <si>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</si>
  <si>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</si>
  <si>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</si>
  <si>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</si>
  <si>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</si>
  <si>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</si>
  <si>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</si>
  <si>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</si>
  <si>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</si>
  <si>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</si>
  <si>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</si>
  <si>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</si>
  <si>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</si>
  <si>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</si>
  <si>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</si>
  <si>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</si>
  <si>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</si>
  <si>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</si>
  <si>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</si>
  <si>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</si>
  <si>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</si>
  <si>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</si>
  <si>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</si>
  <si>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</si>
  <si>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</si>
  <si>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</si>
  <si>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</si>
  <si>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</si>
  <si>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</si>
  <si>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</si>
  <si>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</si>
  <si>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</si>
  <si>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</si>
  <si>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</si>
  <si>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</si>
  <si>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</si>
  <si>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</si>
  <si>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</si>
  <si>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</si>
  <si>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</si>
  <si>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</si>
  <si>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</si>
  <si>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</si>
  <si>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graduados: 506</t>
  </si>
  <si>
    <t>Total encuestas: 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</si>
</sst>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b/>
      <sz val="20"/>
      <color theme="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vertical="center"/>
    </xf>
    <xf numFmtId="9" fontId="18" fillId="2" borderId="0" xfId="0" applyNumberFormat="1" applyFont="1" applyFill="1" applyBorder="1" applyAlignment="1">
      <alignment vertical="center"/>
    </xf>
    <xf numFmtId="0" fontId="14" fillId="2" borderId="0" xfId="0" applyFont="1" applyFill="1"/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0" fillId="2" borderId="0" xfId="0" applyFont="1" applyFill="1"/>
    <xf numFmtId="0" fontId="21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/>
    <xf numFmtId="10" fontId="25" fillId="3" borderId="1" xfId="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3" fontId="27" fillId="2" borderId="1" xfId="2" applyNumberFormat="1" applyFont="1" applyFill="1" applyBorder="1" applyAlignment="1">
      <alignment horizontal="center" vertical="center"/>
    </xf>
    <xf numFmtId="3" fontId="22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7" fillId="2" borderId="1" xfId="2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0" fillId="2" borderId="0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165" fontId="27" fillId="2" borderId="1" xfId="2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10" fontId="28" fillId="2" borderId="0" xfId="2" applyNumberFormat="1" applyFont="1" applyFill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29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6" fontId="22" fillId="2" borderId="1" xfId="2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7" fillId="2" borderId="0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10" fontId="25" fillId="3" borderId="2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 wrapText="1"/>
    </xf>
    <xf numFmtId="3" fontId="27" fillId="2" borderId="2" xfId="2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left" vertical="center" wrapText="1"/>
    </xf>
    <xf numFmtId="3" fontId="27" fillId="2" borderId="9" xfId="2" applyNumberFormat="1" applyFont="1" applyFill="1" applyBorder="1" applyAlignment="1">
      <alignment horizontal="center" vertical="center"/>
    </xf>
    <xf numFmtId="10" fontId="27" fillId="2" borderId="2" xfId="2" applyNumberFormat="1" applyFont="1" applyFill="1" applyBorder="1" applyAlignment="1">
      <alignment horizontal="center" vertical="center"/>
    </xf>
    <xf numFmtId="10" fontId="27" fillId="2" borderId="9" xfId="2" applyNumberFormat="1" applyFont="1" applyFill="1" applyBorder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27" fillId="2" borderId="0" xfId="2" applyNumberFormat="1" applyFont="1" applyFill="1" applyBorder="1" applyAlignment="1">
      <alignment horizontal="center" vertical="center"/>
    </xf>
    <xf numFmtId="9" fontId="27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5" fillId="3" borderId="1" xfId="2" applyNumberFormat="1" applyFont="1" applyFill="1" applyBorder="1" applyAlignment="1">
      <alignment horizontal="justify" vertical="center"/>
    </xf>
    <xf numFmtId="0" fontId="33" fillId="2" borderId="0" xfId="0" applyFont="1" applyFill="1"/>
    <xf numFmtId="0" fontId="29" fillId="3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3" fontId="22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5" fillId="3" borderId="1" xfId="2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5" fillId="5" borderId="0" xfId="0" applyFont="1" applyFill="1" applyAlignment="1">
      <alignment horizontal="left" vertical="center" wrapText="1"/>
    </xf>
    <xf numFmtId="0" fontId="30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0.06</c:v>
              </c:pt>
              <c:pt idx="1">
                <c:v>0</c:v>
              </c:pt>
              <c:pt idx="2">
                <c:v>0.06</c:v>
              </c:pt>
              <c:pt idx="3">
                <c:v>0.18</c:v>
              </c:pt>
              <c:pt idx="4">
                <c:v>0.38</c:v>
              </c:pt>
              <c:pt idx="5">
                <c:v>0.57999999999999996</c:v>
              </c:pt>
              <c:pt idx="6">
                <c:v>0.32</c:v>
              </c:pt>
              <c:pt idx="7">
                <c:v>0.44</c:v>
              </c:pt>
              <c:pt idx="8">
                <c:v>0.48</c:v>
              </c:pt>
            </c:numLit>
          </c:val>
          <c:extLst>
            <c:ext xmlns:c16="http://schemas.microsoft.com/office/drawing/2014/chart" uri="{C3380CC4-5D6E-409C-BE32-E72D297353CC}">
              <c16:uniqueId val="{00000000-E2F3-4556-80CF-69759058E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2D-46F2-8927-47BBE2BD97E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2D-46F2-8927-47BBE2BD97E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92D-46F2-8927-47BBE2BD97E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92D-46F2-8927-47BBE2BD97E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92D-46F2-8927-47BBE2BD97E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92D-46F2-8927-47BBE2BD97E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92D-46F2-8927-47BBE2BD97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44-4973-85F2-9F71EC96A8E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44-4973-85F2-9F71EC96A8E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F44-4973-85F2-9F71EC96A8E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F44-4973-85F2-9F71EC96A8E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F44-4973-85F2-9F71EC96A8E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44-4973-85F2-9F71EC96A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F44-4973-85F2-9F71EC96A8E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F44-4973-85F2-9F71EC96A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0.06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14-47F4-9BDE-D900B8D254C3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14-47F4-9BDE-D900B8D254C3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614-47F4-9BDE-D900B8D254C3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614-47F4-9BDE-D900B8D254C3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614-47F4-9BDE-D900B8D254C3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614-47F4-9BDE-D900B8D254C3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614-47F4-9BDE-D900B8D254C3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614-47F4-9BDE-D900B8D25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3.4482758620689655E-2</c:v>
              </c:pt>
              <c:pt idx="1">
                <c:v>0.10344827586206896</c:v>
              </c:pt>
              <c:pt idx="2">
                <c:v>1.7241379310344827E-2</c:v>
              </c:pt>
              <c:pt idx="3">
                <c:v>5.1724137931034482E-2</c:v>
              </c:pt>
              <c:pt idx="4">
                <c:v>1.7241379310344827E-2</c:v>
              </c:pt>
              <c:pt idx="5">
                <c:v>0.1206896551724138</c:v>
              </c:pt>
              <c:pt idx="6">
                <c:v>0.1206896551724138</c:v>
              </c:pt>
              <c:pt idx="7">
                <c:v>5.1724137931034482E-2</c:v>
              </c:pt>
            </c:numLit>
          </c:val>
          <c:extLst>
            <c:ext xmlns:c16="http://schemas.microsoft.com/office/drawing/2014/chart" uri="{C3380CC4-5D6E-409C-BE32-E72D297353CC}">
              <c16:uniqueId val="{00000000-51B0-46E3-8FB1-BB51E36E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1D-42BD-A9EE-211C84954828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51D-42BD-A9EE-211C84954828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51D-42BD-A9EE-211C84954828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51D-42BD-A9EE-211C84954828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51D-42BD-A9EE-211C84954828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51D-42BD-A9EE-211C84954828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51D-42BD-A9EE-211C84954828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51D-42BD-A9EE-211C8495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8C-4306-A932-0BE59984A566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8C-4306-A932-0BE59984A566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48C-4306-A932-0BE59984A566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48C-4306-A932-0BE59984A566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48C-4306-A932-0BE59984A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0.71078431372549022</c:v>
              </c:pt>
              <c:pt idx="1">
                <c:v>0.1</c:v>
              </c:pt>
              <c:pt idx="2">
                <c:v>0.375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0D-49D2-821C-434F2484639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0.12745098039215685</c:v>
              </c:pt>
              <c:pt idx="1">
                <c:v>0.06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0D-49D2-821C-434F24846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9D7-401D-9B92-207AF9F90F9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D7-401D-9B92-207AF9F90F90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7-401D-9B92-207AF9F90F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0.63948497854077258</c:v>
              </c:pt>
              <c:pt idx="1">
                <c:v>0.12017167381974249</c:v>
              </c:pt>
            </c:numLit>
          </c:val>
          <c:extLst>
            <c:ext xmlns:c16="http://schemas.microsoft.com/office/drawing/2014/chart" uri="{C3380CC4-5D6E-409C-BE32-E72D297353CC}">
              <c16:uniqueId val="{00000003-99D7-401D-9B92-207AF9F90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8BB-4B2B-8F00-9C77D50F3892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C8BB-4B2B-8F00-9C77D50F3892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8BB-4B2B-8F00-9C77D50F3892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8BB-4B2B-8F00-9C77D50F38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0.89270386266094426</c:v>
              </c:pt>
              <c:pt idx="1">
                <c:v>9.6566523605150209E-2</c:v>
              </c:pt>
            </c:numLit>
          </c:val>
          <c:extLst>
            <c:ext xmlns:c16="http://schemas.microsoft.com/office/drawing/2014/chart" uri="{C3380CC4-5D6E-409C-BE32-E72D297353CC}">
              <c16:uniqueId val="{00000004-C8BB-4B2B-8F00-9C77D50F3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B02-4ED6-8DDC-9DA7D3C3C63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02-4ED6-8DDC-9DA7D3C3C63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2-4ED6-8DDC-9DA7D3C3C63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02-4ED6-8DDC-9DA7D3C3C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0.88412017167381973</c:v>
              </c:pt>
              <c:pt idx="1">
                <c:v>0.10300429184549356</c:v>
              </c:pt>
              <c:pt idx="2">
                <c:v>1.2875536480686695E-2</c:v>
              </c:pt>
            </c:numLit>
          </c:val>
          <c:extLst>
            <c:ext xmlns:c16="http://schemas.microsoft.com/office/drawing/2014/chart" uri="{C3380CC4-5D6E-409C-BE32-E72D297353CC}">
              <c16:uniqueId val="{00000004-9B02-4ED6-8DDC-9DA7D3C3C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0.32423208191126279</c:v>
              </c:pt>
              <c:pt idx="1">
                <c:v>0.35494880546075086</c:v>
              </c:pt>
              <c:pt idx="2">
                <c:v>2.7303754266211604E-2</c:v>
              </c:pt>
              <c:pt idx="3">
                <c:v>3.4129692832764505E-3</c:v>
              </c:pt>
              <c:pt idx="4">
                <c:v>0</c:v>
              </c:pt>
              <c:pt idx="5">
                <c:v>3.0716723549488054E-2</c:v>
              </c:pt>
              <c:pt idx="6">
                <c:v>2.3890784982935155E-2</c:v>
              </c:pt>
              <c:pt idx="7">
                <c:v>0.17406143344709898</c:v>
              </c:pt>
              <c:pt idx="8">
                <c:v>6.1433447098976107E-2</c:v>
              </c:pt>
            </c:numLit>
          </c:val>
          <c:extLst>
            <c:ext xmlns:c16="http://schemas.microsoft.com/office/drawing/2014/chart" uri="{C3380CC4-5D6E-409C-BE32-E72D297353CC}">
              <c16:uniqueId val="{00000000-A2F6-48C0-AB5A-52CC19F7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5.3648068669527899E-2</c:v>
              </c:pt>
              <c:pt idx="1">
                <c:v>0.14806866952789699</c:v>
              </c:pt>
              <c:pt idx="2">
                <c:v>8.5836909871244635E-3</c:v>
              </c:pt>
              <c:pt idx="3">
                <c:v>3.6480686695278972E-2</c:v>
              </c:pt>
              <c:pt idx="4">
                <c:v>8.5836909871244635E-3</c:v>
              </c:pt>
              <c:pt idx="5">
                <c:v>4.5064377682403435E-2</c:v>
              </c:pt>
              <c:pt idx="6">
                <c:v>4.2918454935622317E-3</c:v>
              </c:pt>
              <c:pt idx="7">
                <c:v>8.15450643776824E-2</c:v>
              </c:pt>
              <c:pt idx="8">
                <c:v>3.8626609442060089E-2</c:v>
              </c:pt>
            </c:numLit>
          </c:val>
          <c:extLst>
            <c:ext xmlns:c16="http://schemas.microsoft.com/office/drawing/2014/chart" uri="{C3380CC4-5D6E-409C-BE32-E72D297353CC}">
              <c16:uniqueId val="{00000000-3F73-4F2F-8251-144A80944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5.8823529411764705E-2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DB-422B-9CFB-B837021B0B2D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0.16176470588235295</c:v>
              </c:pt>
              <c:pt idx="1">
                <c:v>0.02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DB-422B-9CFB-B837021B0B2D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7.3529411764705881E-3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DB-422B-9CFB-B837021B0B2D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ADB-422B-9CFB-B837021B0B2D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7.3529411764705881E-3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ADB-422B-9CFB-B837021B0B2D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5.1470588235294115E-2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ADB-422B-9CFB-B837021B0B2D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2.4509803921568627E-3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ADB-422B-9CFB-B837021B0B2D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8.5784313725490197E-2</c:v>
              </c:pt>
              <c:pt idx="1">
                <c:v>0.04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ADB-422B-9CFB-B837021B0B2D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ADB-422B-9CFB-B837021B0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CF-472E-B769-09B53A44938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7CF-472E-B769-09B53A44938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7CF-472E-B769-09B53A4493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7.3529411764705885E-2</c:v>
              </c:pt>
              <c:pt idx="2">
                <c:v>9.3137254901960786E-2</c:v>
              </c:pt>
            </c:numLit>
          </c:val>
          <c:extLst>
            <c:ext xmlns:c16="http://schemas.microsoft.com/office/drawing/2014/chart" uri="{C3380CC4-5D6E-409C-BE32-E72D297353CC}">
              <c16:uniqueId val="{00000003-47CF-472E-B769-09B53A449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0.28921568627450983</c:v>
              </c:pt>
              <c:pt idx="1">
                <c:v>0.57843137254901966</c:v>
              </c:pt>
              <c:pt idx="2">
                <c:v>8.5784313725490197E-2</c:v>
              </c:pt>
              <c:pt idx="3">
                <c:v>1.7156862745098041E-2</c:v>
              </c:pt>
              <c:pt idx="4">
                <c:v>2.9411764705882353E-2</c:v>
              </c:pt>
            </c:numLit>
          </c:val>
          <c:extLst>
            <c:ext xmlns:c16="http://schemas.microsoft.com/office/drawing/2014/chart" uri="{C3380CC4-5D6E-409C-BE32-E72D297353CC}">
              <c16:uniqueId val="{00000000-E156-45BA-B2A5-3C6EE3C1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0.22391304347826088</c:v>
              </c:pt>
              <c:pt idx="1">
                <c:v>0.28043478260869564</c:v>
              </c:pt>
              <c:pt idx="2">
                <c:v>0.43612334801762115</c:v>
              </c:pt>
              <c:pt idx="3">
                <c:v>0.289760348583878</c:v>
              </c:pt>
            </c:numLit>
          </c:val>
          <c:extLst>
            <c:ext xmlns:c16="http://schemas.microsoft.com/office/drawing/2014/chart" uri="{C3380CC4-5D6E-409C-BE32-E72D297353CC}">
              <c16:uniqueId val="{00000000-01D5-496C-96DA-5AB683A16AF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0.65869565217391302</c:v>
              </c:pt>
              <c:pt idx="1">
                <c:v>0.55217391304347829</c:v>
              </c:pt>
              <c:pt idx="2">
                <c:v>0.53303964757709255</c:v>
              </c:pt>
              <c:pt idx="3">
                <c:v>0.62309368191721137</c:v>
              </c:pt>
            </c:numLit>
          </c:val>
          <c:extLst>
            <c:ext xmlns:c16="http://schemas.microsoft.com/office/drawing/2014/chart" uri="{C3380CC4-5D6E-409C-BE32-E72D297353CC}">
              <c16:uniqueId val="{00000001-01D5-496C-96DA-5AB683A16AF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0.11739130434782609</c:v>
              </c:pt>
              <c:pt idx="1">
                <c:v>0.16739130434782609</c:v>
              </c:pt>
              <c:pt idx="2">
                <c:v>3.0837004405286344E-2</c:v>
              </c:pt>
              <c:pt idx="3">
                <c:v>8.714596949891068E-2</c:v>
              </c:pt>
            </c:numLit>
          </c:val>
          <c:extLst>
            <c:ext xmlns:c16="http://schemas.microsoft.com/office/drawing/2014/chart" uri="{C3380CC4-5D6E-409C-BE32-E72D297353CC}">
              <c16:uniqueId val="{00000002-01D5-496C-96DA-5AB683A16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0.17424242424242425</c:v>
              </c:pt>
              <c:pt idx="1">
                <c:v>0.17777777777777778</c:v>
              </c:pt>
              <c:pt idx="2">
                <c:v>0.26515151515151514</c:v>
              </c:pt>
              <c:pt idx="3">
                <c:v>0.19259259259259259</c:v>
              </c:pt>
            </c:numLit>
          </c:val>
          <c:extLst>
            <c:ext xmlns:c16="http://schemas.microsoft.com/office/drawing/2014/chart" uri="{C3380CC4-5D6E-409C-BE32-E72D297353CC}">
              <c16:uniqueId val="{00000000-B0F3-41AC-A6CD-4B1266AD120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0.49242424242424243</c:v>
              </c:pt>
              <c:pt idx="1">
                <c:v>0.53333333333333333</c:v>
              </c:pt>
              <c:pt idx="2">
                <c:v>0.49242424242424243</c:v>
              </c:pt>
              <c:pt idx="3">
                <c:v>0.49629629629629629</c:v>
              </c:pt>
            </c:numLit>
          </c:val>
          <c:extLst>
            <c:ext xmlns:c16="http://schemas.microsoft.com/office/drawing/2014/chart" uri="{C3380CC4-5D6E-409C-BE32-E72D297353CC}">
              <c16:uniqueId val="{00000001-B0F3-41AC-A6CD-4B1266AD120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0.28888888888888886</c:v>
              </c:pt>
              <c:pt idx="2">
                <c:v>0.24242424242424243</c:v>
              </c:pt>
              <c:pt idx="3">
                <c:v>0.31111111111111112</c:v>
              </c:pt>
            </c:numLit>
          </c:val>
          <c:extLst>
            <c:ext xmlns:c16="http://schemas.microsoft.com/office/drawing/2014/chart" uri="{C3380CC4-5D6E-409C-BE32-E72D297353CC}">
              <c16:uniqueId val="{00000002-B0F3-41AC-A6CD-4B1266AD1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0.31947483588621445</c:v>
              </c:pt>
              <c:pt idx="1">
                <c:v>0.24945295404814005</c:v>
              </c:pt>
              <c:pt idx="2">
                <c:v>6.1269146608315096E-2</c:v>
              </c:pt>
              <c:pt idx="3">
                <c:v>1.3129102844638949E-2</c:v>
              </c:pt>
              <c:pt idx="4">
                <c:v>8.7527352297592995E-3</c:v>
              </c:pt>
            </c:numLit>
          </c:val>
          <c:extLst>
            <c:ext xmlns:c16="http://schemas.microsoft.com/office/drawing/2014/chart" uri="{C3380CC4-5D6E-409C-BE32-E72D297353CC}">
              <c16:uniqueId val="{00000000-CFB6-4B92-96A1-A382E9277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0.13129102844638948</c:v>
              </c:pt>
              <c:pt idx="1">
                <c:v>0.23413566739606126</c:v>
              </c:pt>
              <c:pt idx="2">
                <c:v>0.21663019693654267</c:v>
              </c:pt>
              <c:pt idx="3">
                <c:v>0.13347921225382933</c:v>
              </c:pt>
              <c:pt idx="4">
                <c:v>1.9693654266958426E-2</c:v>
              </c:pt>
            </c:numLit>
          </c:val>
          <c:extLst>
            <c:ext xmlns:c16="http://schemas.microsoft.com/office/drawing/2014/chart" uri="{C3380CC4-5D6E-409C-BE32-E72D297353CC}">
              <c16:uniqueId val="{00000000-A421-442E-8F76-6DC2451568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0.35229759299781183</c:v>
              </c:pt>
              <c:pt idx="1">
                <c:v>0.31291028446389496</c:v>
              </c:pt>
              <c:pt idx="2">
                <c:v>5.689277899343545E-2</c:v>
              </c:pt>
              <c:pt idx="3">
                <c:v>8.7527352297592995E-3</c:v>
              </c:pt>
              <c:pt idx="4">
                <c:v>4.3763676148796497E-3</c:v>
              </c:pt>
            </c:numLit>
          </c:val>
          <c:extLst>
            <c:ext xmlns:c16="http://schemas.microsoft.com/office/drawing/2014/chart" uri="{C3380CC4-5D6E-409C-BE32-E72D297353CC}">
              <c16:uniqueId val="{00000000-2AC4-451E-B66B-C5675C611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0.24507658643326038</c:v>
              </c:pt>
              <c:pt idx="1">
                <c:v>0.31291028446389496</c:v>
              </c:pt>
              <c:pt idx="2">
                <c:v>0.11597374179431072</c:v>
              </c:pt>
              <c:pt idx="3">
                <c:v>4.5951859956236324E-2</c:v>
              </c:pt>
              <c:pt idx="4">
                <c:v>1.5317286652078774E-2</c:v>
              </c:pt>
            </c:numLit>
          </c:val>
          <c:extLst>
            <c:ext xmlns:c16="http://schemas.microsoft.com/office/drawing/2014/chart" uri="{C3380CC4-5D6E-409C-BE32-E72D297353CC}">
              <c16:uniqueId val="{00000000-20F5-4F4C-8909-D64E6C0D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A2-4361-9615-1D7EBD89F1E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A2-4361-9615-1D7EBD89F1E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A2-4361-9615-1D7EBD89F1E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3A2-4361-9615-1D7EBD89F1E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3A2-4361-9615-1D7EBD89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0.20350109409190373</c:v>
              </c:pt>
              <c:pt idx="1">
                <c:v>0.30196936542669583</c:v>
              </c:pt>
              <c:pt idx="2">
                <c:v>0.12472647702407003</c:v>
              </c:pt>
              <c:pt idx="3">
                <c:v>7.6586433260393869E-2</c:v>
              </c:pt>
              <c:pt idx="4">
                <c:v>2.8446389496717725E-2</c:v>
              </c:pt>
            </c:numLit>
          </c:val>
          <c:extLst>
            <c:ext xmlns:c16="http://schemas.microsoft.com/office/drawing/2014/chart" uri="{C3380CC4-5D6E-409C-BE32-E72D297353CC}">
              <c16:uniqueId val="{00000000-0AC1-4920-A062-7D78D1E57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0.1575492341356674</c:v>
              </c:pt>
              <c:pt idx="1">
                <c:v>0.29321663019693656</c:v>
              </c:pt>
              <c:pt idx="2">
                <c:v>0.1925601750547046</c:v>
              </c:pt>
              <c:pt idx="3">
                <c:v>6.7833698030634576E-2</c:v>
              </c:pt>
              <c:pt idx="4">
                <c:v>2.4070021881838075E-2</c:v>
              </c:pt>
            </c:numLit>
          </c:val>
          <c:extLst>
            <c:ext xmlns:c16="http://schemas.microsoft.com/office/drawing/2014/chart" uri="{C3380CC4-5D6E-409C-BE32-E72D297353CC}">
              <c16:uniqueId val="{00000000-C6EB-44A8-B789-75CBD69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15-4787-A36A-EF6D3352770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15-4787-A36A-EF6D335277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3715-4787-A36A-EF6D3352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6AEA-407D-B50B-29D55241542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EA-407D-B50B-29D552415420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EA-407D-B50B-29D5524154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0.71813725490196079</c:v>
              </c:pt>
              <c:pt idx="1">
                <c:v>1.7156862745098041E-2</c:v>
              </c:pt>
            </c:numLit>
          </c:val>
          <c:extLst>
            <c:ext xmlns:c16="http://schemas.microsoft.com/office/drawing/2014/chart" uri="{C3380CC4-5D6E-409C-BE32-E72D297353CC}">
              <c16:uniqueId val="{00000003-6AEA-407D-B50B-29D552415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0D-4348-9890-3B0183640D8D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0D-4348-9890-3B0183640D8D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0D-4348-9890-3B0183640D8D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0D-4348-9890-3B0183640D8D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0D-4348-9890-3B0183640D8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0D-4348-9890-3B0183640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0.29310344827586204</c:v>
              </c:pt>
              <c:pt idx="1">
                <c:v>0.18965517241379309</c:v>
              </c:pt>
              <c:pt idx="2">
                <c:v>0.43103448275862066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10D-4348-9890-3B0183640D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0.28000000000000003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0D-4DB6-8B77-FD0695592020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0D-4DB6-8B77-FD0695592020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C0D-4DB6-8B77-FD0695592020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C0D-4DB6-8B77-FD0695592020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0D-4DB6-8B77-FD06955920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C0D-4DB6-8B77-FD0695592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0.23284313725490197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10-44A0-8120-0F63DBBAD811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0.40196078431372551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10-44A0-8120-0F63DBBAD811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0.17647058823529413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910-44A0-8120-0F63DBBAD811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2.6960784313725492E-2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910-44A0-8120-0F63DBBAD81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6.3725490196078427E-2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910-44A0-8120-0F63DBBAD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0.22794117647058823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82-4C54-93E7-E1D05B53B2D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0.41911764705882354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82-4C54-93E7-E1D05B53B2D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0.23284313725490197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82-4C54-93E7-E1D05B53B2D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3.9215686274509803E-2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82-4C54-93E7-E1D05B53B2D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8.0882352941176475E-2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82-4C54-93E7-E1D05B53B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0.15441176470588236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2A-4426-999A-EAC7189F95E7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0.30637254901960786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2A-4426-999A-EAC7189F95E7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0.14950980392156862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2A-4426-999A-EAC7189F95E7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A2A-4426-999A-EAC7189F95E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6.3725490196078427E-2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2A-4426-999A-EAC7189F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7.3529411764705881E-3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08-4F3A-A58C-7636EC717E6D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9.8039215686274508E-3</c:v>
              </c:pt>
              <c:pt idx="1">
                <c:v>4.0816326530612242E-2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08-4F3A-A58C-7636EC717E6D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0.19117647058823528</c:v>
              </c:pt>
              <c:pt idx="1">
                <c:v>0.24489795918367346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208-4F3A-A58C-7636EC717E6D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0.55392156862745101</c:v>
              </c:pt>
              <c:pt idx="1">
                <c:v>0.51020408163265307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208-4F3A-A58C-7636EC717E6D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0.23774509803921567</c:v>
              </c:pt>
              <c:pt idx="1">
                <c:v>0.20408163265306123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208-4F3A-A58C-7636EC717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CB-41AE-8495-CF66044286C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CB-41AE-8495-CF66044286C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CB-41AE-8495-CF660442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B1-46E5-BC2B-A99F8100A6CC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1-46E5-BC2B-A99F8100A6CC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B1-46E5-BC2B-A99F8100A6CC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B1-46E5-BC2B-A99F8100A6CC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B1-46E5-BC2B-A99F8100A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6.4516129032258064E-3</c:v>
              </c:pt>
              <c:pt idx="1">
                <c:v>1.2903225806451613E-2</c:v>
              </c:pt>
              <c:pt idx="2">
                <c:v>0.19784946236559139</c:v>
              </c:pt>
              <c:pt idx="3">
                <c:v>0.54838709677419351</c:v>
              </c:pt>
              <c:pt idx="4">
                <c:v>0.23440860215053763</c:v>
              </c:pt>
            </c:numLit>
          </c:val>
          <c:extLst>
            <c:ext xmlns:c16="http://schemas.microsoft.com/office/drawing/2014/chart" uri="{C3380CC4-5D6E-409C-BE32-E72D297353CC}">
              <c16:uniqueId val="{00000005-02B1-46E5-BC2B-A99F8100A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0.1642156862745098</c:v>
              </c:pt>
              <c:pt idx="1">
                <c:v>2.9411764705882353E-2</c:v>
              </c:pt>
              <c:pt idx="2">
                <c:v>2.9411764705882353E-2</c:v>
              </c:pt>
              <c:pt idx="3">
                <c:v>7.1078431372549017E-2</c:v>
              </c:pt>
              <c:pt idx="4">
                <c:v>4.9019607843137254E-2</c:v>
              </c:pt>
              <c:pt idx="5">
                <c:v>0.21813725490196079</c:v>
              </c:pt>
            </c:numLit>
          </c:val>
          <c:extLst>
            <c:ext xmlns:c16="http://schemas.microsoft.com/office/drawing/2014/chart" uri="{C3380CC4-5D6E-409C-BE32-E72D297353CC}">
              <c16:uniqueId val="{00000000-5536-4986-B17A-2783FC8E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0.14460784313725492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3CCE-44FC-97EC-BBC79E30632E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0.47303921568627449</c:v>
              </c:pt>
              <c:pt idx="1">
                <c:v>0.24489795918367346</c:v>
              </c:pt>
            </c:numLit>
          </c:val>
          <c:extLst>
            <c:ext xmlns:c16="http://schemas.microsoft.com/office/drawing/2014/chart" uri="{C3380CC4-5D6E-409C-BE32-E72D297353CC}">
              <c16:uniqueId val="{00000001-3CCE-44FC-97EC-BBC79E30632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0.24754901960784315</c:v>
              </c:pt>
              <c:pt idx="1">
                <c:v>0.32653061224489793</c:v>
              </c:pt>
            </c:numLit>
          </c:val>
          <c:extLst>
            <c:ext xmlns:c16="http://schemas.microsoft.com/office/drawing/2014/chart" uri="{C3380CC4-5D6E-409C-BE32-E72D297353CC}">
              <c16:uniqueId val="{00000002-3CCE-44FC-97EC-BBC79E30632E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4.4117647058823532E-2</c:v>
              </c:pt>
              <c:pt idx="1">
                <c:v>0.16326530612244897</c:v>
              </c:pt>
            </c:numLit>
          </c:val>
          <c:extLst>
            <c:ext xmlns:c16="http://schemas.microsoft.com/office/drawing/2014/chart" uri="{C3380CC4-5D6E-409C-BE32-E72D297353CC}">
              <c16:uniqueId val="{00000003-3CCE-44FC-97EC-BBC79E30632E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CE-44FC-97EC-BBC79E30632E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CE-44FC-97EC-BBC79E3063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9.0686274509803919E-2</c:v>
              </c:pt>
              <c:pt idx="1">
                <c:v>0.12244897959183673</c:v>
              </c:pt>
            </c:numLit>
          </c:val>
          <c:extLst>
            <c:ext xmlns:c16="http://schemas.microsoft.com/office/drawing/2014/chart" uri="{C3380CC4-5D6E-409C-BE32-E72D297353CC}">
              <c16:uniqueId val="{00000006-3CCE-44FC-97EC-BBC79E306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8A-4925-ABB1-80122881A127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A-4925-ABB1-80122881A12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8A-4925-ABB1-80122881A127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A-4925-ABB1-80122881A12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8A-4925-ABB1-80122881A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0.14442013129102846</c:v>
              </c:pt>
              <c:pt idx="1">
                <c:v>0.44857768052516411</c:v>
              </c:pt>
              <c:pt idx="2">
                <c:v>0.25601750547045954</c:v>
              </c:pt>
              <c:pt idx="3">
                <c:v>5.689277899343545E-2</c:v>
              </c:pt>
              <c:pt idx="4">
                <c:v>9.4091903719912467E-2</c:v>
              </c:pt>
            </c:numLit>
          </c:val>
          <c:extLst>
            <c:ext xmlns:c16="http://schemas.microsoft.com/office/drawing/2014/chart" uri="{C3380CC4-5D6E-409C-BE32-E72D297353CC}">
              <c16:uniqueId val="{00000005-128A-4925-ABB1-80122881A1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0.16326530612244897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2A-42C3-B5EF-883C4501E689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0.46938775510204084</c:v>
              </c:pt>
              <c:pt idx="1">
                <c:v>0.625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2A-42C3-B5EF-883C4501E689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0.32653061224489793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2A-42C3-B5EF-883C4501E689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2A-42C3-B5EF-883C4501E689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2A-42C3-B5EF-883C4501E689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2A-42C3-B5EF-883C4501E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4.0816326530612242E-2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72A-42C3-B5EF-883C4501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7B-4DD9-96EC-68FA3C8E0736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7B-4DD9-96EC-68FA3C8E073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7B-4DD9-96EC-68FA3C8E0736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7B-4DD9-96EC-68FA3C8E0736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7B-4DD9-96EC-68FA3C8E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0.14035087719298245</c:v>
              </c:pt>
              <c:pt idx="1">
                <c:v>0.49122807017543857</c:v>
              </c:pt>
              <c:pt idx="2">
                <c:v>0.33333333333333331</c:v>
              </c:pt>
              <c:pt idx="3">
                <c:v>3.5087719298245612E-2</c:v>
              </c:pt>
            </c:numLit>
          </c:val>
          <c:extLst>
            <c:ext xmlns:c16="http://schemas.microsoft.com/office/drawing/2014/chart" uri="{C3380CC4-5D6E-409C-BE32-E72D297353CC}">
              <c16:uniqueId val="{00000005-C57B-4DD9-96EC-68FA3C8E07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85-4201-846D-CFFDEF61631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85-4201-846D-CFFDEF61631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85-4201-846D-CFFDEF61631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85-4201-846D-CFFDEF61631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85-4201-846D-CFFDEF6163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0.625</c:v>
              </c:pt>
              <c:pt idx="2">
                <c:v>0.25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4385-4201-846D-CFFDEF6163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55-4A10-8C23-FD7F9EEBDC5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55-4A10-8C23-FD7F9EEBDC5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5-4A10-8C23-FD7F9EEBDC5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5-4A10-8C23-FD7F9EEBDC5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5-4A10-8C23-FD7F9EEBDC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0.125</c:v>
              </c:pt>
              <c:pt idx="3">
                <c:v>0.125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DB55-4A10-8C23-FD7F9EEBDC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68-4211-BF4D-BFE9AD5C5AF5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68-4211-BF4D-BFE9AD5C5AF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68-4211-BF4D-BFE9AD5C5AF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68-4211-BF4D-BFE9AD5C5AF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68-4211-BF4D-BFE9AD5C5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0.375</c:v>
              </c:pt>
              <c:pt idx="2">
                <c:v>0.25</c:v>
              </c:pt>
              <c:pt idx="3">
                <c:v>0.125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1168-4211-BF4D-BFE9AD5C5A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1F-40A9-9511-C2B4E765AE9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F-40A9-9511-C2B4E765AE9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1F-40A9-9511-C2B4E765AE9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1F-40A9-9511-C2B4E765AE9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1F-40A9-9511-C2B4E765A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0.25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401F-40A9-9511-C2B4E765AE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7.3529411764705881E-3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FF-48C5-A74E-37E499B9CE93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7.3529411764705881E-3</c:v>
              </c:pt>
              <c:pt idx="1">
                <c:v>0.06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FF-48C5-A74E-37E499B9CE93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5.6372549019607844E-2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6FF-48C5-A74E-37E499B9CE93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7.3529411764705881E-3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6FF-48C5-A74E-37E499B9CE93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4.9019607843137254E-3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6FF-48C5-A74E-37E499B9CE93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4.9019607843137254E-3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6FF-48C5-A74E-37E499B9CE93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7.3529411764705881E-3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6FF-48C5-A74E-37E499B9CE93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0.74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6FF-48C5-A74E-37E499B9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44-4B06-AA16-5F28DFE197B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4-4B06-AA16-5F28DFE197B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44-4B06-AA16-5F28DFE197B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4-4B06-AA16-5F28DFE197B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44-4B06-AA16-5F28DFE197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0.375</c:v>
              </c:pt>
              <c:pt idx="2">
                <c:v>0.125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3B44-4B06-AA16-5F28DFE197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0F-4970-AF71-4C2CA932A737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F-4970-AF71-4C2CA932A73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0F-4970-AF71-4C2CA932A73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0F-4970-AF71-4C2CA932A73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0F-4970-AF71-4C2CA932A7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</c:v>
              </c:pt>
              <c:pt idx="2">
                <c:v>0.125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790F-4970-AF71-4C2CA932A7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C5-468D-AD15-CB6BFD855E44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C5-468D-AD15-CB6BFD855E44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C5-468D-AD15-CB6BFD855E44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C5-468D-AD15-CB6BFD855E4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C5-468D-AD15-CB6BFD855E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</c:v>
              </c:pt>
              <c:pt idx="1">
                <c:v>0.54</c:v>
              </c:pt>
              <c:pt idx="2">
                <c:v>0.04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2DC5-468D-AD15-CB6BFD855E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E7-488D-9EFB-744BBDD697A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E7-488D-9EFB-744BBDD69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0.8571428571428571</c:v>
              </c:pt>
              <c:pt idx="1">
                <c:v>0.42857142857142855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4-65E7-488D-9EFB-744BBDD6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0.91106290672451196</c:v>
              </c:pt>
              <c:pt idx="1">
                <c:v>6.2906724511930592E-2</c:v>
              </c:pt>
              <c:pt idx="2">
                <c:v>2.3861171366594359E-2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42-4CE8-90EE-4FA0419E2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11-47B0-BD91-73EF5C6A8E7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11-47B0-BD91-73EF5C6A8E7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11-47B0-BD91-73EF5C6A8E7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11-47B0-BD91-73EF5C6A8E72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11-47B0-BD91-73EF5C6A8E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11-47B0-BD91-73EF5C6A8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1.0729613733905579E-2</c:v>
              </c:pt>
              <c:pt idx="1">
                <c:v>4.7210300429184553E-2</c:v>
              </c:pt>
              <c:pt idx="2">
                <c:v>4.5064377682403435E-2</c:v>
              </c:pt>
              <c:pt idx="3">
                <c:v>0.41201716738197425</c:v>
              </c:pt>
            </c:numLit>
          </c:val>
          <c:extLst>
            <c:ext xmlns:c16="http://schemas.microsoft.com/office/drawing/2014/chart" uri="{C3380CC4-5D6E-409C-BE32-E72D297353CC}">
              <c16:uniqueId val="{00000006-9C11-47B0-BD91-73EF5C6A8E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24-4230-89BE-E2FC1502895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24-4230-89BE-E2FC1502895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24-4230-89BE-E2FC1502895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24-4230-89BE-E2FC1502895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24-4230-89BE-E2FC150289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24-4230-89BE-E2FC15028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6.652360515021459E-2</c:v>
              </c:pt>
              <c:pt idx="1">
                <c:v>0.29399141630901288</c:v>
              </c:pt>
              <c:pt idx="2">
                <c:v>1.5021459227467811E-2</c:v>
              </c:pt>
              <c:pt idx="3">
                <c:v>1.0729613733905579E-2</c:v>
              </c:pt>
              <c:pt idx="4">
                <c:v>8.7982832618025753E-2</c:v>
              </c:pt>
            </c:numLit>
          </c:val>
          <c:extLst>
            <c:ext xmlns:c16="http://schemas.microsoft.com/office/drawing/2014/chart" uri="{C3380CC4-5D6E-409C-BE32-E72D297353CC}">
              <c16:uniqueId val="{00000006-7C24-4230-89BE-E2FC150289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9-42FC-A003-66E896FD12F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C9-42FC-A003-66E896FD12F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C9-42FC-A003-66E896FD12F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9-42FC-A003-66E896FD12F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C9-42FC-A003-66E896FD12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C9-42FC-A003-66E896FD1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0.15517241379310345</c:v>
              </c:pt>
              <c:pt idx="1">
                <c:v>8.6206896551724144E-2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9C9-42FC-A003-66E896FD12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6D-400A-BDB6-1C7BEBF1E45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6D-400A-BDB6-1C7BEBF1E4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6D-400A-BDB6-1C7BEBF1E45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6D-400A-BDB6-1C7BEBF1E45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6D-400A-BDB6-1C7BEBF1E45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6D-400A-BDB6-1C7BEBF1E45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6D-400A-BDB6-1C7BEBF1E45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6D-400A-BDB6-1C7BEBF1E45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56D-400A-BDB6-1C7BEBF1E45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56D-400A-BDB6-1C7BEBF1E45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56D-400A-BDB6-1C7BEBF1E45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56D-400A-BDB6-1C7BEBF1E45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56D-400A-BDB6-1C7BEBF1E45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56D-400A-BDB6-1C7BEBF1E45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56D-400A-BDB6-1C7BEBF1E45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56D-400A-BDB6-1C7BEBF1E45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56D-400A-BDB6-1C7BEBF1E4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2-856D-400A-BDB6-1C7BEBF1E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8A-4360-92B6-BF572867B6A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8A-4360-92B6-BF572867B6A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8A-4360-92B6-BF572867B6A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8A-4360-92B6-BF572867B6A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8A-4360-92B6-BF572867B6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8A-4360-92B6-BF572867B6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8.6206896551724144E-2</c:v>
              </c:pt>
              <c:pt idx="1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6-C18A-4360-92B6-BF572867B6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0.15217391304347827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40-49C1-B0BE-8568CEFD661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0.84782608695652173</c:v>
              </c:pt>
              <c:pt idx="1">
                <c:v>0.875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40-49C1-B0BE-8568CEFD6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93-4E7B-BED0-DA6E78F74C3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93-4E7B-BED0-DA6E78F74C3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93-4E7B-BED0-DA6E78F74C3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93-4E7B-BED0-DA6E78F74C3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793-4E7B-BED0-DA6E78F74C3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793-4E7B-BED0-DA6E78F74C3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793-4E7B-BED0-DA6E78F74C3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793-4E7B-BED0-DA6E78F74C3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793-4E7B-BED0-DA6E78F74C3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793-4E7B-BED0-DA6E78F74C3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793-4E7B-BED0-DA6E78F74C3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793-4E7B-BED0-DA6E78F74C3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793-4E7B-BED0-DA6E78F74C3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793-4E7B-BED0-DA6E78F74C3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793-4E7B-BED0-DA6E78F74C3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793-4E7B-BED0-DA6E78F74C3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793-4E7B-BED0-DA6E78F74C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22-3793-4E7B-BED0-DA6E78F74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09-47B3-AA85-3E95538131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09-47B3-AA85-3E95538131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09-47B3-AA85-3E95538131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09-47B3-AA85-3E95538131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09-47B3-AA85-3E95538131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09-47B3-AA85-3E955381311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09-47B3-AA85-3E955381311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09-47B3-AA85-3E955381311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09-47B3-AA85-3E955381311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09-47B3-AA85-3E955381311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09-47B3-AA85-3E955381311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09-47B3-AA85-3E955381311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09-47B3-AA85-3E955381311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A09-47B3-AA85-3E955381311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A09-47B3-AA85-3E955381311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A09-47B3-AA85-3E955381311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09-47B3-AA85-3E95538131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A09-47B3-AA85-3E9553813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3.9074074074074074</c:v>
              </c:pt>
              <c:pt idx="1">
                <c:v>4.3148148148148149</c:v>
              </c:pt>
              <c:pt idx="2">
                <c:v>3.8518518518518516</c:v>
              </c:pt>
              <c:pt idx="3">
                <c:v>4.2777777777777777</c:v>
              </c:pt>
              <c:pt idx="4">
                <c:v>4.1481481481481479</c:v>
              </c:pt>
              <c:pt idx="5">
                <c:v>4.5370370370370372</c:v>
              </c:pt>
              <c:pt idx="6">
                <c:v>4.4259259259259256</c:v>
              </c:pt>
              <c:pt idx="7">
                <c:v>4.1481481481481479</c:v>
              </c:pt>
            </c:numLit>
          </c:val>
          <c:extLst>
            <c:ext xmlns:c16="http://schemas.microsoft.com/office/drawing/2014/chart" uri="{C3380CC4-5D6E-409C-BE32-E72D297353CC}">
              <c16:uniqueId val="{00000000-41EF-45D7-8BF7-2A82A7F7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4.0735294117647056</c:v>
              </c:pt>
              <c:pt idx="1">
                <c:v>4.1911764705882355</c:v>
              </c:pt>
              <c:pt idx="2">
                <c:v>4.1004901960784315</c:v>
              </c:pt>
              <c:pt idx="3">
                <c:v>3.8186274509803924</c:v>
              </c:pt>
              <c:pt idx="4">
                <c:v>4.3578431372549016</c:v>
              </c:pt>
              <c:pt idx="5">
                <c:v>4.5857843137254903</c:v>
              </c:pt>
              <c:pt idx="6">
                <c:v>4.4534313725490193</c:v>
              </c:pt>
              <c:pt idx="7">
                <c:v>4.3651960784313726</c:v>
              </c:pt>
              <c:pt idx="8">
                <c:v>4.3921568627450984</c:v>
              </c:pt>
              <c:pt idx="9">
                <c:v>4.367647058823529</c:v>
              </c:pt>
              <c:pt idx="10">
                <c:v>3.6446078431372548</c:v>
              </c:pt>
              <c:pt idx="11">
                <c:v>3.6348039215686274</c:v>
              </c:pt>
              <c:pt idx="12">
                <c:v>3.4583333333333335</c:v>
              </c:pt>
              <c:pt idx="13">
                <c:v>3.6151960784313726</c:v>
              </c:pt>
              <c:pt idx="14">
                <c:v>3.7181372549019609</c:v>
              </c:pt>
              <c:pt idx="15">
                <c:v>3.7720588235294117</c:v>
              </c:pt>
            </c:numLit>
          </c:val>
          <c:extLst>
            <c:ext xmlns:c16="http://schemas.microsoft.com/office/drawing/2014/chart" uri="{C3380CC4-5D6E-409C-BE32-E72D297353CC}">
              <c16:uniqueId val="{00000000-2676-4660-A048-0813D54CB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0.20787746170678337</c:v>
              </c:pt>
              <c:pt idx="1">
                <c:v>0.21444201312910285</c:v>
              </c:pt>
              <c:pt idx="2">
                <c:v>3.5010940919037198E-2</c:v>
              </c:pt>
              <c:pt idx="3">
                <c:v>6.5645514223194746E-3</c:v>
              </c:pt>
              <c:pt idx="4">
                <c:v>2.4070021881838075E-2</c:v>
              </c:pt>
            </c:numLit>
          </c:val>
          <c:extLst>
            <c:ext xmlns:c16="http://schemas.microsoft.com/office/drawing/2014/chart" uri="{C3380CC4-5D6E-409C-BE32-E72D297353CC}">
              <c16:uniqueId val="{00000000-7529-4ED2-BA4C-CDCFB17622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0.1838074398249453</c:v>
              </c:pt>
              <c:pt idx="1">
                <c:v>0.34573304157549234</c:v>
              </c:pt>
              <c:pt idx="2">
                <c:v>0.12253829321663019</c:v>
              </c:pt>
              <c:pt idx="3">
                <c:v>7.0021881838074396E-2</c:v>
              </c:pt>
              <c:pt idx="4">
                <c:v>1.3129102844638949E-2</c:v>
              </c:pt>
            </c:numLit>
          </c:val>
          <c:extLst>
            <c:ext xmlns:c16="http://schemas.microsoft.com/office/drawing/2014/chart" uri="{C3380CC4-5D6E-409C-BE32-E72D297353CC}">
              <c16:uniqueId val="{00000000-D411-4AD6-A28A-5E8588C6B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0.22549019607843138</c:v>
              </c:pt>
              <c:pt idx="1">
                <c:v>0.23284313725490197</c:v>
              </c:pt>
              <c:pt idx="2">
                <c:v>7.3529411764705881E-3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19-4810-8C97-871532A2E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40-4C66-B967-D54C7988A281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40-4C66-B967-D54C7988A281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40-4C66-B967-D54C7988A281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40-4C66-B967-D54C7988A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C40-4C66-B967-D54C7988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C6-4A31-B457-66BA679D0D4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C6-4A31-B457-66BA679D0D4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C6-4A31-B457-66BA679D0D4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C6-4A31-B457-66BA679D0D4B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C6-4A31-B457-66BA679D0D4B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C6-4A31-B457-66BA679D0D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FC6-4A31-B457-66BA679D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281-4224-AF59-706A6076197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281-4224-AF59-706A607619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301</xdr:row>
      <xdr:rowOff>9525</xdr:rowOff>
    </xdr:from>
    <xdr:to>
      <xdr:col>14</xdr:col>
      <xdr:colOff>628649</xdr:colOff>
      <xdr:row>310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360</xdr:row>
      <xdr:rowOff>238126</xdr:rowOff>
    </xdr:from>
    <xdr:to>
      <xdr:col>13</xdr:col>
      <xdr:colOff>266699</xdr:colOff>
      <xdr:row>382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384</xdr:row>
      <xdr:rowOff>220436</xdr:rowOff>
    </xdr:from>
    <xdr:to>
      <xdr:col>15</xdr:col>
      <xdr:colOff>346982</xdr:colOff>
      <xdr:row>392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330</xdr:row>
      <xdr:rowOff>340177</xdr:rowOff>
    </xdr:from>
    <xdr:to>
      <xdr:col>14</xdr:col>
      <xdr:colOff>1088572</xdr:colOff>
      <xdr:row>341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394</xdr:row>
      <xdr:rowOff>279192</xdr:rowOff>
    </xdr:from>
    <xdr:to>
      <xdr:col>16</xdr:col>
      <xdr:colOff>408213</xdr:colOff>
      <xdr:row>421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425</xdr:row>
      <xdr:rowOff>94384</xdr:rowOff>
    </xdr:from>
    <xdr:to>
      <xdr:col>14</xdr:col>
      <xdr:colOff>1047750</xdr:colOff>
      <xdr:row>433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499</xdr:row>
      <xdr:rowOff>304800</xdr:rowOff>
    </xdr:from>
    <xdr:to>
      <xdr:col>15</xdr:col>
      <xdr:colOff>367393</xdr:colOff>
      <xdr:row>510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512</xdr:row>
      <xdr:rowOff>87457</xdr:rowOff>
    </xdr:from>
    <xdr:to>
      <xdr:col>16</xdr:col>
      <xdr:colOff>272143</xdr:colOff>
      <xdr:row>525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527</xdr:row>
      <xdr:rowOff>475384</xdr:rowOff>
    </xdr:from>
    <xdr:to>
      <xdr:col>14</xdr:col>
      <xdr:colOff>1163782</xdr:colOff>
      <xdr:row>538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540</xdr:row>
      <xdr:rowOff>38100</xdr:rowOff>
    </xdr:from>
    <xdr:to>
      <xdr:col>15</xdr:col>
      <xdr:colOff>34637</xdr:colOff>
      <xdr:row>557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663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667</xdr:row>
      <xdr:rowOff>184439</xdr:rowOff>
    </xdr:from>
    <xdr:to>
      <xdr:col>14</xdr:col>
      <xdr:colOff>995795</xdr:colOff>
      <xdr:row>683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708</xdr:row>
      <xdr:rowOff>47624</xdr:rowOff>
    </xdr:from>
    <xdr:to>
      <xdr:col>14</xdr:col>
      <xdr:colOff>1056409</xdr:colOff>
      <xdr:row>716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717</xdr:row>
      <xdr:rowOff>95250</xdr:rowOff>
    </xdr:from>
    <xdr:to>
      <xdr:col>14</xdr:col>
      <xdr:colOff>666750</xdr:colOff>
      <xdr:row>736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738</xdr:row>
      <xdr:rowOff>66674</xdr:rowOff>
    </xdr:from>
    <xdr:to>
      <xdr:col>14</xdr:col>
      <xdr:colOff>883227</xdr:colOff>
      <xdr:row>751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765</xdr:row>
      <xdr:rowOff>123825</xdr:rowOff>
    </xdr:from>
    <xdr:to>
      <xdr:col>7</xdr:col>
      <xdr:colOff>571500</xdr:colOff>
      <xdr:row>776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763</xdr:row>
      <xdr:rowOff>64324</xdr:rowOff>
    </xdr:from>
    <xdr:to>
      <xdr:col>13</xdr:col>
      <xdr:colOff>613559</xdr:colOff>
      <xdr:row>776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47</xdr:row>
      <xdr:rowOff>141193</xdr:rowOff>
    </xdr:from>
    <xdr:to>
      <xdr:col>14</xdr:col>
      <xdr:colOff>224918</xdr:colOff>
      <xdr:row>55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57</xdr:row>
      <xdr:rowOff>180973</xdr:rowOff>
    </xdr:from>
    <xdr:to>
      <xdr:col>16</xdr:col>
      <xdr:colOff>136070</xdr:colOff>
      <xdr:row>67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780</xdr:row>
      <xdr:rowOff>9524</xdr:rowOff>
    </xdr:from>
    <xdr:to>
      <xdr:col>15</xdr:col>
      <xdr:colOff>-1</xdr:colOff>
      <xdr:row>789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792</xdr:row>
      <xdr:rowOff>0</xdr:rowOff>
    </xdr:from>
    <xdr:to>
      <xdr:col>17</xdr:col>
      <xdr:colOff>241526</xdr:colOff>
      <xdr:row>804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808</xdr:row>
      <xdr:rowOff>13607</xdr:rowOff>
    </xdr:from>
    <xdr:to>
      <xdr:col>12</xdr:col>
      <xdr:colOff>0</xdr:colOff>
      <xdr:row>819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824</xdr:row>
      <xdr:rowOff>66674</xdr:rowOff>
    </xdr:from>
    <xdr:to>
      <xdr:col>14</xdr:col>
      <xdr:colOff>9524</xdr:colOff>
      <xdr:row>836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86</xdr:row>
      <xdr:rowOff>144555</xdr:rowOff>
    </xdr:from>
    <xdr:to>
      <xdr:col>13</xdr:col>
      <xdr:colOff>941294</xdr:colOff>
      <xdr:row>94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94</xdr:row>
      <xdr:rowOff>470900</xdr:rowOff>
    </xdr:from>
    <xdr:to>
      <xdr:col>13</xdr:col>
      <xdr:colOff>1154207</xdr:colOff>
      <xdr:row>102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161</xdr:row>
      <xdr:rowOff>63954</xdr:rowOff>
    </xdr:from>
    <xdr:to>
      <xdr:col>14</xdr:col>
      <xdr:colOff>255815</xdr:colOff>
      <xdr:row>175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176</xdr:row>
      <xdr:rowOff>163286</xdr:rowOff>
    </xdr:from>
    <xdr:to>
      <xdr:col>14</xdr:col>
      <xdr:colOff>1088572</xdr:colOff>
      <xdr:row>194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227</xdr:row>
      <xdr:rowOff>157100</xdr:rowOff>
    </xdr:from>
    <xdr:to>
      <xdr:col>14</xdr:col>
      <xdr:colOff>1061357</xdr:colOff>
      <xdr:row>243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243</xdr:row>
      <xdr:rowOff>152646</xdr:rowOff>
    </xdr:from>
    <xdr:to>
      <xdr:col>14</xdr:col>
      <xdr:colOff>1061357</xdr:colOff>
      <xdr:row>259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261</xdr:row>
      <xdr:rowOff>40820</xdr:rowOff>
    </xdr:from>
    <xdr:to>
      <xdr:col>15</xdr:col>
      <xdr:colOff>272143</xdr:colOff>
      <xdr:row>278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277</xdr:row>
      <xdr:rowOff>189140</xdr:rowOff>
    </xdr:from>
    <xdr:to>
      <xdr:col>14</xdr:col>
      <xdr:colOff>1197429</xdr:colOff>
      <xdr:row>294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316</xdr:row>
      <xdr:rowOff>159226</xdr:rowOff>
    </xdr:from>
    <xdr:to>
      <xdr:col>15</xdr:col>
      <xdr:colOff>272143</xdr:colOff>
      <xdr:row>328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348</xdr:row>
      <xdr:rowOff>76200</xdr:rowOff>
    </xdr:from>
    <xdr:to>
      <xdr:col>12</xdr:col>
      <xdr:colOff>133350</xdr:colOff>
      <xdr:row>358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450</xdr:row>
      <xdr:rowOff>268059</xdr:rowOff>
    </xdr:from>
    <xdr:to>
      <xdr:col>15</xdr:col>
      <xdr:colOff>40023</xdr:colOff>
      <xdr:row>458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437</xdr:row>
      <xdr:rowOff>194583</xdr:rowOff>
    </xdr:from>
    <xdr:to>
      <xdr:col>14</xdr:col>
      <xdr:colOff>979715</xdr:colOff>
      <xdr:row>445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865</xdr:row>
      <xdr:rowOff>404813</xdr:rowOff>
    </xdr:from>
    <xdr:to>
      <xdr:col>14</xdr:col>
      <xdr:colOff>928687</xdr:colOff>
      <xdr:row>872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872</xdr:row>
      <xdr:rowOff>738188</xdr:rowOff>
    </xdr:from>
    <xdr:to>
      <xdr:col>14</xdr:col>
      <xdr:colOff>928687</xdr:colOff>
      <xdr:row>879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880</xdr:row>
      <xdr:rowOff>238124</xdr:rowOff>
    </xdr:from>
    <xdr:to>
      <xdr:col>14</xdr:col>
      <xdr:colOff>928687</xdr:colOff>
      <xdr:row>888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906</xdr:row>
      <xdr:rowOff>54429</xdr:rowOff>
    </xdr:from>
    <xdr:to>
      <xdr:col>8</xdr:col>
      <xdr:colOff>510269</xdr:colOff>
      <xdr:row>922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892</xdr:row>
      <xdr:rowOff>71436</xdr:rowOff>
    </xdr:from>
    <xdr:to>
      <xdr:col>14</xdr:col>
      <xdr:colOff>1023937</xdr:colOff>
      <xdr:row>905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925</xdr:row>
      <xdr:rowOff>55790</xdr:rowOff>
    </xdr:from>
    <xdr:to>
      <xdr:col>15</xdr:col>
      <xdr:colOff>149678</xdr:colOff>
      <xdr:row>933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935</xdr:row>
      <xdr:rowOff>147638</xdr:rowOff>
    </xdr:from>
    <xdr:to>
      <xdr:col>14</xdr:col>
      <xdr:colOff>1095375</xdr:colOff>
      <xdr:row>943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943</xdr:row>
      <xdr:rowOff>105455</xdr:rowOff>
    </xdr:from>
    <xdr:to>
      <xdr:col>14</xdr:col>
      <xdr:colOff>717778</xdr:colOff>
      <xdr:row>950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958</xdr:row>
      <xdr:rowOff>176893</xdr:rowOff>
    </xdr:from>
    <xdr:to>
      <xdr:col>6</xdr:col>
      <xdr:colOff>332012</xdr:colOff>
      <xdr:row>973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975</xdr:row>
      <xdr:rowOff>106816</xdr:rowOff>
    </xdr:from>
    <xdr:to>
      <xdr:col>13</xdr:col>
      <xdr:colOff>721181</xdr:colOff>
      <xdr:row>982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984</xdr:row>
      <xdr:rowOff>34017</xdr:rowOff>
    </xdr:from>
    <xdr:to>
      <xdr:col>12</xdr:col>
      <xdr:colOff>700768</xdr:colOff>
      <xdr:row>997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997</xdr:row>
      <xdr:rowOff>95250</xdr:rowOff>
    </xdr:from>
    <xdr:to>
      <xdr:col>12</xdr:col>
      <xdr:colOff>796018</xdr:colOff>
      <xdr:row>1010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1014</xdr:row>
      <xdr:rowOff>200704</xdr:rowOff>
    </xdr:from>
    <xdr:to>
      <xdr:col>13</xdr:col>
      <xdr:colOff>282347</xdr:colOff>
      <xdr:row>1025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1031</xdr:row>
      <xdr:rowOff>51026</xdr:rowOff>
    </xdr:from>
    <xdr:to>
      <xdr:col>13</xdr:col>
      <xdr:colOff>530678</xdr:colOff>
      <xdr:row>1043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1045</xdr:row>
      <xdr:rowOff>37420</xdr:rowOff>
    </xdr:from>
    <xdr:to>
      <xdr:col>13</xdr:col>
      <xdr:colOff>363991</xdr:colOff>
      <xdr:row>1057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1060</xdr:row>
      <xdr:rowOff>74841</xdr:rowOff>
    </xdr:from>
    <xdr:to>
      <xdr:col>13</xdr:col>
      <xdr:colOff>503465</xdr:colOff>
      <xdr:row>1070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1084</xdr:row>
      <xdr:rowOff>455440</xdr:rowOff>
    </xdr:from>
    <xdr:to>
      <xdr:col>12</xdr:col>
      <xdr:colOff>311924</xdr:colOff>
      <xdr:row>1096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342</xdr:row>
      <xdr:rowOff>440378</xdr:rowOff>
    </xdr:from>
    <xdr:to>
      <xdr:col>14</xdr:col>
      <xdr:colOff>411925</xdr:colOff>
      <xdr:row>345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69</xdr:row>
      <xdr:rowOff>132360</xdr:rowOff>
    </xdr:from>
    <xdr:to>
      <xdr:col>13</xdr:col>
      <xdr:colOff>974912</xdr:colOff>
      <xdr:row>76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465</xdr:row>
      <xdr:rowOff>107620</xdr:rowOff>
    </xdr:from>
    <xdr:to>
      <xdr:col>14</xdr:col>
      <xdr:colOff>1056410</xdr:colOff>
      <xdr:row>477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481</xdr:row>
      <xdr:rowOff>22266</xdr:rowOff>
    </xdr:from>
    <xdr:to>
      <xdr:col>14</xdr:col>
      <xdr:colOff>1108364</xdr:colOff>
      <xdr:row>496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701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562</xdr:row>
      <xdr:rowOff>68036</xdr:rowOff>
    </xdr:from>
    <xdr:to>
      <xdr:col>16</xdr:col>
      <xdr:colOff>661183</xdr:colOff>
      <xdr:row>579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586</xdr:row>
      <xdr:rowOff>81642</xdr:rowOff>
    </xdr:from>
    <xdr:to>
      <xdr:col>15</xdr:col>
      <xdr:colOff>0</xdr:colOff>
      <xdr:row>600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602</xdr:row>
      <xdr:rowOff>244930</xdr:rowOff>
    </xdr:from>
    <xdr:to>
      <xdr:col>14</xdr:col>
      <xdr:colOff>1021774</xdr:colOff>
      <xdr:row>618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621</xdr:row>
      <xdr:rowOff>51954</xdr:rowOff>
    </xdr:from>
    <xdr:to>
      <xdr:col>14</xdr:col>
      <xdr:colOff>1143000</xdr:colOff>
      <xdr:row>639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148</xdr:row>
      <xdr:rowOff>185410</xdr:rowOff>
    </xdr:from>
    <xdr:to>
      <xdr:col>14</xdr:col>
      <xdr:colOff>742646</xdr:colOff>
      <xdr:row>156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122</xdr:row>
      <xdr:rowOff>145996</xdr:rowOff>
    </xdr:from>
    <xdr:to>
      <xdr:col>14</xdr:col>
      <xdr:colOff>258536</xdr:colOff>
      <xdr:row>137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194</xdr:row>
      <xdr:rowOff>207819</xdr:rowOff>
    </xdr:from>
    <xdr:to>
      <xdr:col>14</xdr:col>
      <xdr:colOff>789215</xdr:colOff>
      <xdr:row>210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210</xdr:row>
      <xdr:rowOff>152152</xdr:rowOff>
    </xdr:from>
    <xdr:to>
      <xdr:col>14</xdr:col>
      <xdr:colOff>1183821</xdr:colOff>
      <xdr:row>227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1076</xdr:row>
      <xdr:rowOff>119060</xdr:rowOff>
    </xdr:from>
    <xdr:to>
      <xdr:col>14</xdr:col>
      <xdr:colOff>285750</xdr:colOff>
      <xdr:row>1082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27214</xdr:colOff>
      <xdr:row>15</xdr:row>
      <xdr:rowOff>27214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24892" cy="281897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1843866</xdr:colOff>
      <xdr:row>14</xdr:row>
      <xdr:rowOff>85308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843866" cy="2752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394607</xdr:colOff>
      <xdr:row>15</xdr:row>
      <xdr:rowOff>95249</xdr:rowOff>
    </xdr:from>
    <xdr:to>
      <xdr:col>14</xdr:col>
      <xdr:colOff>952500</xdr:colOff>
      <xdr:row>39</xdr:row>
      <xdr:rowOff>62966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925286" y="2952749"/>
          <a:ext cx="11293928" cy="4539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Mecatrónica	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7</xdr:col>
      <xdr:colOff>61072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314325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8" sqref="A8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14" t="s">
        <v>0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</row>
    <row r="33" spans="2:15" ht="68.25" customHeight="1">
      <c r="B33" s="115" t="s">
        <v>1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</row>
    <row r="34" spans="2:15" ht="43.5" customHeight="1">
      <c r="B34" s="115" t="s">
        <v>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2:15" ht="243.75" customHeight="1">
      <c r="B35" s="116" t="s">
        <v>3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</row>
    <row r="36" spans="2:15" ht="89.25" customHeight="1">
      <c r="B36" s="117" t="s">
        <v>4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</row>
    <row r="37" spans="2:15" ht="58.5" customHeight="1">
      <c r="B37" s="117" t="s">
        <v>5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10" t="s">
        <v>8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2:15" ht="14.45" customHeight="1"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2:15" ht="14.45" customHeight="1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</row>
    <row r="43" spans="2:15" ht="14.45" customHeight="1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</row>
    <row r="44" spans="2:15" ht="14.45" customHeight="1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2:15" ht="14.45" customHeight="1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</row>
    <row r="46" spans="2:15" ht="14.45" customHeight="1"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</row>
    <row r="47" spans="2:15" ht="14.45" customHeight="1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</row>
    <row r="48" spans="2:15" ht="14.45" customHeight="1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</row>
    <row r="49" spans="2:14" ht="34.5" customHeight="1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  <row r="51" spans="2:14" ht="87.75" customHeight="1">
      <c r="B51" s="112" t="s">
        <v>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1:S1091"/>
  <sheetViews>
    <sheetView zoomScale="70" zoomScaleNormal="70" workbookViewId="0">
      <selection activeCell="R51" sqref="R5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1" spans="2:19" ht="18.75">
      <c r="C41" s="108" t="s">
        <v>348</v>
      </c>
    </row>
    <row r="42" spans="2:19" ht="18.75">
      <c r="C42" s="109" t="s">
        <v>350</v>
      </c>
    </row>
    <row r="43" spans="2:19" ht="18.75">
      <c r="C43" s="109" t="s">
        <v>349</v>
      </c>
    </row>
    <row r="45" spans="2:19" s="55" customFormat="1" ht="39" customHeight="1">
      <c r="B45" s="57"/>
      <c r="C45" s="121" t="s">
        <v>74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R45" s="56"/>
      <c r="S45" s="58"/>
    </row>
    <row r="46" spans="2:19" s="55" customFormat="1" ht="19.5" customHeight="1">
      <c r="B46" s="57"/>
      <c r="C46" s="5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56"/>
      <c r="S46" s="58"/>
    </row>
    <row r="47" spans="2:19" s="55" customFormat="1" ht="23.25">
      <c r="B47" s="57"/>
      <c r="C47" s="122" t="s">
        <v>75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R47" s="56"/>
      <c r="S47" s="58"/>
    </row>
    <row r="48" spans="2:19" s="55" customFormat="1" ht="19.5" customHeight="1">
      <c r="B48" s="57"/>
      <c r="C48" s="5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6"/>
      <c r="S48" s="58"/>
    </row>
    <row r="49" spans="2:19" s="55" customFormat="1" ht="19.5" customHeight="1">
      <c r="B49" s="57"/>
      <c r="C49" s="59" t="s">
        <v>76</v>
      </c>
      <c r="D49" s="59" t="s">
        <v>77</v>
      </c>
      <c r="E49" s="59" t="s">
        <v>78</v>
      </c>
      <c r="F49" s="59" t="s">
        <v>79</v>
      </c>
      <c r="G49" s="59" t="s">
        <v>80</v>
      </c>
      <c r="H49" s="59" t="s">
        <v>81</v>
      </c>
      <c r="I49" s="2"/>
      <c r="J49" s="2"/>
      <c r="K49" s="2"/>
      <c r="L49" s="2"/>
      <c r="M49" s="2"/>
      <c r="N49" s="2"/>
      <c r="O49" s="2"/>
      <c r="P49" s="2"/>
      <c r="R49" s="56"/>
      <c r="S49" s="58"/>
    </row>
    <row r="50" spans="2:19" s="55" customFormat="1" ht="19.5" customHeight="1">
      <c r="B50" s="57"/>
      <c r="C50" s="60" t="s">
        <v>82</v>
      </c>
      <c r="D50" s="61">
        <v>365</v>
      </c>
      <c r="E50" s="61">
        <v>46</v>
      </c>
      <c r="F50" s="61">
        <v>5</v>
      </c>
      <c r="G50" s="61">
        <v>0</v>
      </c>
      <c r="H50" s="62">
        <f>SUM(D50:G50)</f>
        <v>416</v>
      </c>
      <c r="I50" s="2"/>
      <c r="J50" s="2"/>
      <c r="K50" s="2"/>
      <c r="L50" s="2"/>
      <c r="M50" s="2"/>
      <c r="N50" s="2"/>
      <c r="O50" s="2"/>
      <c r="P50" s="2"/>
      <c r="Q50" s="63"/>
      <c r="R50" s="56"/>
      <c r="S50" s="58"/>
    </row>
    <row r="51" spans="2:19" s="55" customFormat="1" ht="19.5" customHeight="1">
      <c r="B51" s="57"/>
      <c r="C51" s="60" t="s">
        <v>83</v>
      </c>
      <c r="D51" s="61">
        <v>38</v>
      </c>
      <c r="E51" s="61">
        <v>4</v>
      </c>
      <c r="F51" s="61">
        <v>3</v>
      </c>
      <c r="G51" s="61">
        <v>0</v>
      </c>
      <c r="H51" s="62">
        <f>SUM(D51:G51)</f>
        <v>45</v>
      </c>
      <c r="I51" s="2"/>
      <c r="J51" s="2"/>
      <c r="K51" s="2"/>
      <c r="L51" s="2"/>
      <c r="M51" s="2"/>
      <c r="N51" s="2"/>
      <c r="O51" s="2"/>
      <c r="P51" s="2"/>
      <c r="R51" s="56"/>
      <c r="S51" s="58"/>
    </row>
    <row r="52" spans="2:19" s="55" customFormat="1" ht="19.5" customHeight="1">
      <c r="B52" s="57"/>
      <c r="C52" s="5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56"/>
      <c r="S52" s="58"/>
    </row>
    <row r="53" spans="2:19" s="55" customFormat="1" ht="25.5" customHeight="1">
      <c r="B53" s="57"/>
      <c r="C53" s="59" t="s">
        <v>84</v>
      </c>
      <c r="D53" s="59" t="s">
        <v>77</v>
      </c>
      <c r="E53" s="59" t="s">
        <v>78</v>
      </c>
      <c r="F53" s="59" t="s">
        <v>79</v>
      </c>
      <c r="G53" s="59" t="s">
        <v>80</v>
      </c>
      <c r="H53" s="59" t="s">
        <v>81</v>
      </c>
      <c r="I53" s="2"/>
      <c r="J53" s="2"/>
      <c r="K53" s="2"/>
      <c r="L53" s="2"/>
      <c r="M53" s="2"/>
      <c r="N53" s="2"/>
      <c r="O53" s="2"/>
      <c r="P53" s="2"/>
      <c r="R53" s="56"/>
      <c r="S53" s="58"/>
    </row>
    <row r="54" spans="2:19" s="55" customFormat="1" ht="19.5" customHeight="1">
      <c r="B54" s="57"/>
      <c r="C54" s="60" t="s">
        <v>82</v>
      </c>
      <c r="D54" s="64">
        <v>0.89460784313725494</v>
      </c>
      <c r="E54" s="64">
        <v>0.92</v>
      </c>
      <c r="F54" s="64">
        <v>0.625</v>
      </c>
      <c r="G54" s="64">
        <v>0</v>
      </c>
      <c r="H54" s="65">
        <v>0.89270386266094426</v>
      </c>
      <c r="I54" s="2"/>
      <c r="J54" s="2"/>
      <c r="K54" s="2"/>
      <c r="L54" s="2"/>
      <c r="M54" s="2"/>
      <c r="N54" s="2"/>
      <c r="O54" s="2"/>
      <c r="P54" s="2"/>
      <c r="R54" s="56"/>
      <c r="S54" s="58"/>
    </row>
    <row r="55" spans="2:19" s="55" customFormat="1" ht="19.5" customHeight="1">
      <c r="B55" s="57"/>
      <c r="C55" s="60" t="s">
        <v>83</v>
      </c>
      <c r="D55" s="64">
        <v>9.3137254901960786E-2</v>
      </c>
      <c r="E55" s="64">
        <v>0.08</v>
      </c>
      <c r="F55" s="64">
        <v>0.375</v>
      </c>
      <c r="G55" s="64">
        <v>0</v>
      </c>
      <c r="H55" s="65">
        <v>9.6566523605150209E-2</v>
      </c>
      <c r="I55" s="2"/>
      <c r="J55" s="2"/>
      <c r="K55" s="2"/>
      <c r="L55" s="2"/>
      <c r="M55" s="2"/>
      <c r="N55" s="2"/>
      <c r="O55" s="2"/>
      <c r="P55" s="2"/>
      <c r="R55" s="56"/>
      <c r="S55" s="58"/>
    </row>
    <row r="56" spans="2:19" s="55" customFormat="1" ht="105" customHeight="1">
      <c r="B56" s="57"/>
      <c r="C56" s="5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6"/>
      <c r="S56" s="58"/>
    </row>
    <row r="57" spans="2:19" s="55" customFormat="1" ht="23.25">
      <c r="B57" s="57"/>
      <c r="C57" s="122" t="s">
        <v>85</v>
      </c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R57" s="56"/>
      <c r="S57" s="58"/>
    </row>
    <row r="58" spans="2:19" s="55" customFormat="1" ht="19.5" customHeight="1">
      <c r="B58" s="57"/>
      <c r="C58" s="5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56"/>
      <c r="S58" s="58"/>
    </row>
    <row r="59" spans="2:19" s="55" customFormat="1" ht="19.5" customHeight="1">
      <c r="B59" s="57"/>
      <c r="C59" s="59" t="s">
        <v>76</v>
      </c>
      <c r="D59" s="59" t="s">
        <v>77</v>
      </c>
      <c r="E59" s="59" t="s">
        <v>78</v>
      </c>
      <c r="F59" s="59" t="s">
        <v>79</v>
      </c>
      <c r="G59" s="59" t="s">
        <v>80</v>
      </c>
      <c r="H59" s="59" t="s">
        <v>81</v>
      </c>
      <c r="I59" s="2"/>
      <c r="J59" s="2"/>
      <c r="K59" s="2"/>
      <c r="L59" s="2"/>
      <c r="M59" s="2"/>
      <c r="N59" s="2"/>
      <c r="O59" s="2"/>
      <c r="P59" s="2"/>
      <c r="R59" s="56"/>
      <c r="S59" s="58"/>
    </row>
    <row r="60" spans="2:19" s="55" customFormat="1" ht="19.5" customHeight="1">
      <c r="B60" s="57"/>
      <c r="C60" s="60" t="s">
        <v>86</v>
      </c>
      <c r="D60" s="61">
        <v>363</v>
      </c>
      <c r="E60" s="61">
        <v>43</v>
      </c>
      <c r="F60" s="61">
        <v>6</v>
      </c>
      <c r="G60" s="61">
        <v>0</v>
      </c>
      <c r="H60" s="61">
        <f>SUM(D60:G60)</f>
        <v>412</v>
      </c>
      <c r="I60" s="2"/>
      <c r="J60" s="2"/>
      <c r="K60" s="2"/>
      <c r="L60" s="2"/>
      <c r="M60" s="2"/>
      <c r="N60" s="2"/>
      <c r="O60" s="2"/>
      <c r="P60" s="2"/>
      <c r="R60" s="56"/>
      <c r="S60" s="58"/>
    </row>
    <row r="61" spans="2:19" s="55" customFormat="1" ht="19.5" customHeight="1">
      <c r="B61" s="57"/>
      <c r="C61" s="60" t="s">
        <v>87</v>
      </c>
      <c r="D61" s="61">
        <v>43</v>
      </c>
      <c r="E61" s="61">
        <v>3</v>
      </c>
      <c r="F61" s="61">
        <v>2</v>
      </c>
      <c r="G61" s="61">
        <v>0</v>
      </c>
      <c r="H61" s="61">
        <f>SUM(D61:G61)</f>
        <v>48</v>
      </c>
      <c r="I61" s="2"/>
      <c r="J61" s="2"/>
      <c r="K61" s="2"/>
      <c r="L61" s="2"/>
      <c r="M61" s="2"/>
      <c r="N61" s="2"/>
      <c r="O61" s="2"/>
      <c r="P61" s="2"/>
      <c r="R61" s="56"/>
      <c r="S61" s="58"/>
    </row>
    <row r="62" spans="2:19" s="55" customFormat="1" ht="19.5" customHeight="1">
      <c r="B62" s="57"/>
      <c r="C62" s="60" t="s">
        <v>88</v>
      </c>
      <c r="D62" s="61">
        <v>2</v>
      </c>
      <c r="E62" s="61">
        <v>4</v>
      </c>
      <c r="F62" s="61">
        <v>0</v>
      </c>
      <c r="G62" s="61">
        <v>0</v>
      </c>
      <c r="H62" s="61">
        <f>SUM(D62:G62)</f>
        <v>6</v>
      </c>
      <c r="I62" s="2"/>
      <c r="J62" s="2"/>
      <c r="K62" s="2"/>
      <c r="L62" s="2"/>
      <c r="M62" s="2"/>
      <c r="N62" s="2"/>
      <c r="O62" s="2"/>
      <c r="P62" s="2"/>
      <c r="R62" s="56"/>
      <c r="S62" s="58"/>
    </row>
    <row r="63" spans="2:19" s="55" customFormat="1" ht="19.5" customHeight="1">
      <c r="B63" s="57"/>
      <c r="C63" s="57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56"/>
      <c r="S63" s="58"/>
    </row>
    <row r="64" spans="2:19" s="55" customFormat="1" ht="19.5" customHeight="1">
      <c r="B64" s="57"/>
      <c r="C64" s="59" t="s">
        <v>84</v>
      </c>
      <c r="D64" s="59" t="s">
        <v>77</v>
      </c>
      <c r="E64" s="59" t="s">
        <v>78</v>
      </c>
      <c r="F64" s="59" t="s">
        <v>79</v>
      </c>
      <c r="G64" s="59" t="s">
        <v>80</v>
      </c>
      <c r="H64" s="59" t="s">
        <v>81</v>
      </c>
      <c r="I64" s="2"/>
      <c r="J64" s="2"/>
      <c r="K64" s="2"/>
      <c r="L64" s="2"/>
      <c r="M64" s="2"/>
      <c r="N64" s="2"/>
      <c r="O64" s="2"/>
      <c r="P64" s="2"/>
      <c r="R64" s="56"/>
      <c r="S64" s="58"/>
    </row>
    <row r="65" spans="1:19" s="55" customFormat="1" ht="19.5" customHeight="1">
      <c r="B65" s="57"/>
      <c r="C65" s="60" t="s">
        <v>86</v>
      </c>
      <c r="D65" s="64">
        <v>0.88970588235294112</v>
      </c>
      <c r="E65" s="64">
        <v>0.86</v>
      </c>
      <c r="F65" s="64">
        <v>0.75</v>
      </c>
      <c r="G65" s="64">
        <v>0</v>
      </c>
      <c r="H65" s="64">
        <v>0.88412017167381973</v>
      </c>
      <c r="I65" s="66"/>
      <c r="J65" s="2"/>
      <c r="K65" s="2"/>
      <c r="L65" s="2"/>
      <c r="M65" s="2"/>
      <c r="N65" s="2"/>
      <c r="O65" s="2"/>
      <c r="P65" s="2"/>
      <c r="R65" s="56"/>
      <c r="S65" s="58"/>
    </row>
    <row r="66" spans="1:19" s="55" customFormat="1" ht="23.25">
      <c r="B66" s="57"/>
      <c r="C66" s="60" t="s">
        <v>87</v>
      </c>
      <c r="D66" s="64">
        <v>0.1053921568627451</v>
      </c>
      <c r="E66" s="64">
        <v>0.06</v>
      </c>
      <c r="F66" s="64">
        <v>0.25</v>
      </c>
      <c r="G66" s="64">
        <v>0</v>
      </c>
      <c r="H66" s="64">
        <v>0.10300429184549356</v>
      </c>
      <c r="I66" s="66"/>
      <c r="J66" s="2"/>
      <c r="K66" s="2"/>
      <c r="L66" s="2"/>
      <c r="M66" s="2"/>
      <c r="N66" s="2"/>
      <c r="O66" s="2"/>
      <c r="P66" s="2"/>
      <c r="R66" s="56"/>
      <c r="S66" s="58"/>
    </row>
    <row r="67" spans="1:19" s="55" customFormat="1" ht="19.5" customHeight="1">
      <c r="B67" s="57"/>
      <c r="C67" s="60" t="s">
        <v>88</v>
      </c>
      <c r="D67" s="64">
        <v>4.9019607843137254E-3</v>
      </c>
      <c r="E67" s="64">
        <v>0.08</v>
      </c>
      <c r="F67" s="64">
        <v>0</v>
      </c>
      <c r="G67" s="64">
        <v>0</v>
      </c>
      <c r="H67" s="64">
        <v>1.2875536480686695E-2</v>
      </c>
      <c r="I67" s="66"/>
      <c r="J67" s="2"/>
      <c r="K67" s="2"/>
      <c r="L67" s="2"/>
      <c r="M67" s="2"/>
      <c r="N67" s="2"/>
      <c r="O67" s="2"/>
      <c r="P67" s="2"/>
      <c r="R67" s="56"/>
      <c r="S67" s="58"/>
    </row>
    <row r="68" spans="1:19" s="55" customFormat="1" ht="78.75" customHeight="1">
      <c r="B68" s="57"/>
      <c r="C68" s="57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R68" s="56"/>
      <c r="S68" s="58"/>
    </row>
    <row r="69" spans="1:19" s="55" customFormat="1" ht="23.25">
      <c r="C69" s="122" t="s">
        <v>89</v>
      </c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R69" s="56"/>
      <c r="S69" s="58"/>
    </row>
    <row r="70" spans="1:19" s="55" customFormat="1">
      <c r="R70" s="56"/>
      <c r="S70" s="58"/>
    </row>
    <row r="71" spans="1:19" s="55" customFormat="1" ht="23.25">
      <c r="A71" s="67"/>
      <c r="B71" s="67"/>
      <c r="C71" s="68">
        <v>0</v>
      </c>
      <c r="D71" s="69">
        <v>0.91106290672451196</v>
      </c>
      <c r="E71" s="70"/>
      <c r="F71" s="70"/>
      <c r="G71" s="70"/>
      <c r="H71" s="70"/>
      <c r="I71" s="70"/>
      <c r="R71" s="56"/>
      <c r="S71" s="58"/>
    </row>
    <row r="72" spans="1:19" s="55" customFormat="1" ht="23.25">
      <c r="A72" s="67"/>
      <c r="B72" s="67"/>
      <c r="C72" s="68">
        <v>1</v>
      </c>
      <c r="D72" s="69">
        <v>6.2906724511930592E-2</v>
      </c>
      <c r="E72" s="70"/>
      <c r="F72" s="70"/>
      <c r="G72" s="70"/>
      <c r="H72" s="70"/>
      <c r="I72" s="70"/>
      <c r="R72" s="56"/>
      <c r="S72" s="58"/>
    </row>
    <row r="73" spans="1:19" s="55" customFormat="1" ht="23.25">
      <c r="A73" s="67"/>
      <c r="B73" s="67"/>
      <c r="C73" s="68">
        <v>2</v>
      </c>
      <c r="D73" s="69">
        <v>2.3861171366594359E-2</v>
      </c>
      <c r="E73" s="70"/>
      <c r="F73" s="70"/>
      <c r="G73" s="70"/>
      <c r="H73" s="70"/>
      <c r="I73" s="70"/>
      <c r="R73" s="56"/>
      <c r="S73" s="58"/>
    </row>
    <row r="74" spans="1:19" s="55" customFormat="1" ht="23.25">
      <c r="A74" s="67"/>
      <c r="B74" s="67"/>
      <c r="C74" s="68">
        <v>3</v>
      </c>
      <c r="D74" s="69">
        <v>0</v>
      </c>
      <c r="E74" s="70"/>
      <c r="F74" s="70"/>
      <c r="G74" s="70"/>
      <c r="H74" s="70"/>
      <c r="I74" s="70"/>
      <c r="R74" s="56"/>
      <c r="S74" s="58"/>
    </row>
    <row r="75" spans="1:19" s="55" customFormat="1" ht="23.25">
      <c r="A75" s="67"/>
      <c r="B75" s="67"/>
      <c r="C75" s="68">
        <v>4</v>
      </c>
      <c r="D75" s="69">
        <v>0</v>
      </c>
      <c r="E75" s="70"/>
      <c r="F75" s="70"/>
      <c r="G75" s="70"/>
      <c r="H75" s="70"/>
      <c r="I75" s="70"/>
      <c r="R75" s="56"/>
      <c r="S75" s="58"/>
    </row>
    <row r="76" spans="1:19" s="55" customFormat="1" ht="23.25">
      <c r="A76" s="67"/>
      <c r="B76" s="67"/>
      <c r="C76" s="68">
        <v>5</v>
      </c>
      <c r="D76" s="69">
        <v>0</v>
      </c>
      <c r="E76" s="70"/>
      <c r="F76" s="70"/>
      <c r="G76" s="70"/>
      <c r="H76" s="70"/>
      <c r="I76" s="70"/>
      <c r="R76" s="56"/>
      <c r="S76" s="58"/>
    </row>
    <row r="77" spans="1:19" s="55" customFormat="1" ht="23.25">
      <c r="A77" s="67"/>
      <c r="B77" s="67"/>
      <c r="C77" s="68">
        <v>6</v>
      </c>
      <c r="D77" s="69">
        <v>0</v>
      </c>
      <c r="E77" s="71"/>
      <c r="F77" s="71"/>
      <c r="G77" s="71"/>
      <c r="H77" s="71"/>
      <c r="I77" s="71"/>
      <c r="R77" s="56"/>
      <c r="S77" s="58"/>
    </row>
    <row r="78" spans="1:19" s="55" customFormat="1">
      <c r="R78" s="56"/>
      <c r="S78" s="58"/>
    </row>
    <row r="79" spans="1:19" s="55" customFormat="1">
      <c r="R79" s="56"/>
      <c r="S79" s="58"/>
    </row>
    <row r="80" spans="1:19" s="55" customFormat="1">
      <c r="R80" s="56"/>
      <c r="S80" s="58"/>
    </row>
    <row r="81" spans="3:19" s="55" customFormat="1">
      <c r="R81" s="56"/>
      <c r="S81" s="58"/>
    </row>
    <row r="82" spans="3:19" s="55" customFormat="1">
      <c r="R82" s="56"/>
      <c r="S82" s="58"/>
    </row>
    <row r="83" spans="3:19" s="55" customFormat="1">
      <c r="R83" s="56"/>
      <c r="S83" s="58"/>
    </row>
    <row r="84" spans="3:19" s="55" customFormat="1" ht="34.5" customHeight="1">
      <c r="C84" s="121" t="s">
        <v>90</v>
      </c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R84" s="56"/>
      <c r="S84" s="58"/>
    </row>
    <row r="85" spans="3:19" s="55" customFormat="1">
      <c r="R85" s="56"/>
      <c r="S85" s="58"/>
    </row>
    <row r="86" spans="3:19" s="55" customFormat="1" ht="23.25">
      <c r="C86" s="122" t="s">
        <v>91</v>
      </c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R86" s="56"/>
      <c r="S86" s="58"/>
    </row>
    <row r="87" spans="3:19" s="55" customFormat="1">
      <c r="R87" s="56"/>
      <c r="S87" s="58"/>
    </row>
    <row r="88" spans="3:19" s="55" customFormat="1" ht="21">
      <c r="C88" s="68" t="s">
        <v>92</v>
      </c>
      <c r="D88" s="64">
        <v>0.62017167381974247</v>
      </c>
      <c r="R88" s="56"/>
      <c r="S88" s="58"/>
    </row>
    <row r="89" spans="3:19" s="55" customFormat="1" ht="23.25">
      <c r="C89" s="71"/>
      <c r="D89" s="72"/>
      <c r="R89" s="56"/>
      <c r="S89" s="58"/>
    </row>
    <row r="90" spans="3:19" s="55" customFormat="1" ht="23.25">
      <c r="C90" s="73" t="s">
        <v>92</v>
      </c>
      <c r="D90" s="59" t="s">
        <v>93</v>
      </c>
      <c r="E90" s="59" t="s">
        <v>94</v>
      </c>
      <c r="F90" s="59" t="s">
        <v>95</v>
      </c>
      <c r="R90" s="56"/>
      <c r="S90" s="58"/>
    </row>
    <row r="91" spans="3:19" s="55" customFormat="1" ht="21">
      <c r="C91" s="68" t="s">
        <v>96</v>
      </c>
      <c r="D91" s="64">
        <v>0.22391304347826088</v>
      </c>
      <c r="E91" s="64">
        <v>0.65869565217391302</v>
      </c>
      <c r="F91" s="64">
        <v>0.11739130434782609</v>
      </c>
      <c r="R91" s="56"/>
      <c r="S91" s="58"/>
    </row>
    <row r="92" spans="3:19" s="55" customFormat="1" ht="21">
      <c r="C92" s="68" t="s">
        <v>97</v>
      </c>
      <c r="D92" s="64">
        <v>0.28043478260869564</v>
      </c>
      <c r="E92" s="64">
        <v>0.55217391304347829</v>
      </c>
      <c r="F92" s="64">
        <v>0.16739130434782609</v>
      </c>
      <c r="R92" s="56"/>
      <c r="S92" s="58"/>
    </row>
    <row r="93" spans="3:19" s="55" customFormat="1" ht="21">
      <c r="C93" s="68" t="s">
        <v>98</v>
      </c>
      <c r="D93" s="64">
        <v>0.43612334801762115</v>
      </c>
      <c r="E93" s="64">
        <v>0.53303964757709255</v>
      </c>
      <c r="F93" s="64">
        <v>3.0837004405286344E-2</v>
      </c>
      <c r="R93" s="56"/>
      <c r="S93" s="58"/>
    </row>
    <row r="94" spans="3:19" s="55" customFormat="1" ht="21">
      <c r="C94" s="68" t="s">
        <v>99</v>
      </c>
      <c r="D94" s="64">
        <v>0.289760348583878</v>
      </c>
      <c r="E94" s="64">
        <v>0.62309368191721137</v>
      </c>
      <c r="F94" s="64">
        <v>8.714596949891068E-2</v>
      </c>
      <c r="R94" s="56"/>
      <c r="S94" s="58"/>
    </row>
    <row r="95" spans="3:19" s="55" customFormat="1" ht="41.25" customHeight="1">
      <c r="R95" s="56"/>
      <c r="S95" s="58"/>
    </row>
    <row r="96" spans="3:19" s="55" customFormat="1" ht="21">
      <c r="C96" s="68" t="s">
        <v>100</v>
      </c>
      <c r="D96" s="64">
        <v>3.2188841201716736E-2</v>
      </c>
      <c r="R96" s="56"/>
      <c r="S96" s="58"/>
    </row>
    <row r="97" spans="2:19" s="55" customFormat="1">
      <c r="R97" s="56"/>
      <c r="S97" s="58"/>
    </row>
    <row r="98" spans="2:19" s="55" customFormat="1" ht="23.25">
      <c r="C98" s="73" t="s">
        <v>100</v>
      </c>
      <c r="D98" s="59" t="s">
        <v>93</v>
      </c>
      <c r="E98" s="59" t="s">
        <v>94</v>
      </c>
      <c r="F98" s="59" t="s">
        <v>95</v>
      </c>
      <c r="R98" s="56"/>
      <c r="S98" s="58"/>
    </row>
    <row r="99" spans="2:19" s="55" customFormat="1" ht="21">
      <c r="C99" s="68" t="s">
        <v>96</v>
      </c>
      <c r="D99" s="64">
        <v>0.17424242424242425</v>
      </c>
      <c r="E99" s="64">
        <v>0.49242424242424243</v>
      </c>
      <c r="F99" s="64">
        <v>0.33333333333333331</v>
      </c>
      <c r="R99" s="56"/>
      <c r="S99" s="58"/>
    </row>
    <row r="100" spans="2:19" s="55" customFormat="1" ht="21">
      <c r="C100" s="68" t="s">
        <v>97</v>
      </c>
      <c r="D100" s="64">
        <v>0.17777777777777778</v>
      </c>
      <c r="E100" s="64">
        <v>0.53333333333333333</v>
      </c>
      <c r="F100" s="64">
        <v>0.28888888888888886</v>
      </c>
      <c r="R100" s="56"/>
      <c r="S100" s="58"/>
    </row>
    <row r="101" spans="2:19" s="55" customFormat="1" ht="21">
      <c r="C101" s="68" t="s">
        <v>98</v>
      </c>
      <c r="D101" s="64">
        <v>0.26515151515151514</v>
      </c>
      <c r="E101" s="64">
        <v>0.49242424242424243</v>
      </c>
      <c r="F101" s="64">
        <v>0.24242424242424243</v>
      </c>
      <c r="R101" s="56"/>
      <c r="S101" s="58"/>
    </row>
    <row r="102" spans="2:19" s="55" customFormat="1" ht="21">
      <c r="C102" s="68" t="s">
        <v>99</v>
      </c>
      <c r="D102" s="64">
        <v>0.19259259259259259</v>
      </c>
      <c r="E102" s="64">
        <v>0.49629629629629629</v>
      </c>
      <c r="F102" s="64">
        <v>0.31111111111111112</v>
      </c>
      <c r="R102" s="56"/>
      <c r="S102" s="58"/>
    </row>
    <row r="103" spans="2:19" s="55" customFormat="1" ht="27" customHeight="1">
      <c r="R103" s="56"/>
      <c r="S103" s="58"/>
    </row>
    <row r="104" spans="2:19" s="55" customFormat="1" ht="23.25">
      <c r="C104" s="122" t="s">
        <v>101</v>
      </c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R104" s="56"/>
      <c r="S104" s="58"/>
    </row>
    <row r="105" spans="2:19" s="55" customFormat="1" ht="17.25" customHeight="1">
      <c r="R105" s="56"/>
      <c r="S105" s="58"/>
    </row>
    <row r="106" spans="2:19" ht="23.25">
      <c r="B106" s="74" t="s">
        <v>102</v>
      </c>
      <c r="C106" s="125" t="s">
        <v>103</v>
      </c>
      <c r="D106" s="125"/>
      <c r="E106" s="125"/>
      <c r="F106" s="125"/>
      <c r="G106" s="125"/>
      <c r="H106" s="125"/>
      <c r="I106" s="125"/>
      <c r="J106" s="75">
        <v>1</v>
      </c>
      <c r="K106" s="75">
        <v>2</v>
      </c>
      <c r="L106" s="75">
        <v>3</v>
      </c>
      <c r="M106" s="75">
        <v>4</v>
      </c>
      <c r="N106" s="75">
        <v>5</v>
      </c>
      <c r="O106" s="75" t="s">
        <v>104</v>
      </c>
      <c r="R106" s="56"/>
      <c r="S106" s="58"/>
    </row>
    <row r="107" spans="2:19" ht="18.75">
      <c r="B107" s="76">
        <v>1</v>
      </c>
      <c r="C107" s="124" t="s">
        <v>105</v>
      </c>
      <c r="D107" s="124"/>
      <c r="E107" s="124"/>
      <c r="F107" s="124"/>
      <c r="G107" s="124"/>
      <c r="H107" s="124"/>
      <c r="I107" s="124"/>
      <c r="J107" s="64">
        <v>9.8039215686274508E-3</v>
      </c>
      <c r="K107" s="64">
        <v>1.4705882352941176E-2</v>
      </c>
      <c r="L107" s="64">
        <v>9.5588235294117641E-2</v>
      </c>
      <c r="M107" s="64">
        <v>0.65196078431372551</v>
      </c>
      <c r="N107" s="64">
        <v>0.22794117647058823</v>
      </c>
      <c r="O107" s="77">
        <v>4.0735294117647056</v>
      </c>
      <c r="R107" s="56"/>
      <c r="S107" s="58"/>
    </row>
    <row r="108" spans="2:19" ht="18.75">
      <c r="B108" s="76">
        <v>2</v>
      </c>
      <c r="C108" s="124" t="s">
        <v>106</v>
      </c>
      <c r="D108" s="124"/>
      <c r="E108" s="124"/>
      <c r="F108" s="124"/>
      <c r="G108" s="124"/>
      <c r="H108" s="124"/>
      <c r="I108" s="124"/>
      <c r="J108" s="64">
        <v>7.3529411764705881E-3</v>
      </c>
      <c r="K108" s="64">
        <v>7.3529411764705881E-3</v>
      </c>
      <c r="L108" s="64">
        <v>7.5980392156862739E-2</v>
      </c>
      <c r="M108" s="64">
        <v>0.60539215686274506</v>
      </c>
      <c r="N108" s="64">
        <v>0.30392156862745096</v>
      </c>
      <c r="O108" s="77">
        <v>4.1911764705882355</v>
      </c>
      <c r="R108" s="56"/>
      <c r="S108" s="58"/>
    </row>
    <row r="109" spans="2:19" ht="18.75">
      <c r="B109" s="76">
        <v>3</v>
      </c>
      <c r="C109" s="124" t="s">
        <v>107</v>
      </c>
      <c r="D109" s="124"/>
      <c r="E109" s="124"/>
      <c r="F109" s="124"/>
      <c r="G109" s="124"/>
      <c r="H109" s="124"/>
      <c r="I109" s="124"/>
      <c r="J109" s="64">
        <v>4.9019607843137254E-3</v>
      </c>
      <c r="K109" s="64">
        <v>1.9607843137254902E-2</v>
      </c>
      <c r="L109" s="64">
        <v>0.11029411764705882</v>
      </c>
      <c r="M109" s="64">
        <v>0.60049019607843135</v>
      </c>
      <c r="N109" s="64">
        <v>0.26470588235294118</v>
      </c>
      <c r="O109" s="77">
        <v>4.1004901960784315</v>
      </c>
      <c r="R109" s="56"/>
      <c r="S109" s="58"/>
    </row>
    <row r="110" spans="2:19" ht="30.75" customHeight="1">
      <c r="B110" s="76">
        <v>4</v>
      </c>
      <c r="C110" s="124" t="s">
        <v>108</v>
      </c>
      <c r="D110" s="124"/>
      <c r="E110" s="124"/>
      <c r="F110" s="124"/>
      <c r="G110" s="124"/>
      <c r="H110" s="124"/>
      <c r="I110" s="124"/>
      <c r="J110" s="64">
        <v>2.6960784313725492E-2</v>
      </c>
      <c r="K110" s="64">
        <v>9.3137254901960786E-2</v>
      </c>
      <c r="L110" s="64">
        <v>0.14705882352941177</v>
      </c>
      <c r="M110" s="64">
        <v>0.5</v>
      </c>
      <c r="N110" s="64">
        <v>0.23284313725490197</v>
      </c>
      <c r="O110" s="77">
        <v>3.8186274509803924</v>
      </c>
      <c r="R110" s="56"/>
      <c r="S110" s="58"/>
    </row>
    <row r="111" spans="2:19" ht="18.75">
      <c r="B111" s="76">
        <v>5</v>
      </c>
      <c r="C111" s="124" t="s">
        <v>109</v>
      </c>
      <c r="D111" s="124"/>
      <c r="E111" s="124"/>
      <c r="F111" s="124"/>
      <c r="G111" s="124"/>
      <c r="H111" s="124"/>
      <c r="I111" s="124"/>
      <c r="J111" s="64">
        <v>7.3529411764705881E-3</v>
      </c>
      <c r="K111" s="64">
        <v>1.2254901960784314E-2</v>
      </c>
      <c r="L111" s="64">
        <v>5.1470588235294115E-2</v>
      </c>
      <c r="M111" s="64">
        <v>0.47303921568627449</v>
      </c>
      <c r="N111" s="64">
        <v>0.45588235294117646</v>
      </c>
      <c r="O111" s="77">
        <v>4.3578431372549016</v>
      </c>
      <c r="R111" s="56"/>
      <c r="S111" s="58"/>
    </row>
    <row r="112" spans="2:19" ht="28.5" customHeight="1">
      <c r="B112" s="76">
        <v>6</v>
      </c>
      <c r="C112" s="124" t="s">
        <v>110</v>
      </c>
      <c r="D112" s="124"/>
      <c r="E112" s="124"/>
      <c r="F112" s="124"/>
      <c r="G112" s="124"/>
      <c r="H112" s="124"/>
      <c r="I112" s="124"/>
      <c r="J112" s="64">
        <v>2.4509803921568627E-3</v>
      </c>
      <c r="K112" s="64">
        <v>9.8039215686274508E-3</v>
      </c>
      <c r="L112" s="64">
        <v>1.9607843137254902E-2</v>
      </c>
      <c r="M112" s="64">
        <v>0.33578431372549017</v>
      </c>
      <c r="N112" s="64">
        <v>0.63235294117647056</v>
      </c>
      <c r="O112" s="77">
        <v>4.5857843137254903</v>
      </c>
      <c r="R112" s="56"/>
      <c r="S112" s="58"/>
    </row>
    <row r="113" spans="2:19" ht="18.75">
      <c r="B113" s="76">
        <v>7</v>
      </c>
      <c r="C113" s="124" t="s">
        <v>111</v>
      </c>
      <c r="D113" s="124"/>
      <c r="E113" s="124"/>
      <c r="F113" s="124"/>
      <c r="G113" s="124"/>
      <c r="H113" s="124"/>
      <c r="I113" s="124"/>
      <c r="J113" s="64">
        <v>4.9019607843137254E-3</v>
      </c>
      <c r="K113" s="64">
        <v>1.9607843137254902E-2</v>
      </c>
      <c r="L113" s="64">
        <v>3.1862745098039214E-2</v>
      </c>
      <c r="M113" s="64">
        <v>0.40441176470588236</v>
      </c>
      <c r="N113" s="64">
        <v>0.53921568627450978</v>
      </c>
      <c r="O113" s="77">
        <v>4.4534313725490193</v>
      </c>
      <c r="R113" s="56"/>
      <c r="S113" s="58"/>
    </row>
    <row r="114" spans="2:19" ht="18.75">
      <c r="B114" s="76">
        <v>8</v>
      </c>
      <c r="C114" s="124" t="s">
        <v>112</v>
      </c>
      <c r="D114" s="124"/>
      <c r="E114" s="124"/>
      <c r="F114" s="124"/>
      <c r="G114" s="124"/>
      <c r="H114" s="124"/>
      <c r="I114" s="124"/>
      <c r="J114" s="64">
        <v>9.8039215686274508E-3</v>
      </c>
      <c r="K114" s="64">
        <v>1.9607843137254902E-2</v>
      </c>
      <c r="L114" s="64">
        <v>4.9019607843137254E-2</v>
      </c>
      <c r="M114" s="64">
        <v>0.43872549019607843</v>
      </c>
      <c r="N114" s="64">
        <v>0.48284313725490197</v>
      </c>
      <c r="O114" s="77">
        <v>4.3651960784313726</v>
      </c>
      <c r="R114" s="56"/>
      <c r="S114" s="58"/>
    </row>
    <row r="115" spans="2:19" ht="18.75">
      <c r="B115" s="76">
        <v>9</v>
      </c>
      <c r="C115" s="124" t="s">
        <v>113</v>
      </c>
      <c r="D115" s="124"/>
      <c r="E115" s="124"/>
      <c r="F115" s="124"/>
      <c r="G115" s="124"/>
      <c r="H115" s="124"/>
      <c r="I115" s="124"/>
      <c r="J115" s="64">
        <v>2.4509803921568627E-3</v>
      </c>
      <c r="K115" s="64">
        <v>9.8039215686274508E-3</v>
      </c>
      <c r="L115" s="64">
        <v>3.1862745098039214E-2</v>
      </c>
      <c r="M115" s="64">
        <v>0.50490196078431371</v>
      </c>
      <c r="N115" s="64">
        <v>0.45098039215686275</v>
      </c>
      <c r="O115" s="77">
        <v>4.3921568627450984</v>
      </c>
      <c r="R115" s="56"/>
      <c r="S115" s="58"/>
    </row>
    <row r="116" spans="2:19" ht="18.75">
      <c r="B116" s="76">
        <v>10</v>
      </c>
      <c r="C116" s="124" t="s">
        <v>114</v>
      </c>
      <c r="D116" s="124"/>
      <c r="E116" s="124"/>
      <c r="F116" s="124"/>
      <c r="G116" s="124"/>
      <c r="H116" s="124"/>
      <c r="I116" s="124"/>
      <c r="J116" s="64">
        <v>7.3529411764705881E-3</v>
      </c>
      <c r="K116" s="64">
        <v>2.9411764705882353E-2</v>
      </c>
      <c r="L116" s="64">
        <v>3.6764705882352942E-2</v>
      </c>
      <c r="M116" s="64">
        <v>0.44117647058823528</v>
      </c>
      <c r="N116" s="64">
        <v>0.48529411764705882</v>
      </c>
      <c r="O116" s="77">
        <v>4.367647058823529</v>
      </c>
      <c r="R116" s="56"/>
      <c r="S116" s="58"/>
    </row>
    <row r="117" spans="2:19" ht="18.75">
      <c r="B117" s="76">
        <v>11</v>
      </c>
      <c r="C117" s="124" t="s">
        <v>115</v>
      </c>
      <c r="D117" s="124"/>
      <c r="E117" s="124"/>
      <c r="F117" s="124"/>
      <c r="G117" s="124"/>
      <c r="H117" s="124"/>
      <c r="I117" s="124"/>
      <c r="J117" s="64">
        <v>4.9019607843137254E-3</v>
      </c>
      <c r="K117" s="64">
        <v>2.4509803921568627E-2</v>
      </c>
      <c r="L117" s="64">
        <v>3.1862745098039214E-2</v>
      </c>
      <c r="M117" s="64">
        <v>0.38970588235294118</v>
      </c>
      <c r="N117" s="64">
        <v>0.38725490196078433</v>
      </c>
      <c r="O117" s="77">
        <v>3.6446078431372548</v>
      </c>
      <c r="R117" s="56"/>
      <c r="S117" s="58"/>
    </row>
    <row r="118" spans="2:19" ht="18.75">
      <c r="B118" s="76">
        <v>12</v>
      </c>
      <c r="C118" s="124" t="s">
        <v>116</v>
      </c>
      <c r="D118" s="124"/>
      <c r="E118" s="124"/>
      <c r="F118" s="124"/>
      <c r="G118" s="124"/>
      <c r="H118" s="124"/>
      <c r="I118" s="124"/>
      <c r="J118" s="64">
        <v>7.3529411764705881E-3</v>
      </c>
      <c r="K118" s="64">
        <v>1.9607843137254902E-2</v>
      </c>
      <c r="L118" s="64">
        <v>3.1862745098039214E-2</v>
      </c>
      <c r="M118" s="64">
        <v>0.40441176470588236</v>
      </c>
      <c r="N118" s="64">
        <v>0.375</v>
      </c>
      <c r="O118" s="77">
        <v>3.6348039215686274</v>
      </c>
      <c r="R118" s="56"/>
      <c r="S118" s="58"/>
    </row>
    <row r="119" spans="2:19" ht="18.75">
      <c r="B119" s="76">
        <v>13</v>
      </c>
      <c r="C119" s="124" t="s">
        <v>117</v>
      </c>
      <c r="D119" s="124"/>
      <c r="E119" s="124"/>
      <c r="F119" s="124"/>
      <c r="G119" s="124"/>
      <c r="H119" s="124"/>
      <c r="I119" s="124"/>
      <c r="J119" s="64">
        <v>9.8039215686274508E-3</v>
      </c>
      <c r="K119" s="64">
        <v>2.6960784313725492E-2</v>
      </c>
      <c r="L119" s="64">
        <v>5.6372549019607844E-2</v>
      </c>
      <c r="M119" s="64">
        <v>0.5</v>
      </c>
      <c r="N119" s="64">
        <v>0.24509803921568626</v>
      </c>
      <c r="O119" s="77">
        <v>3.4583333333333335</v>
      </c>
      <c r="R119" s="56"/>
      <c r="S119" s="58"/>
    </row>
    <row r="120" spans="2:19" ht="18.75">
      <c r="B120" s="76">
        <v>14</v>
      </c>
      <c r="C120" s="124" t="s">
        <v>118</v>
      </c>
      <c r="D120" s="124"/>
      <c r="E120" s="124"/>
      <c r="F120" s="124"/>
      <c r="G120" s="124"/>
      <c r="H120" s="124"/>
      <c r="I120" s="124"/>
      <c r="J120" s="64">
        <v>7.3529411764705881E-3</v>
      </c>
      <c r="K120" s="64">
        <v>2.2058823529411766E-2</v>
      </c>
      <c r="L120" s="64">
        <v>2.9411764705882353E-2</v>
      </c>
      <c r="M120" s="64">
        <v>0.42156862745098039</v>
      </c>
      <c r="N120" s="64">
        <v>0.35784313725490197</v>
      </c>
      <c r="O120" s="77">
        <v>3.6151960784313726</v>
      </c>
      <c r="R120" s="56"/>
      <c r="S120" s="58"/>
    </row>
    <row r="121" spans="2:19" ht="18.75">
      <c r="B121" s="76">
        <v>15</v>
      </c>
      <c r="C121" s="124" t="s">
        <v>119</v>
      </c>
      <c r="D121" s="124"/>
      <c r="E121" s="124"/>
      <c r="F121" s="124"/>
      <c r="G121" s="124"/>
      <c r="H121" s="124"/>
      <c r="I121" s="124"/>
      <c r="J121" s="64">
        <v>7.3529411764705881E-3</v>
      </c>
      <c r="K121" s="64">
        <v>1.2254901960784314E-2</v>
      </c>
      <c r="L121" s="64">
        <v>1.9607843137254902E-2</v>
      </c>
      <c r="M121" s="64">
        <v>0.36764705882352944</v>
      </c>
      <c r="N121" s="64">
        <v>0.43137254901960786</v>
      </c>
      <c r="O121" s="77">
        <v>3.7181372549019609</v>
      </c>
      <c r="R121" s="56"/>
      <c r="S121" s="58"/>
    </row>
    <row r="122" spans="2:19" ht="18.75">
      <c r="B122" s="76">
        <v>16</v>
      </c>
      <c r="C122" s="124" t="s">
        <v>120</v>
      </c>
      <c r="D122" s="124"/>
      <c r="E122" s="124"/>
      <c r="F122" s="124"/>
      <c r="G122" s="124"/>
      <c r="H122" s="124"/>
      <c r="I122" s="124"/>
      <c r="J122" s="64">
        <v>9.8039215686274508E-3</v>
      </c>
      <c r="K122" s="64">
        <v>9.8039215686274508E-3</v>
      </c>
      <c r="L122" s="64">
        <v>1.9607843137254902E-2</v>
      </c>
      <c r="M122" s="64">
        <v>0.31127450980392157</v>
      </c>
      <c r="N122" s="64">
        <v>0.48774509803921567</v>
      </c>
      <c r="O122" s="77">
        <v>3.7720588235294117</v>
      </c>
      <c r="R122" s="56"/>
      <c r="S122" s="58"/>
    </row>
    <row r="123" spans="2:19">
      <c r="R123" s="56"/>
      <c r="S123" s="58"/>
    </row>
    <row r="124" spans="2:19">
      <c r="R124" s="56"/>
      <c r="S124" s="58"/>
    </row>
    <row r="125" spans="2:19">
      <c r="R125" s="56"/>
      <c r="S125" s="58"/>
    </row>
    <row r="126" spans="2:19">
      <c r="R126" s="56"/>
      <c r="S126" s="58"/>
    </row>
    <row r="127" spans="2:19">
      <c r="R127" s="56"/>
      <c r="S127" s="58"/>
    </row>
    <row r="128" spans="2:19">
      <c r="R128" s="56"/>
      <c r="S128" s="58"/>
    </row>
    <row r="129" spans="2:19">
      <c r="R129" s="56"/>
      <c r="S129" s="58"/>
    </row>
    <row r="130" spans="2:19">
      <c r="R130" s="56"/>
      <c r="S130" s="58"/>
    </row>
    <row r="131" spans="2:19">
      <c r="R131" s="56"/>
      <c r="S131" s="58"/>
    </row>
    <row r="132" spans="2:19">
      <c r="R132" s="56"/>
      <c r="S132" s="58"/>
    </row>
    <row r="133" spans="2:19">
      <c r="R133" s="56"/>
      <c r="S133" s="58"/>
    </row>
    <row r="134" spans="2:19">
      <c r="R134" s="56"/>
      <c r="S134" s="58"/>
    </row>
    <row r="135" spans="2:19">
      <c r="R135" s="56"/>
      <c r="S135" s="58"/>
    </row>
    <row r="136" spans="2:19">
      <c r="R136" s="56"/>
      <c r="S136" s="58"/>
    </row>
    <row r="137" spans="2:19">
      <c r="R137" s="56"/>
      <c r="S137" s="58"/>
    </row>
    <row r="138" spans="2:19" ht="27.75" customHeight="1">
      <c r="R138" s="56"/>
      <c r="S138" s="58"/>
    </row>
    <row r="139" spans="2:19" ht="14.25" customHeight="1">
      <c r="R139" s="56"/>
      <c r="S139" s="58"/>
    </row>
    <row r="140" spans="2:19" ht="23.25">
      <c r="B140" s="74" t="s">
        <v>102</v>
      </c>
      <c r="C140" s="125" t="s">
        <v>121</v>
      </c>
      <c r="D140" s="125"/>
      <c r="E140" s="125"/>
      <c r="F140" s="125"/>
      <c r="G140" s="125"/>
      <c r="H140" s="125"/>
      <c r="I140" s="125"/>
      <c r="J140" s="75">
        <v>1</v>
      </c>
      <c r="K140" s="75">
        <v>2</v>
      </c>
      <c r="L140" s="75">
        <v>3</v>
      </c>
      <c r="M140" s="75">
        <v>4</v>
      </c>
      <c r="N140" s="75">
        <v>5</v>
      </c>
      <c r="O140" s="75" t="s">
        <v>104</v>
      </c>
      <c r="R140" s="56"/>
      <c r="S140" s="58"/>
    </row>
    <row r="141" spans="2:19" ht="17.25" customHeight="1">
      <c r="B141" s="76">
        <v>1</v>
      </c>
      <c r="C141" s="123" t="s">
        <v>122</v>
      </c>
      <c r="D141" s="123"/>
      <c r="E141" s="123"/>
      <c r="F141" s="123"/>
      <c r="G141" s="123"/>
      <c r="H141" s="123"/>
      <c r="I141" s="123"/>
      <c r="J141" s="64">
        <v>3.7037037037037035E-2</v>
      </c>
      <c r="K141" s="64">
        <v>0</v>
      </c>
      <c r="L141" s="64">
        <v>0.24074074074074073</v>
      </c>
      <c r="M141" s="64">
        <v>0.46296296296296297</v>
      </c>
      <c r="N141" s="64">
        <v>0.25925925925925924</v>
      </c>
      <c r="O141" s="78">
        <v>3.9074074074074074</v>
      </c>
      <c r="R141" s="56"/>
      <c r="S141" s="58"/>
    </row>
    <row r="142" spans="2:19" ht="17.25" customHeight="1">
      <c r="B142" s="76">
        <v>2</v>
      </c>
      <c r="C142" s="123" t="s">
        <v>123</v>
      </c>
      <c r="D142" s="123"/>
      <c r="E142" s="123"/>
      <c r="F142" s="123"/>
      <c r="G142" s="123"/>
      <c r="H142" s="123"/>
      <c r="I142" s="123"/>
      <c r="J142" s="64">
        <v>0</v>
      </c>
      <c r="K142" s="64">
        <v>0</v>
      </c>
      <c r="L142" s="64">
        <v>7.407407407407407E-2</v>
      </c>
      <c r="M142" s="64">
        <v>0.53703703703703709</v>
      </c>
      <c r="N142" s="64">
        <v>0.3888888888888889</v>
      </c>
      <c r="O142" s="78">
        <v>4.3148148148148149</v>
      </c>
      <c r="R142" s="56"/>
      <c r="S142" s="58"/>
    </row>
    <row r="143" spans="2:19" ht="17.25" customHeight="1">
      <c r="B143" s="76">
        <v>3</v>
      </c>
      <c r="C143" s="123" t="s">
        <v>124</v>
      </c>
      <c r="D143" s="123"/>
      <c r="E143" s="123"/>
      <c r="F143" s="123"/>
      <c r="G143" s="123"/>
      <c r="H143" s="123"/>
      <c r="I143" s="123"/>
      <c r="J143" s="64">
        <v>3.7037037037037035E-2</v>
      </c>
      <c r="K143" s="64">
        <v>3.7037037037037035E-2</v>
      </c>
      <c r="L143" s="64">
        <v>0.18518518518518517</v>
      </c>
      <c r="M143" s="64">
        <v>0.51851851851851849</v>
      </c>
      <c r="N143" s="64">
        <v>0.22222222222222221</v>
      </c>
      <c r="O143" s="78">
        <v>3.8518518518518516</v>
      </c>
      <c r="R143" s="56"/>
      <c r="S143" s="58"/>
    </row>
    <row r="144" spans="2:19" ht="17.25" customHeight="1">
      <c r="B144" s="76">
        <v>4</v>
      </c>
      <c r="C144" s="123" t="s">
        <v>125</v>
      </c>
      <c r="D144" s="123"/>
      <c r="E144" s="123"/>
      <c r="F144" s="123"/>
      <c r="G144" s="123"/>
      <c r="H144" s="123"/>
      <c r="I144" s="123"/>
      <c r="J144" s="64">
        <v>0</v>
      </c>
      <c r="K144" s="64">
        <v>1.8518518518518517E-2</v>
      </c>
      <c r="L144" s="64">
        <v>9.2592592592592587E-2</v>
      </c>
      <c r="M144" s="64">
        <v>0.48148148148148145</v>
      </c>
      <c r="N144" s="64">
        <v>0.40740740740740738</v>
      </c>
      <c r="O144" s="78">
        <v>4.2777777777777777</v>
      </c>
      <c r="R144" s="56"/>
      <c r="S144" s="58"/>
    </row>
    <row r="145" spans="2:19" ht="17.25" customHeight="1">
      <c r="B145" s="76">
        <v>5</v>
      </c>
      <c r="C145" s="123" t="s">
        <v>126</v>
      </c>
      <c r="D145" s="123"/>
      <c r="E145" s="123"/>
      <c r="F145" s="123"/>
      <c r="G145" s="123"/>
      <c r="H145" s="123"/>
      <c r="I145" s="123"/>
      <c r="J145" s="64">
        <v>3.7037037037037035E-2</v>
      </c>
      <c r="K145" s="64">
        <v>0</v>
      </c>
      <c r="L145" s="64">
        <v>0.12962962962962962</v>
      </c>
      <c r="M145" s="64">
        <v>0.44444444444444442</v>
      </c>
      <c r="N145" s="64">
        <v>0.3888888888888889</v>
      </c>
      <c r="O145" s="78">
        <v>4.1481481481481479</v>
      </c>
      <c r="R145" s="56"/>
      <c r="S145" s="58"/>
    </row>
    <row r="146" spans="2:19" ht="17.25" customHeight="1">
      <c r="B146" s="76">
        <v>6</v>
      </c>
      <c r="C146" s="123" t="s">
        <v>127</v>
      </c>
      <c r="D146" s="123"/>
      <c r="E146" s="123"/>
      <c r="F146" s="123"/>
      <c r="G146" s="123"/>
      <c r="H146" s="123"/>
      <c r="I146" s="123"/>
      <c r="J146" s="64">
        <v>0</v>
      </c>
      <c r="K146" s="64">
        <v>1.8518518518518517E-2</v>
      </c>
      <c r="L146" s="64">
        <v>3.7037037037037035E-2</v>
      </c>
      <c r="M146" s="64">
        <v>0.33333333333333331</v>
      </c>
      <c r="N146" s="64">
        <v>0.61111111111111116</v>
      </c>
      <c r="O146" s="78">
        <v>4.5370370370370372</v>
      </c>
      <c r="R146" s="56"/>
      <c r="S146" s="58"/>
    </row>
    <row r="147" spans="2:19" ht="17.25" customHeight="1">
      <c r="B147" s="76">
        <v>7</v>
      </c>
      <c r="C147" s="123" t="s">
        <v>128</v>
      </c>
      <c r="D147" s="123"/>
      <c r="E147" s="123"/>
      <c r="F147" s="123"/>
      <c r="G147" s="123"/>
      <c r="H147" s="123"/>
      <c r="I147" s="123"/>
      <c r="J147" s="64">
        <v>0</v>
      </c>
      <c r="K147" s="64">
        <v>0</v>
      </c>
      <c r="L147" s="64">
        <v>5.5555555555555552E-2</v>
      </c>
      <c r="M147" s="64">
        <v>0.46296296296296297</v>
      </c>
      <c r="N147" s="64">
        <v>0.48148148148148145</v>
      </c>
      <c r="O147" s="78">
        <v>4.4259259259259256</v>
      </c>
      <c r="R147" s="56"/>
      <c r="S147" s="58"/>
    </row>
    <row r="148" spans="2:19" ht="17.25" customHeight="1">
      <c r="B148" s="76">
        <v>8</v>
      </c>
      <c r="C148" s="123" t="s">
        <v>129</v>
      </c>
      <c r="D148" s="123"/>
      <c r="E148" s="123"/>
      <c r="F148" s="123"/>
      <c r="G148" s="123"/>
      <c r="H148" s="123"/>
      <c r="I148" s="123"/>
      <c r="J148" s="64">
        <v>0</v>
      </c>
      <c r="K148" s="64">
        <v>7.407407407407407E-2</v>
      </c>
      <c r="L148" s="64">
        <v>9.2592592592592587E-2</v>
      </c>
      <c r="M148" s="64">
        <v>0.44444444444444442</v>
      </c>
      <c r="N148" s="64">
        <v>0.3888888888888889</v>
      </c>
      <c r="O148" s="78">
        <v>4.1481481481481479</v>
      </c>
      <c r="R148" s="56"/>
      <c r="S148" s="58"/>
    </row>
    <row r="149" spans="2:19" ht="15.75" customHeight="1">
      <c r="C149" s="79"/>
      <c r="D149" s="79"/>
      <c r="E149" s="79"/>
      <c r="F149" s="79"/>
      <c r="G149" s="79"/>
      <c r="H149" s="79"/>
      <c r="I149" s="79"/>
      <c r="J149" s="80"/>
      <c r="K149" s="80"/>
      <c r="L149" s="80"/>
      <c r="M149" s="80"/>
      <c r="N149" s="80"/>
      <c r="R149" s="56"/>
      <c r="S149" s="58"/>
    </row>
    <row r="150" spans="2:19" ht="15.75" customHeight="1">
      <c r="C150" s="79"/>
      <c r="D150" s="79"/>
      <c r="E150" s="79"/>
      <c r="F150" s="79"/>
      <c r="G150" s="79"/>
      <c r="H150" s="79"/>
      <c r="I150" s="79"/>
      <c r="J150" s="80"/>
      <c r="K150" s="80"/>
      <c r="L150" s="80"/>
      <c r="M150" s="80"/>
      <c r="N150" s="80"/>
      <c r="R150" s="56"/>
      <c r="S150" s="58"/>
    </row>
    <row r="151" spans="2:19" ht="15.75" customHeight="1">
      <c r="C151" s="79"/>
      <c r="D151" s="79"/>
      <c r="E151" s="79"/>
      <c r="F151" s="79"/>
      <c r="G151" s="79"/>
      <c r="H151" s="79"/>
      <c r="I151" s="79"/>
      <c r="J151" s="80"/>
      <c r="K151" s="80"/>
      <c r="L151" s="80"/>
      <c r="M151" s="80"/>
      <c r="N151" s="80"/>
      <c r="R151" s="56"/>
      <c r="S151" s="58"/>
    </row>
    <row r="152" spans="2:19" ht="15.75" customHeight="1">
      <c r="C152" s="79"/>
      <c r="D152" s="79"/>
      <c r="E152" s="79"/>
      <c r="F152" s="79"/>
      <c r="G152" s="79"/>
      <c r="H152" s="79"/>
      <c r="I152" s="79"/>
      <c r="J152" s="80"/>
      <c r="K152" s="80"/>
      <c r="L152" s="80"/>
      <c r="M152" s="80"/>
      <c r="N152" s="80"/>
      <c r="R152" s="56"/>
      <c r="S152" s="58"/>
    </row>
    <row r="153" spans="2:19" ht="15.75" customHeight="1">
      <c r="C153" s="79"/>
      <c r="D153" s="79"/>
      <c r="E153" s="79"/>
      <c r="F153" s="79"/>
      <c r="G153" s="79"/>
      <c r="H153" s="79"/>
      <c r="I153" s="79"/>
      <c r="J153" s="80"/>
      <c r="K153" s="80"/>
      <c r="L153" s="80"/>
      <c r="M153" s="80"/>
      <c r="N153" s="80"/>
      <c r="R153" s="56"/>
      <c r="S153" s="58"/>
    </row>
    <row r="154" spans="2:19" ht="15.75" customHeight="1">
      <c r="C154" s="79"/>
      <c r="D154" s="79"/>
      <c r="E154" s="79"/>
      <c r="F154" s="79"/>
      <c r="G154" s="79"/>
      <c r="H154" s="79"/>
      <c r="I154" s="79"/>
      <c r="J154" s="80"/>
      <c r="K154" s="80"/>
      <c r="L154" s="80"/>
      <c r="M154" s="80"/>
      <c r="N154" s="80"/>
      <c r="R154" s="56"/>
      <c r="S154" s="58"/>
    </row>
    <row r="155" spans="2:19" ht="15.75" customHeight="1">
      <c r="C155" s="79"/>
      <c r="D155" s="79"/>
      <c r="E155" s="79"/>
      <c r="F155" s="79"/>
      <c r="G155" s="79"/>
      <c r="H155" s="79"/>
      <c r="I155" s="79"/>
      <c r="J155" s="80"/>
      <c r="K155" s="80"/>
      <c r="L155" s="80"/>
      <c r="M155" s="80"/>
      <c r="N155" s="80"/>
      <c r="R155" s="56"/>
      <c r="S155" s="58"/>
    </row>
    <row r="156" spans="2:19" ht="15.75" customHeight="1">
      <c r="C156" s="79"/>
      <c r="D156" s="79"/>
      <c r="E156" s="79"/>
      <c r="F156" s="79"/>
      <c r="G156" s="79"/>
      <c r="H156" s="79"/>
      <c r="I156" s="79"/>
      <c r="J156" s="80"/>
      <c r="K156" s="80"/>
      <c r="L156" s="80"/>
      <c r="M156" s="80"/>
      <c r="N156" s="80"/>
      <c r="R156" s="56"/>
      <c r="S156" s="58"/>
    </row>
    <row r="157" spans="2:19" ht="99" customHeight="1">
      <c r="C157" s="79"/>
      <c r="D157" s="79"/>
      <c r="E157" s="79"/>
      <c r="F157" s="79"/>
      <c r="G157" s="79"/>
      <c r="H157" s="79"/>
      <c r="I157" s="79"/>
      <c r="J157" s="80"/>
      <c r="K157" s="80"/>
      <c r="L157" s="80"/>
      <c r="M157" s="80"/>
      <c r="N157" s="80"/>
      <c r="R157" s="56"/>
      <c r="S157" s="58"/>
    </row>
    <row r="158" spans="2:19" ht="44.25" customHeight="1">
      <c r="C158" s="121" t="s">
        <v>130</v>
      </c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R158" s="56"/>
      <c r="S158" s="58"/>
    </row>
    <row r="159" spans="2:19" ht="20.25" customHeight="1">
      <c r="C159" s="79"/>
      <c r="D159" s="79"/>
      <c r="E159" s="79"/>
      <c r="F159" s="79"/>
      <c r="G159" s="79"/>
      <c r="H159" s="79"/>
      <c r="I159" s="79"/>
      <c r="J159" s="80"/>
      <c r="K159" s="80"/>
      <c r="L159" s="80"/>
      <c r="M159" s="80"/>
      <c r="N159" s="80"/>
      <c r="R159" s="56"/>
      <c r="S159" s="58"/>
    </row>
    <row r="160" spans="2:19" ht="57.75" customHeight="1">
      <c r="C160" s="119" t="s">
        <v>131</v>
      </c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R160" s="56"/>
      <c r="S160" s="58"/>
    </row>
    <row r="161" spans="3:19" ht="15.75" customHeight="1">
      <c r="C161" s="79"/>
      <c r="D161" s="79"/>
      <c r="E161" s="79"/>
      <c r="F161" s="79"/>
      <c r="G161" s="79"/>
      <c r="H161" s="79"/>
      <c r="I161" s="79"/>
      <c r="J161" s="80"/>
      <c r="K161" s="80"/>
      <c r="L161" s="80"/>
      <c r="M161" s="80"/>
      <c r="N161" s="80"/>
      <c r="R161" s="56"/>
      <c r="S161" s="58"/>
    </row>
    <row r="162" spans="3:19" ht="23.25">
      <c r="C162" s="73" t="s">
        <v>132</v>
      </c>
      <c r="D162" s="59" t="s">
        <v>77</v>
      </c>
      <c r="E162" s="59" t="s">
        <v>78</v>
      </c>
      <c r="F162" s="59" t="s">
        <v>81</v>
      </c>
      <c r="G162" s="80"/>
      <c r="H162" s="80"/>
      <c r="I162" s="80"/>
      <c r="J162" s="80"/>
      <c r="K162" s="80"/>
      <c r="L162" s="80"/>
      <c r="M162" s="80"/>
      <c r="N162" s="80"/>
      <c r="R162" s="56"/>
      <c r="S162" s="58"/>
    </row>
    <row r="163" spans="3:19" ht="21">
      <c r="C163" s="68" t="s">
        <v>93</v>
      </c>
      <c r="D163" s="61">
        <v>128</v>
      </c>
      <c r="E163" s="61">
        <v>18</v>
      </c>
      <c r="F163" s="61">
        <f t="shared" ref="F163:F168" si="0">SUM(D163:E163)</f>
        <v>146</v>
      </c>
      <c r="G163" s="80"/>
      <c r="H163" s="80"/>
      <c r="I163" s="80"/>
      <c r="J163" s="80"/>
      <c r="K163" s="80"/>
      <c r="L163" s="80"/>
      <c r="M163" s="80"/>
      <c r="N163" s="80"/>
      <c r="R163" s="56"/>
      <c r="S163" s="58"/>
    </row>
    <row r="164" spans="3:19" ht="21">
      <c r="C164" s="68" t="s">
        <v>133</v>
      </c>
      <c r="D164" s="61">
        <v>97</v>
      </c>
      <c r="E164" s="61">
        <v>17</v>
      </c>
      <c r="F164" s="61">
        <f t="shared" si="0"/>
        <v>114</v>
      </c>
      <c r="G164" s="80"/>
      <c r="H164" s="80"/>
      <c r="I164" s="80"/>
      <c r="J164" s="80"/>
      <c r="K164" s="80"/>
      <c r="L164" s="80"/>
      <c r="M164" s="80"/>
      <c r="N164" s="80"/>
      <c r="R164" s="56"/>
      <c r="S164" s="58"/>
    </row>
    <row r="165" spans="3:19" ht="21">
      <c r="C165" s="68" t="s">
        <v>95</v>
      </c>
      <c r="D165" s="61">
        <v>27</v>
      </c>
      <c r="E165" s="61">
        <v>1</v>
      </c>
      <c r="F165" s="61">
        <f t="shared" si="0"/>
        <v>28</v>
      </c>
      <c r="G165" s="80"/>
      <c r="H165" s="80"/>
      <c r="I165" s="80"/>
      <c r="J165" s="80"/>
      <c r="K165" s="80"/>
      <c r="L165" s="80"/>
      <c r="M165" s="80"/>
      <c r="N165" s="80"/>
      <c r="R165" s="56"/>
      <c r="S165" s="58"/>
    </row>
    <row r="166" spans="3:19" ht="21">
      <c r="C166" s="68" t="s">
        <v>134</v>
      </c>
      <c r="D166" s="61">
        <v>6</v>
      </c>
      <c r="E166" s="61">
        <v>0</v>
      </c>
      <c r="F166" s="61">
        <f t="shared" si="0"/>
        <v>6</v>
      </c>
      <c r="G166" s="80"/>
      <c r="H166" s="80"/>
      <c r="I166" s="80"/>
      <c r="J166" s="80"/>
      <c r="K166" s="80"/>
      <c r="L166" s="80"/>
      <c r="M166" s="80"/>
      <c r="N166" s="80"/>
      <c r="R166" s="56"/>
      <c r="S166" s="58"/>
    </row>
    <row r="167" spans="3:19" ht="21">
      <c r="C167" s="68" t="s">
        <v>135</v>
      </c>
      <c r="D167" s="61">
        <v>4</v>
      </c>
      <c r="E167" s="61">
        <v>0</v>
      </c>
      <c r="F167" s="61">
        <f t="shared" si="0"/>
        <v>4</v>
      </c>
      <c r="G167" s="80"/>
      <c r="H167" s="80"/>
      <c r="I167" s="80"/>
      <c r="J167" s="80"/>
      <c r="K167" s="80"/>
      <c r="L167" s="80"/>
      <c r="M167" s="80"/>
      <c r="N167" s="80"/>
      <c r="R167" s="56"/>
      <c r="S167" s="58"/>
    </row>
    <row r="168" spans="3:19" ht="21">
      <c r="C168" s="68" t="s">
        <v>136</v>
      </c>
      <c r="D168" s="61">
        <v>146</v>
      </c>
      <c r="E168" s="61">
        <v>13</v>
      </c>
      <c r="F168" s="61">
        <f t="shared" si="0"/>
        <v>159</v>
      </c>
      <c r="G168" s="80"/>
      <c r="H168" s="80"/>
      <c r="I168" s="80"/>
      <c r="J168" s="80"/>
      <c r="K168" s="80"/>
      <c r="L168" s="80"/>
      <c r="M168" s="80"/>
      <c r="N168" s="80"/>
      <c r="R168" s="56"/>
      <c r="S168" s="58"/>
    </row>
    <row r="169" spans="3:19" ht="15.75" customHeight="1">
      <c r="C169" s="79"/>
      <c r="D169" s="79"/>
      <c r="E169" s="79"/>
      <c r="F169" s="79"/>
      <c r="G169" s="79"/>
      <c r="H169" s="79"/>
      <c r="I169" s="79"/>
      <c r="J169" s="80"/>
      <c r="K169" s="80"/>
      <c r="L169" s="80"/>
      <c r="M169" s="80"/>
      <c r="N169" s="80"/>
      <c r="R169" s="56"/>
      <c r="S169" s="58"/>
    </row>
    <row r="170" spans="3:19" ht="23.25">
      <c r="C170" s="73" t="s">
        <v>137</v>
      </c>
      <c r="D170" s="59" t="s">
        <v>77</v>
      </c>
      <c r="E170" s="59" t="s">
        <v>78</v>
      </c>
      <c r="F170" s="59" t="s">
        <v>81</v>
      </c>
      <c r="G170" s="79"/>
      <c r="H170" s="79"/>
      <c r="I170" s="79"/>
      <c r="J170" s="80"/>
      <c r="K170" s="80"/>
      <c r="L170" s="80"/>
      <c r="M170" s="80"/>
      <c r="N170" s="80"/>
      <c r="R170" s="56"/>
      <c r="S170" s="58"/>
    </row>
    <row r="171" spans="3:19" ht="21">
      <c r="C171" s="68" t="s">
        <v>93</v>
      </c>
      <c r="D171" s="64">
        <v>0.31372549019607843</v>
      </c>
      <c r="E171" s="64">
        <v>0.36734693877551022</v>
      </c>
      <c r="F171" s="64">
        <v>0.31947483588621445</v>
      </c>
      <c r="G171" s="79"/>
      <c r="H171" s="79"/>
      <c r="I171" s="79"/>
      <c r="J171" s="80"/>
      <c r="K171" s="80"/>
      <c r="L171" s="80"/>
      <c r="M171" s="80"/>
      <c r="N171" s="80"/>
      <c r="R171" s="56"/>
      <c r="S171" s="58"/>
    </row>
    <row r="172" spans="3:19" ht="21">
      <c r="C172" s="68" t="s">
        <v>133</v>
      </c>
      <c r="D172" s="64">
        <v>0.23774509803921567</v>
      </c>
      <c r="E172" s="64">
        <v>0.34693877551020408</v>
      </c>
      <c r="F172" s="64">
        <v>0.24945295404814005</v>
      </c>
      <c r="G172" s="79"/>
      <c r="H172" s="79"/>
      <c r="I172" s="79"/>
      <c r="J172" s="80"/>
      <c r="K172" s="80"/>
      <c r="L172" s="80"/>
      <c r="M172" s="80"/>
      <c r="N172" s="80"/>
      <c r="R172" s="56"/>
      <c r="S172" s="58"/>
    </row>
    <row r="173" spans="3:19" ht="21">
      <c r="C173" s="68" t="s">
        <v>95</v>
      </c>
      <c r="D173" s="64">
        <v>6.6176470588235295E-2</v>
      </c>
      <c r="E173" s="64">
        <v>2.0408163265306121E-2</v>
      </c>
      <c r="F173" s="64">
        <v>6.1269146608315096E-2</v>
      </c>
      <c r="G173" s="79"/>
      <c r="H173" s="79"/>
      <c r="I173" s="79"/>
      <c r="J173" s="80"/>
      <c r="K173" s="80"/>
      <c r="L173" s="80"/>
      <c r="M173" s="80"/>
      <c r="N173" s="80"/>
      <c r="R173" s="56"/>
      <c r="S173" s="58"/>
    </row>
    <row r="174" spans="3:19" ht="21">
      <c r="C174" s="68" t="s">
        <v>134</v>
      </c>
      <c r="D174" s="64">
        <v>1.4705882352941176E-2</v>
      </c>
      <c r="E174" s="64">
        <v>0</v>
      </c>
      <c r="F174" s="64">
        <v>1.3129102844638949E-2</v>
      </c>
      <c r="G174" s="79"/>
      <c r="H174" s="79"/>
      <c r="I174" s="79"/>
      <c r="J174" s="80"/>
      <c r="K174" s="80"/>
      <c r="L174" s="80"/>
      <c r="M174" s="80"/>
      <c r="N174" s="80"/>
      <c r="R174" s="56"/>
      <c r="S174" s="58"/>
    </row>
    <row r="175" spans="3:19" ht="21">
      <c r="C175" s="68" t="s">
        <v>135</v>
      </c>
      <c r="D175" s="64">
        <v>9.8039215686274508E-3</v>
      </c>
      <c r="E175" s="64">
        <v>0</v>
      </c>
      <c r="F175" s="64">
        <v>8.7527352297592995E-3</v>
      </c>
      <c r="G175" s="79"/>
      <c r="H175" s="79"/>
      <c r="I175" s="79"/>
      <c r="J175" s="80"/>
      <c r="K175" s="80"/>
      <c r="L175" s="80"/>
      <c r="M175" s="80"/>
      <c r="N175" s="80"/>
      <c r="R175" s="56"/>
      <c r="S175" s="58"/>
    </row>
    <row r="176" spans="3:19" ht="21">
      <c r="C176" s="68" t="s">
        <v>136</v>
      </c>
      <c r="D176" s="64">
        <v>0.35784313725490197</v>
      </c>
      <c r="E176" s="64">
        <v>0.26530612244897961</v>
      </c>
      <c r="F176" s="64">
        <v>0.34792122538293219</v>
      </c>
      <c r="G176" s="79"/>
      <c r="H176" s="79"/>
      <c r="I176" s="79"/>
      <c r="J176" s="80"/>
      <c r="K176" s="80"/>
      <c r="L176" s="80"/>
      <c r="M176" s="80"/>
      <c r="N176" s="80"/>
      <c r="R176" s="56"/>
      <c r="S176" s="58"/>
    </row>
    <row r="177" spans="3:19" ht="15.75" customHeight="1">
      <c r="C177" s="79"/>
      <c r="D177" s="79"/>
      <c r="E177" s="79"/>
      <c r="F177" s="79"/>
      <c r="G177" s="79"/>
      <c r="H177" s="79"/>
      <c r="I177" s="79"/>
      <c r="J177" s="80"/>
      <c r="K177" s="80"/>
      <c r="L177" s="80"/>
      <c r="M177" s="80"/>
      <c r="N177" s="80"/>
      <c r="R177" s="56"/>
      <c r="S177" s="58"/>
    </row>
    <row r="178" spans="3:19" ht="23.25">
      <c r="C178" s="73" t="s">
        <v>138</v>
      </c>
      <c r="D178" s="59" t="s">
        <v>77</v>
      </c>
      <c r="E178" s="59" t="s">
        <v>78</v>
      </c>
      <c r="F178" s="59" t="s">
        <v>81</v>
      </c>
      <c r="G178" s="79"/>
      <c r="H178" s="79"/>
      <c r="I178" s="79"/>
      <c r="J178" s="80"/>
      <c r="K178" s="80"/>
      <c r="L178" s="80"/>
      <c r="M178" s="80"/>
      <c r="N178" s="80"/>
      <c r="R178" s="56"/>
      <c r="S178" s="58"/>
    </row>
    <row r="179" spans="3:19" ht="21">
      <c r="C179" s="68" t="s">
        <v>93</v>
      </c>
      <c r="D179" s="61">
        <v>52</v>
      </c>
      <c r="E179" s="61">
        <v>8</v>
      </c>
      <c r="F179" s="61">
        <f t="shared" ref="F179:F184" si="1">SUM(D179:E179)</f>
        <v>60</v>
      </c>
      <c r="G179" s="79"/>
      <c r="H179" s="79"/>
      <c r="I179" s="79"/>
      <c r="J179" s="80"/>
      <c r="K179" s="80"/>
      <c r="L179" s="80"/>
      <c r="M179" s="80"/>
      <c r="N179" s="80"/>
      <c r="R179" s="56"/>
      <c r="S179" s="58"/>
    </row>
    <row r="180" spans="3:19" ht="21">
      <c r="C180" s="68" t="s">
        <v>133</v>
      </c>
      <c r="D180" s="61">
        <v>100</v>
      </c>
      <c r="E180" s="61">
        <v>7</v>
      </c>
      <c r="F180" s="61">
        <f t="shared" si="1"/>
        <v>107</v>
      </c>
      <c r="G180" s="79"/>
      <c r="H180" s="79"/>
      <c r="I180" s="79"/>
      <c r="J180" s="80"/>
      <c r="K180" s="80"/>
      <c r="L180" s="80"/>
      <c r="M180" s="80"/>
      <c r="N180" s="80"/>
      <c r="R180" s="56"/>
      <c r="S180" s="58"/>
    </row>
    <row r="181" spans="3:19" ht="21">
      <c r="C181" s="68" t="s">
        <v>95</v>
      </c>
      <c r="D181" s="61">
        <v>83</v>
      </c>
      <c r="E181" s="61">
        <v>16</v>
      </c>
      <c r="F181" s="61">
        <f t="shared" si="1"/>
        <v>99</v>
      </c>
      <c r="G181" s="79"/>
      <c r="H181" s="79"/>
      <c r="I181" s="79"/>
      <c r="J181" s="80"/>
      <c r="K181" s="80"/>
      <c r="L181" s="80"/>
      <c r="M181" s="80"/>
      <c r="N181" s="80"/>
      <c r="R181" s="56"/>
      <c r="S181" s="58"/>
    </row>
    <row r="182" spans="3:19" ht="21">
      <c r="C182" s="68" t="s">
        <v>134</v>
      </c>
      <c r="D182" s="61">
        <v>57</v>
      </c>
      <c r="E182" s="61">
        <v>4</v>
      </c>
      <c r="F182" s="61">
        <f t="shared" si="1"/>
        <v>61</v>
      </c>
      <c r="G182" s="79"/>
      <c r="H182" s="79"/>
      <c r="I182" s="79"/>
      <c r="J182" s="80"/>
      <c r="K182" s="80"/>
      <c r="L182" s="80"/>
      <c r="M182" s="80"/>
      <c r="N182" s="80"/>
      <c r="R182" s="56"/>
      <c r="S182" s="58"/>
    </row>
    <row r="183" spans="3:19" ht="21">
      <c r="C183" s="68" t="s">
        <v>135</v>
      </c>
      <c r="D183" s="61">
        <v>8</v>
      </c>
      <c r="E183" s="61">
        <v>1</v>
      </c>
      <c r="F183" s="61">
        <f t="shared" si="1"/>
        <v>9</v>
      </c>
      <c r="G183" s="79"/>
      <c r="H183" s="79"/>
      <c r="I183" s="79"/>
      <c r="J183" s="80"/>
      <c r="K183" s="80"/>
      <c r="L183" s="80"/>
      <c r="M183" s="80"/>
      <c r="N183" s="80"/>
      <c r="R183" s="56"/>
      <c r="S183" s="58"/>
    </row>
    <row r="184" spans="3:19" ht="21">
      <c r="C184" s="68" t="s">
        <v>136</v>
      </c>
      <c r="D184" s="61">
        <v>108</v>
      </c>
      <c r="E184" s="61">
        <v>13</v>
      </c>
      <c r="F184" s="61">
        <f t="shared" si="1"/>
        <v>121</v>
      </c>
      <c r="G184" s="79"/>
      <c r="H184" s="79"/>
      <c r="I184" s="79"/>
      <c r="J184" s="80"/>
      <c r="K184" s="80"/>
      <c r="L184" s="80"/>
      <c r="M184" s="80"/>
      <c r="N184" s="80"/>
      <c r="R184" s="56"/>
      <c r="S184" s="58"/>
    </row>
    <row r="185" spans="3:19" ht="18.75">
      <c r="C185" s="79"/>
      <c r="D185" s="79"/>
      <c r="E185" s="79"/>
      <c r="F185" s="79"/>
      <c r="G185" s="79"/>
      <c r="H185" s="79"/>
      <c r="I185" s="79"/>
      <c r="J185" s="80"/>
      <c r="K185" s="80"/>
      <c r="L185" s="80"/>
      <c r="M185" s="80"/>
      <c r="N185" s="80"/>
      <c r="R185" s="56"/>
      <c r="S185" s="58"/>
    </row>
    <row r="186" spans="3:19" ht="18.75">
      <c r="C186" s="79"/>
      <c r="D186" s="79"/>
      <c r="E186" s="79"/>
      <c r="F186" s="79"/>
      <c r="G186" s="79"/>
      <c r="H186" s="79"/>
      <c r="I186" s="79"/>
      <c r="J186" s="80"/>
      <c r="K186" s="80"/>
      <c r="L186" s="80"/>
      <c r="M186" s="80"/>
      <c r="N186" s="80"/>
      <c r="R186" s="56"/>
      <c r="S186" s="58"/>
    </row>
    <row r="187" spans="3:19" ht="23.25">
      <c r="C187" s="73" t="s">
        <v>139</v>
      </c>
      <c r="D187" s="59" t="s">
        <v>77</v>
      </c>
      <c r="E187" s="59" t="s">
        <v>78</v>
      </c>
      <c r="F187" s="59" t="s">
        <v>81</v>
      </c>
      <c r="G187" s="79"/>
      <c r="H187" s="79"/>
      <c r="I187" s="79"/>
      <c r="J187" s="80"/>
      <c r="K187" s="80"/>
      <c r="L187" s="80"/>
      <c r="M187" s="80"/>
      <c r="N187" s="80"/>
      <c r="R187" s="56"/>
      <c r="S187" s="58"/>
    </row>
    <row r="188" spans="3:19" ht="21">
      <c r="C188" s="68" t="s">
        <v>93</v>
      </c>
      <c r="D188" s="64">
        <v>0.12745098039215685</v>
      </c>
      <c r="E188" s="64">
        <v>0.16326530612244897</v>
      </c>
      <c r="F188" s="64">
        <v>0.13129102844638948</v>
      </c>
      <c r="G188" s="79"/>
      <c r="H188" s="79"/>
      <c r="I188" s="79"/>
      <c r="J188" s="80"/>
      <c r="K188" s="80"/>
      <c r="L188" s="80"/>
      <c r="M188" s="80"/>
      <c r="N188" s="80"/>
      <c r="R188" s="56"/>
      <c r="S188" s="58"/>
    </row>
    <row r="189" spans="3:19" ht="21">
      <c r="C189" s="68" t="s">
        <v>133</v>
      </c>
      <c r="D189" s="64">
        <v>0.24509803921568626</v>
      </c>
      <c r="E189" s="64">
        <v>0.14285714285714285</v>
      </c>
      <c r="F189" s="64">
        <v>0.23413566739606126</v>
      </c>
      <c r="G189" s="79"/>
      <c r="H189" s="79"/>
      <c r="I189" s="79"/>
      <c r="J189" s="80"/>
      <c r="K189" s="80"/>
      <c r="L189" s="80"/>
      <c r="M189" s="80"/>
      <c r="N189" s="80"/>
      <c r="R189" s="56"/>
      <c r="S189" s="58"/>
    </row>
    <row r="190" spans="3:19" ht="21">
      <c r="C190" s="68" t="s">
        <v>95</v>
      </c>
      <c r="D190" s="64">
        <v>0.20343137254901961</v>
      </c>
      <c r="E190" s="64">
        <v>0.32653061224489793</v>
      </c>
      <c r="F190" s="64">
        <v>0.21663019693654267</v>
      </c>
      <c r="G190" s="79"/>
      <c r="H190" s="79"/>
      <c r="I190" s="79"/>
      <c r="J190" s="80"/>
      <c r="K190" s="80"/>
      <c r="L190" s="80"/>
      <c r="M190" s="80"/>
      <c r="N190" s="80"/>
      <c r="R190" s="56"/>
      <c r="S190" s="58"/>
    </row>
    <row r="191" spans="3:19" ht="21">
      <c r="C191" s="68" t="s">
        <v>134</v>
      </c>
      <c r="D191" s="64">
        <v>0.13970588235294118</v>
      </c>
      <c r="E191" s="64">
        <v>8.1632653061224483E-2</v>
      </c>
      <c r="F191" s="64">
        <v>0.13347921225382933</v>
      </c>
      <c r="G191" s="79"/>
      <c r="H191" s="79"/>
      <c r="I191" s="79"/>
      <c r="J191" s="80"/>
      <c r="K191" s="80"/>
      <c r="L191" s="80"/>
      <c r="M191" s="80"/>
      <c r="N191" s="80"/>
      <c r="R191" s="56"/>
      <c r="S191" s="58"/>
    </row>
    <row r="192" spans="3:19" ht="21">
      <c r="C192" s="68" t="s">
        <v>135</v>
      </c>
      <c r="D192" s="64">
        <v>1.9607843137254902E-2</v>
      </c>
      <c r="E192" s="64">
        <v>2.0408163265306121E-2</v>
      </c>
      <c r="F192" s="64">
        <v>1.9693654266958426E-2</v>
      </c>
      <c r="G192" s="79"/>
      <c r="H192" s="79"/>
      <c r="I192" s="79"/>
      <c r="J192" s="80"/>
      <c r="K192" s="80"/>
      <c r="L192" s="80"/>
      <c r="M192" s="80"/>
      <c r="N192" s="80"/>
      <c r="R192" s="56"/>
      <c r="S192" s="58"/>
    </row>
    <row r="193" spans="3:19" ht="21">
      <c r="C193" s="68" t="s">
        <v>136</v>
      </c>
      <c r="D193" s="64">
        <v>0.26470588235294118</v>
      </c>
      <c r="E193" s="64">
        <v>0.26530612244897961</v>
      </c>
      <c r="F193" s="64">
        <v>0.26477024070021882</v>
      </c>
      <c r="G193" s="79"/>
      <c r="H193" s="79"/>
      <c r="I193" s="79"/>
      <c r="J193" s="80"/>
      <c r="K193" s="80"/>
      <c r="L193" s="80"/>
      <c r="M193" s="80"/>
      <c r="N193" s="80"/>
      <c r="R193" s="56"/>
      <c r="S193" s="58"/>
    </row>
    <row r="194" spans="3:19" ht="21">
      <c r="C194" s="81"/>
      <c r="D194" s="80"/>
      <c r="E194" s="80"/>
      <c r="F194" s="80"/>
      <c r="G194" s="79"/>
      <c r="H194" s="79"/>
      <c r="I194" s="79"/>
      <c r="J194" s="80"/>
      <c r="K194" s="80"/>
      <c r="L194" s="80"/>
      <c r="M194" s="80"/>
      <c r="N194" s="80"/>
      <c r="R194" s="56"/>
      <c r="S194" s="58"/>
    </row>
    <row r="195" spans="3:19" ht="27.75" customHeight="1">
      <c r="C195" s="79"/>
      <c r="D195" s="79"/>
      <c r="E195" s="79"/>
      <c r="F195" s="79"/>
      <c r="G195" s="79"/>
      <c r="H195" s="79"/>
      <c r="I195" s="79"/>
      <c r="J195" s="80"/>
      <c r="K195" s="80"/>
      <c r="L195" s="80"/>
      <c r="M195" s="80"/>
      <c r="N195" s="80"/>
      <c r="R195" s="56"/>
      <c r="S195" s="58"/>
    </row>
    <row r="196" spans="3:19" ht="23.25">
      <c r="C196" s="73" t="s">
        <v>140</v>
      </c>
      <c r="D196" s="59" t="s">
        <v>77</v>
      </c>
      <c r="E196" s="59" t="s">
        <v>78</v>
      </c>
      <c r="F196" s="59" t="s">
        <v>81</v>
      </c>
      <c r="G196" s="79"/>
      <c r="H196" s="79"/>
      <c r="I196" s="79"/>
      <c r="J196" s="80"/>
      <c r="K196" s="80"/>
      <c r="L196" s="80"/>
      <c r="M196" s="80"/>
      <c r="N196" s="80"/>
      <c r="R196" s="56"/>
      <c r="S196" s="58"/>
    </row>
    <row r="197" spans="3:19" ht="21">
      <c r="C197" s="68" t="s">
        <v>93</v>
      </c>
      <c r="D197" s="61">
        <v>82</v>
      </c>
      <c r="E197" s="61">
        <v>13</v>
      </c>
      <c r="F197" s="61">
        <f t="shared" ref="F197:F202" si="2">SUM(D197:E197)</f>
        <v>95</v>
      </c>
      <c r="G197" s="79"/>
      <c r="H197" s="79"/>
      <c r="I197" s="79"/>
      <c r="J197" s="80"/>
      <c r="K197" s="80"/>
      <c r="L197" s="80"/>
      <c r="M197" s="80"/>
      <c r="N197" s="80"/>
      <c r="R197" s="56"/>
      <c r="S197" s="58"/>
    </row>
    <row r="198" spans="3:19" ht="21">
      <c r="C198" s="68" t="s">
        <v>133</v>
      </c>
      <c r="D198" s="61">
        <v>76</v>
      </c>
      <c r="E198" s="61">
        <v>22</v>
      </c>
      <c r="F198" s="61">
        <f t="shared" si="2"/>
        <v>98</v>
      </c>
      <c r="G198" s="79"/>
      <c r="H198" s="79"/>
      <c r="I198" s="79"/>
      <c r="J198" s="80"/>
      <c r="K198" s="80"/>
      <c r="L198" s="80"/>
      <c r="M198" s="80"/>
      <c r="N198" s="80"/>
      <c r="R198" s="56"/>
      <c r="S198" s="58"/>
    </row>
    <row r="199" spans="3:19" ht="21">
      <c r="C199" s="68" t="s">
        <v>95</v>
      </c>
      <c r="D199" s="61">
        <v>15</v>
      </c>
      <c r="E199" s="61">
        <v>1</v>
      </c>
      <c r="F199" s="61">
        <f t="shared" si="2"/>
        <v>16</v>
      </c>
      <c r="G199" s="79"/>
      <c r="H199" s="79"/>
      <c r="I199" s="79"/>
      <c r="J199" s="80"/>
      <c r="K199" s="80"/>
      <c r="L199" s="80"/>
      <c r="M199" s="80"/>
      <c r="N199" s="80"/>
      <c r="R199" s="56"/>
      <c r="S199" s="58"/>
    </row>
    <row r="200" spans="3:19" ht="21">
      <c r="C200" s="68" t="s">
        <v>134</v>
      </c>
      <c r="D200" s="61">
        <v>3</v>
      </c>
      <c r="E200" s="61">
        <v>0</v>
      </c>
      <c r="F200" s="61">
        <f t="shared" si="2"/>
        <v>3</v>
      </c>
      <c r="G200" s="79"/>
      <c r="H200" s="79"/>
      <c r="I200" s="79"/>
      <c r="J200" s="80"/>
      <c r="K200" s="80"/>
      <c r="L200" s="80"/>
      <c r="M200" s="80"/>
      <c r="N200" s="80"/>
      <c r="R200" s="56"/>
      <c r="S200" s="58"/>
    </row>
    <row r="201" spans="3:19" ht="21">
      <c r="C201" s="68" t="s">
        <v>135</v>
      </c>
      <c r="D201" s="61">
        <v>11</v>
      </c>
      <c r="E201" s="61">
        <v>0</v>
      </c>
      <c r="F201" s="61">
        <f t="shared" si="2"/>
        <v>11</v>
      </c>
      <c r="G201" s="79"/>
      <c r="H201" s="79"/>
      <c r="I201" s="79"/>
      <c r="J201" s="80"/>
      <c r="K201" s="80"/>
      <c r="L201" s="80"/>
      <c r="M201" s="80"/>
      <c r="N201" s="80"/>
      <c r="R201" s="56"/>
      <c r="S201" s="58"/>
    </row>
    <row r="202" spans="3:19" ht="21">
      <c r="C202" s="68" t="s">
        <v>136</v>
      </c>
      <c r="D202" s="61">
        <v>221</v>
      </c>
      <c r="E202" s="61">
        <v>13</v>
      </c>
      <c r="F202" s="61">
        <f t="shared" si="2"/>
        <v>234</v>
      </c>
      <c r="G202" s="79"/>
      <c r="H202" s="79"/>
      <c r="I202" s="79"/>
      <c r="J202" s="80"/>
      <c r="K202" s="80"/>
      <c r="L202" s="80"/>
      <c r="M202" s="80"/>
      <c r="N202" s="80"/>
      <c r="R202" s="56"/>
      <c r="S202" s="58"/>
    </row>
    <row r="203" spans="3:19" ht="18.75">
      <c r="C203" s="79"/>
      <c r="D203" s="79"/>
      <c r="E203" s="79"/>
      <c r="F203" s="79"/>
      <c r="G203" s="79"/>
      <c r="H203" s="79"/>
      <c r="I203" s="79"/>
      <c r="J203" s="80"/>
      <c r="K203" s="80"/>
      <c r="L203" s="80"/>
      <c r="M203" s="80"/>
      <c r="N203" s="80"/>
      <c r="R203" s="56"/>
      <c r="S203" s="58"/>
    </row>
    <row r="204" spans="3:19" ht="23.25">
      <c r="C204" s="73" t="s">
        <v>141</v>
      </c>
      <c r="D204" s="59" t="s">
        <v>77</v>
      </c>
      <c r="E204" s="59" t="s">
        <v>78</v>
      </c>
      <c r="F204" s="59" t="s">
        <v>81</v>
      </c>
      <c r="G204" s="79"/>
      <c r="H204" s="79"/>
      <c r="I204" s="79"/>
      <c r="J204" s="80"/>
      <c r="K204" s="80"/>
      <c r="L204" s="80"/>
      <c r="M204" s="80"/>
      <c r="N204" s="80"/>
      <c r="R204" s="56"/>
      <c r="S204" s="58"/>
    </row>
    <row r="205" spans="3:19" ht="21">
      <c r="C205" s="68" t="s">
        <v>93</v>
      </c>
      <c r="D205" s="64">
        <v>0.20098039215686275</v>
      </c>
      <c r="E205" s="64">
        <v>0.26530612244897961</v>
      </c>
      <c r="F205" s="64">
        <v>0.20787746170678337</v>
      </c>
      <c r="G205" s="79"/>
      <c r="H205" s="79"/>
      <c r="I205" s="79"/>
      <c r="J205" s="80"/>
      <c r="K205" s="80"/>
      <c r="L205" s="80"/>
      <c r="M205" s="80"/>
      <c r="N205" s="80"/>
      <c r="R205" s="56"/>
      <c r="S205" s="58"/>
    </row>
    <row r="206" spans="3:19" ht="21">
      <c r="C206" s="68" t="s">
        <v>133</v>
      </c>
      <c r="D206" s="64">
        <v>0.18627450980392157</v>
      </c>
      <c r="E206" s="64">
        <v>0.44897959183673469</v>
      </c>
      <c r="F206" s="64">
        <v>0.21444201312910285</v>
      </c>
      <c r="G206" s="79"/>
      <c r="H206" s="79"/>
      <c r="I206" s="79"/>
      <c r="J206" s="80"/>
      <c r="K206" s="80"/>
      <c r="L206" s="80"/>
      <c r="M206" s="80"/>
      <c r="N206" s="80"/>
      <c r="R206" s="56"/>
      <c r="S206" s="58"/>
    </row>
    <row r="207" spans="3:19" ht="21">
      <c r="C207" s="68" t="s">
        <v>95</v>
      </c>
      <c r="D207" s="64">
        <v>3.6764705882352942E-2</v>
      </c>
      <c r="E207" s="64">
        <v>2.0408163265306121E-2</v>
      </c>
      <c r="F207" s="64">
        <v>3.5010940919037198E-2</v>
      </c>
      <c r="G207" s="79"/>
      <c r="H207" s="79"/>
      <c r="I207" s="79"/>
      <c r="J207" s="80"/>
      <c r="K207" s="80"/>
      <c r="L207" s="80"/>
      <c r="M207" s="80"/>
      <c r="N207" s="80"/>
      <c r="R207" s="56"/>
      <c r="S207" s="58"/>
    </row>
    <row r="208" spans="3:19" ht="21">
      <c r="C208" s="68" t="s">
        <v>134</v>
      </c>
      <c r="D208" s="64">
        <v>7.3529411764705881E-3</v>
      </c>
      <c r="E208" s="64">
        <v>0</v>
      </c>
      <c r="F208" s="64">
        <v>6.5645514223194746E-3</v>
      </c>
      <c r="G208" s="79"/>
      <c r="H208" s="79"/>
      <c r="I208" s="79"/>
      <c r="J208" s="80"/>
      <c r="K208" s="80"/>
      <c r="L208" s="80"/>
      <c r="M208" s="80"/>
      <c r="N208" s="80"/>
      <c r="R208" s="56"/>
      <c r="S208" s="58"/>
    </row>
    <row r="209" spans="3:19" ht="21">
      <c r="C209" s="68" t="s">
        <v>135</v>
      </c>
      <c r="D209" s="64">
        <v>2.6960784313725492E-2</v>
      </c>
      <c r="E209" s="64">
        <v>0</v>
      </c>
      <c r="F209" s="64">
        <v>2.4070021881838075E-2</v>
      </c>
      <c r="G209" s="79"/>
      <c r="H209" s="79"/>
      <c r="I209" s="79"/>
      <c r="J209" s="80"/>
      <c r="K209" s="80"/>
      <c r="L209" s="80"/>
      <c r="M209" s="80"/>
      <c r="N209" s="80"/>
      <c r="R209" s="56"/>
      <c r="S209" s="58"/>
    </row>
    <row r="210" spans="3:19" ht="21">
      <c r="C210" s="68" t="s">
        <v>136</v>
      </c>
      <c r="D210" s="64">
        <v>0.54166666666666663</v>
      </c>
      <c r="E210" s="64">
        <v>0.26530612244897961</v>
      </c>
      <c r="F210" s="64">
        <v>0.51203501094091908</v>
      </c>
      <c r="G210" s="79"/>
      <c r="H210" s="79"/>
      <c r="I210" s="79"/>
      <c r="J210" s="80"/>
      <c r="K210" s="80"/>
      <c r="L210" s="80"/>
      <c r="M210" s="80"/>
      <c r="N210" s="80"/>
      <c r="R210" s="56"/>
      <c r="S210" s="58"/>
    </row>
    <row r="211" spans="3:19" ht="15.75" customHeight="1">
      <c r="C211" s="79"/>
      <c r="D211" s="79"/>
      <c r="E211" s="79"/>
      <c r="F211" s="79"/>
      <c r="G211" s="79"/>
      <c r="H211" s="79"/>
      <c r="I211" s="79"/>
      <c r="J211" s="80"/>
      <c r="K211" s="80"/>
      <c r="L211" s="80"/>
      <c r="M211" s="80"/>
      <c r="N211" s="80"/>
      <c r="R211" s="56"/>
      <c r="S211" s="58"/>
    </row>
    <row r="212" spans="3:19" ht="23.25">
      <c r="C212" s="73" t="s">
        <v>142</v>
      </c>
      <c r="D212" s="59" t="s">
        <v>77</v>
      </c>
      <c r="E212" s="59" t="s">
        <v>78</v>
      </c>
      <c r="F212" s="59" t="s">
        <v>81</v>
      </c>
      <c r="G212" s="79"/>
      <c r="H212" s="79"/>
      <c r="I212" s="79"/>
      <c r="J212" s="80"/>
      <c r="K212" s="80"/>
      <c r="L212" s="80"/>
      <c r="M212" s="80"/>
      <c r="N212" s="80"/>
      <c r="R212" s="56"/>
      <c r="S212" s="58"/>
    </row>
    <row r="213" spans="3:19" ht="21">
      <c r="C213" s="68" t="s">
        <v>93</v>
      </c>
      <c r="D213" s="61">
        <v>72</v>
      </c>
      <c r="E213" s="61">
        <v>12</v>
      </c>
      <c r="F213" s="61">
        <f t="shared" ref="F213:F218" si="3">SUM(D213:E213)</f>
        <v>84</v>
      </c>
      <c r="G213" s="79"/>
      <c r="H213" s="79"/>
      <c r="I213" s="79"/>
      <c r="J213" s="80"/>
      <c r="K213" s="80"/>
      <c r="L213" s="80"/>
      <c r="M213" s="80"/>
      <c r="N213" s="80"/>
      <c r="R213" s="56"/>
      <c r="S213" s="58"/>
    </row>
    <row r="214" spans="3:19" ht="21">
      <c r="C214" s="68" t="s">
        <v>133</v>
      </c>
      <c r="D214" s="61">
        <v>142</v>
      </c>
      <c r="E214" s="61">
        <v>16</v>
      </c>
      <c r="F214" s="61">
        <f t="shared" si="3"/>
        <v>158</v>
      </c>
      <c r="G214" s="79"/>
      <c r="H214" s="79"/>
      <c r="I214" s="79"/>
      <c r="J214" s="80"/>
      <c r="K214" s="80"/>
      <c r="L214" s="80"/>
      <c r="M214" s="80"/>
      <c r="N214" s="80"/>
      <c r="R214" s="56"/>
      <c r="S214" s="58"/>
    </row>
    <row r="215" spans="3:19" ht="21">
      <c r="C215" s="68" t="s">
        <v>95</v>
      </c>
      <c r="D215" s="61">
        <v>53</v>
      </c>
      <c r="E215" s="61">
        <v>3</v>
      </c>
      <c r="F215" s="61">
        <f t="shared" si="3"/>
        <v>56</v>
      </c>
      <c r="G215" s="79"/>
      <c r="H215" s="79"/>
      <c r="I215" s="79"/>
      <c r="J215" s="80"/>
      <c r="K215" s="80"/>
      <c r="L215" s="80"/>
      <c r="M215" s="80"/>
      <c r="N215" s="80"/>
      <c r="R215" s="56"/>
      <c r="S215" s="58"/>
    </row>
    <row r="216" spans="3:19" ht="21">
      <c r="C216" s="68" t="s">
        <v>134</v>
      </c>
      <c r="D216" s="61">
        <v>27</v>
      </c>
      <c r="E216" s="61">
        <v>5</v>
      </c>
      <c r="F216" s="61">
        <f t="shared" si="3"/>
        <v>32</v>
      </c>
      <c r="G216" s="79"/>
      <c r="H216" s="79"/>
      <c r="I216" s="79"/>
      <c r="J216" s="80"/>
      <c r="K216" s="80"/>
      <c r="L216" s="80"/>
      <c r="M216" s="80"/>
      <c r="N216" s="80"/>
      <c r="R216" s="56"/>
      <c r="S216" s="58"/>
    </row>
    <row r="217" spans="3:19" ht="21">
      <c r="C217" s="68" t="s">
        <v>135</v>
      </c>
      <c r="D217" s="61">
        <v>6</v>
      </c>
      <c r="E217" s="61">
        <v>0</v>
      </c>
      <c r="F217" s="61">
        <f t="shared" si="3"/>
        <v>6</v>
      </c>
      <c r="G217" s="79"/>
      <c r="H217" s="79"/>
      <c r="I217" s="79"/>
      <c r="J217" s="80"/>
      <c r="K217" s="80"/>
      <c r="L217" s="80"/>
      <c r="M217" s="80"/>
      <c r="N217" s="80"/>
      <c r="R217" s="56"/>
      <c r="S217" s="58"/>
    </row>
    <row r="218" spans="3:19" ht="21">
      <c r="C218" s="68" t="s">
        <v>136</v>
      </c>
      <c r="D218" s="61">
        <v>108</v>
      </c>
      <c r="E218" s="61">
        <v>13</v>
      </c>
      <c r="F218" s="61">
        <f t="shared" si="3"/>
        <v>121</v>
      </c>
      <c r="G218" s="79"/>
      <c r="H218" s="79"/>
      <c r="I218" s="79"/>
      <c r="J218" s="80"/>
      <c r="K218" s="80"/>
      <c r="L218" s="80"/>
      <c r="M218" s="80"/>
      <c r="N218" s="80"/>
      <c r="R218" s="56"/>
      <c r="S218" s="58"/>
    </row>
    <row r="219" spans="3:19" ht="18.75">
      <c r="C219" s="79"/>
      <c r="D219" s="79"/>
      <c r="E219" s="79"/>
      <c r="F219" s="79"/>
      <c r="G219" s="79"/>
      <c r="H219" s="79"/>
      <c r="I219" s="79"/>
      <c r="J219" s="80"/>
      <c r="K219" s="80"/>
      <c r="L219" s="80"/>
      <c r="M219" s="80"/>
      <c r="N219" s="80"/>
      <c r="R219" s="56"/>
      <c r="S219" s="58"/>
    </row>
    <row r="220" spans="3:19" ht="18.75">
      <c r="C220" s="79"/>
      <c r="D220" s="79"/>
      <c r="E220" s="79"/>
      <c r="F220" s="79"/>
      <c r="G220" s="79"/>
      <c r="H220" s="79"/>
      <c r="I220" s="79"/>
      <c r="J220" s="80"/>
      <c r="K220" s="80"/>
      <c r="L220" s="80"/>
      <c r="M220" s="80"/>
      <c r="N220" s="80"/>
      <c r="R220" s="56"/>
      <c r="S220" s="58"/>
    </row>
    <row r="221" spans="3:19" ht="34.5" customHeight="1">
      <c r="C221" s="73" t="s">
        <v>143</v>
      </c>
      <c r="D221" s="59" t="s">
        <v>77</v>
      </c>
      <c r="E221" s="59" t="s">
        <v>78</v>
      </c>
      <c r="F221" s="59" t="s">
        <v>81</v>
      </c>
      <c r="G221" s="79"/>
      <c r="H221" s="79"/>
      <c r="I221" s="79"/>
      <c r="J221" s="80"/>
      <c r="K221" s="80"/>
      <c r="L221" s="80"/>
      <c r="M221" s="80"/>
      <c r="N221" s="80"/>
      <c r="R221" s="56"/>
      <c r="S221" s="58"/>
    </row>
    <row r="222" spans="3:19" ht="22.5" customHeight="1">
      <c r="C222" s="68" t="s">
        <v>93</v>
      </c>
      <c r="D222" s="64">
        <v>0.17647058823529413</v>
      </c>
      <c r="E222" s="64">
        <v>0.24489795918367346</v>
      </c>
      <c r="F222" s="64">
        <v>0.1838074398249453</v>
      </c>
      <c r="G222" s="79"/>
      <c r="H222" s="79"/>
      <c r="I222" s="79"/>
      <c r="J222" s="80"/>
      <c r="K222" s="80"/>
      <c r="L222" s="80"/>
      <c r="M222" s="80"/>
      <c r="N222" s="80"/>
      <c r="R222" s="56"/>
      <c r="S222" s="58"/>
    </row>
    <row r="223" spans="3:19" ht="22.5" customHeight="1">
      <c r="C223" s="68" t="s">
        <v>133</v>
      </c>
      <c r="D223" s="64">
        <v>0.34803921568627449</v>
      </c>
      <c r="E223" s="64">
        <v>0.32653061224489793</v>
      </c>
      <c r="F223" s="64">
        <v>0.34573304157549234</v>
      </c>
      <c r="G223" s="79"/>
      <c r="H223" s="79"/>
      <c r="I223" s="79"/>
      <c r="J223" s="80"/>
      <c r="K223" s="80"/>
      <c r="L223" s="80"/>
      <c r="M223" s="80"/>
      <c r="N223" s="80"/>
      <c r="R223" s="56"/>
      <c r="S223" s="58"/>
    </row>
    <row r="224" spans="3:19" ht="22.5" customHeight="1">
      <c r="C224" s="68" t="s">
        <v>95</v>
      </c>
      <c r="D224" s="64">
        <v>0.12990196078431374</v>
      </c>
      <c r="E224" s="64">
        <v>6.1224489795918366E-2</v>
      </c>
      <c r="F224" s="64">
        <v>0.12253829321663019</v>
      </c>
      <c r="G224" s="79"/>
      <c r="H224" s="79"/>
      <c r="I224" s="79"/>
      <c r="J224" s="80"/>
      <c r="K224" s="80"/>
      <c r="L224" s="80"/>
      <c r="M224" s="80"/>
      <c r="N224" s="80"/>
      <c r="R224" s="56"/>
      <c r="S224" s="58"/>
    </row>
    <row r="225" spans="3:19" ht="22.5" customHeight="1">
      <c r="C225" s="68" t="s">
        <v>134</v>
      </c>
      <c r="D225" s="64">
        <v>6.6176470588235295E-2</v>
      </c>
      <c r="E225" s="64">
        <v>0.10204081632653061</v>
      </c>
      <c r="F225" s="64">
        <v>7.0021881838074396E-2</v>
      </c>
      <c r="G225" s="79"/>
      <c r="H225" s="79"/>
      <c r="I225" s="79"/>
      <c r="J225" s="80"/>
      <c r="K225" s="80"/>
      <c r="L225" s="80"/>
      <c r="M225" s="80"/>
      <c r="N225" s="80"/>
      <c r="R225" s="56"/>
      <c r="S225" s="58"/>
    </row>
    <row r="226" spans="3:19" ht="22.5" customHeight="1">
      <c r="C226" s="68" t="s">
        <v>135</v>
      </c>
      <c r="D226" s="64">
        <v>1.4705882352941176E-2</v>
      </c>
      <c r="E226" s="64">
        <v>0</v>
      </c>
      <c r="F226" s="64">
        <v>1.3129102844638949E-2</v>
      </c>
      <c r="G226" s="79"/>
      <c r="H226" s="79"/>
      <c r="I226" s="79"/>
      <c r="J226" s="80"/>
      <c r="K226" s="80"/>
      <c r="L226" s="80"/>
      <c r="M226" s="80"/>
      <c r="N226" s="80"/>
      <c r="R226" s="56"/>
      <c r="S226" s="58"/>
    </row>
    <row r="227" spans="3:19" ht="30.75" customHeight="1">
      <c r="C227" s="68" t="s">
        <v>136</v>
      </c>
      <c r="D227" s="64">
        <v>0.26470588235294118</v>
      </c>
      <c r="E227" s="64">
        <v>0.26530612244897961</v>
      </c>
      <c r="F227" s="64">
        <v>0.26477024070021882</v>
      </c>
      <c r="G227" s="79"/>
      <c r="H227" s="79"/>
      <c r="I227" s="79"/>
      <c r="J227" s="80"/>
      <c r="K227" s="80"/>
      <c r="L227" s="80"/>
      <c r="M227" s="80"/>
      <c r="N227" s="80"/>
      <c r="R227" s="56"/>
      <c r="S227" s="58"/>
    </row>
    <row r="228" spans="3:19" ht="34.5" customHeight="1">
      <c r="C228" s="79"/>
      <c r="D228" s="79"/>
      <c r="E228" s="79"/>
      <c r="F228" s="79"/>
      <c r="G228" s="79"/>
      <c r="H228" s="79"/>
      <c r="I228" s="79"/>
      <c r="J228" s="80"/>
      <c r="K228" s="80"/>
      <c r="L228" s="80"/>
      <c r="M228" s="80"/>
      <c r="N228" s="80"/>
      <c r="R228" s="56"/>
      <c r="S228" s="58"/>
    </row>
    <row r="229" spans="3:19" ht="23.25">
      <c r="C229" s="73" t="s">
        <v>144</v>
      </c>
      <c r="D229" s="59" t="s">
        <v>77</v>
      </c>
      <c r="E229" s="59" t="s">
        <v>78</v>
      </c>
      <c r="F229" s="59" t="s">
        <v>81</v>
      </c>
      <c r="G229" s="79"/>
      <c r="H229" s="79"/>
      <c r="I229" s="79"/>
      <c r="J229" s="80"/>
      <c r="K229" s="80"/>
      <c r="L229" s="80"/>
      <c r="M229" s="80"/>
      <c r="N229" s="80"/>
      <c r="R229" s="56"/>
      <c r="S229" s="58"/>
    </row>
    <row r="230" spans="3:19" ht="21">
      <c r="C230" s="68" t="s">
        <v>93</v>
      </c>
      <c r="D230" s="61">
        <v>144</v>
      </c>
      <c r="E230" s="61">
        <v>17</v>
      </c>
      <c r="F230" s="61">
        <f t="shared" ref="F230:F235" si="4">SUM(D230:E230)</f>
        <v>161</v>
      </c>
      <c r="G230" s="79"/>
      <c r="H230" s="79"/>
      <c r="I230" s="79"/>
      <c r="J230" s="80"/>
      <c r="K230" s="80"/>
      <c r="L230" s="80"/>
      <c r="M230" s="80"/>
      <c r="N230" s="80"/>
      <c r="R230" s="56"/>
      <c r="S230" s="58"/>
    </row>
    <row r="231" spans="3:19" ht="21">
      <c r="C231" s="68" t="s">
        <v>133</v>
      </c>
      <c r="D231" s="61">
        <v>129</v>
      </c>
      <c r="E231" s="61">
        <v>14</v>
      </c>
      <c r="F231" s="61">
        <f t="shared" si="4"/>
        <v>143</v>
      </c>
      <c r="G231" s="79"/>
      <c r="H231" s="79"/>
      <c r="I231" s="79"/>
      <c r="J231" s="80"/>
      <c r="K231" s="80"/>
      <c r="L231" s="80"/>
      <c r="M231" s="80"/>
      <c r="N231" s="80"/>
      <c r="R231" s="56"/>
      <c r="S231" s="58"/>
    </row>
    <row r="232" spans="3:19" ht="21">
      <c r="C232" s="68" t="s">
        <v>95</v>
      </c>
      <c r="D232" s="61">
        <v>21</v>
      </c>
      <c r="E232" s="61">
        <v>5</v>
      </c>
      <c r="F232" s="61">
        <f t="shared" si="4"/>
        <v>26</v>
      </c>
      <c r="G232" s="79"/>
      <c r="H232" s="79"/>
      <c r="I232" s="79"/>
      <c r="J232" s="80"/>
      <c r="K232" s="80"/>
      <c r="L232" s="80"/>
      <c r="M232" s="80"/>
      <c r="N232" s="80"/>
      <c r="R232" s="56"/>
      <c r="S232" s="58"/>
    </row>
    <row r="233" spans="3:19" ht="21">
      <c r="C233" s="68" t="s">
        <v>134</v>
      </c>
      <c r="D233" s="61">
        <v>4</v>
      </c>
      <c r="E233" s="61">
        <v>0</v>
      </c>
      <c r="F233" s="61">
        <f t="shared" si="4"/>
        <v>4</v>
      </c>
      <c r="G233" s="79"/>
      <c r="H233" s="79"/>
      <c r="I233" s="79"/>
      <c r="J233" s="80"/>
      <c r="K233" s="80"/>
      <c r="L233" s="80"/>
      <c r="M233" s="80"/>
      <c r="N233" s="80"/>
      <c r="R233" s="56"/>
      <c r="S233" s="58"/>
    </row>
    <row r="234" spans="3:19" ht="21">
      <c r="C234" s="68" t="s">
        <v>135</v>
      </c>
      <c r="D234" s="61">
        <v>2</v>
      </c>
      <c r="E234" s="61">
        <v>0</v>
      </c>
      <c r="F234" s="61">
        <f t="shared" si="4"/>
        <v>2</v>
      </c>
      <c r="G234" s="79"/>
      <c r="H234" s="79"/>
      <c r="I234" s="79"/>
      <c r="J234" s="80"/>
      <c r="K234" s="80"/>
      <c r="L234" s="80"/>
      <c r="M234" s="80"/>
      <c r="N234" s="80"/>
      <c r="R234" s="56"/>
      <c r="S234" s="58"/>
    </row>
    <row r="235" spans="3:19" ht="21">
      <c r="C235" s="68" t="s">
        <v>136</v>
      </c>
      <c r="D235" s="61">
        <v>108</v>
      </c>
      <c r="E235" s="61">
        <v>13</v>
      </c>
      <c r="F235" s="61">
        <f t="shared" si="4"/>
        <v>121</v>
      </c>
      <c r="G235" s="79"/>
      <c r="H235" s="79"/>
      <c r="I235" s="79"/>
      <c r="J235" s="80"/>
      <c r="K235" s="80"/>
      <c r="L235" s="80"/>
      <c r="M235" s="80"/>
      <c r="N235" s="80"/>
      <c r="R235" s="56"/>
      <c r="S235" s="58"/>
    </row>
    <row r="236" spans="3:19" ht="18.75">
      <c r="C236" s="79"/>
      <c r="D236" s="79"/>
      <c r="E236" s="79"/>
      <c r="F236" s="79"/>
      <c r="G236" s="79"/>
      <c r="H236" s="79"/>
      <c r="I236" s="79"/>
      <c r="J236" s="80"/>
      <c r="K236" s="80"/>
      <c r="L236" s="80"/>
      <c r="M236" s="80"/>
      <c r="N236" s="80"/>
      <c r="R236" s="56"/>
      <c r="S236" s="58"/>
    </row>
    <row r="237" spans="3:19" ht="23.25">
      <c r="C237" s="73" t="s">
        <v>145</v>
      </c>
      <c r="D237" s="59" t="s">
        <v>77</v>
      </c>
      <c r="E237" s="59" t="s">
        <v>78</v>
      </c>
      <c r="F237" s="59" t="s">
        <v>81</v>
      </c>
      <c r="G237" s="79"/>
      <c r="H237" s="79"/>
      <c r="I237" s="79"/>
      <c r="J237" s="80"/>
      <c r="K237" s="80"/>
      <c r="L237" s="80"/>
      <c r="M237" s="80"/>
      <c r="N237" s="80"/>
      <c r="R237" s="56"/>
      <c r="S237" s="58"/>
    </row>
    <row r="238" spans="3:19" ht="21">
      <c r="C238" s="68" t="s">
        <v>93</v>
      </c>
      <c r="D238" s="64">
        <v>0.35294117647058826</v>
      </c>
      <c r="E238" s="64">
        <v>0.34693877551020408</v>
      </c>
      <c r="F238" s="64">
        <v>0.35229759299781183</v>
      </c>
      <c r="G238" s="79"/>
      <c r="H238" s="79"/>
      <c r="I238" s="79"/>
      <c r="J238" s="80"/>
      <c r="K238" s="80"/>
      <c r="L238" s="80"/>
      <c r="M238" s="80"/>
      <c r="N238" s="80"/>
      <c r="R238" s="56"/>
      <c r="S238" s="58"/>
    </row>
    <row r="239" spans="3:19" ht="21">
      <c r="C239" s="68" t="s">
        <v>133</v>
      </c>
      <c r="D239" s="64">
        <v>0.31617647058823528</v>
      </c>
      <c r="E239" s="64">
        <v>0.2857142857142857</v>
      </c>
      <c r="F239" s="64">
        <v>0.31291028446389496</v>
      </c>
      <c r="G239" s="79"/>
      <c r="H239" s="79"/>
      <c r="I239" s="79"/>
      <c r="J239" s="80"/>
      <c r="K239" s="80"/>
      <c r="L239" s="80"/>
      <c r="M239" s="80"/>
      <c r="N239" s="80"/>
      <c r="R239" s="56"/>
      <c r="S239" s="58"/>
    </row>
    <row r="240" spans="3:19" ht="21">
      <c r="C240" s="68" t="s">
        <v>95</v>
      </c>
      <c r="D240" s="64">
        <v>5.1470588235294115E-2</v>
      </c>
      <c r="E240" s="64">
        <v>0.10204081632653061</v>
      </c>
      <c r="F240" s="64">
        <v>5.689277899343545E-2</v>
      </c>
      <c r="G240" s="79"/>
      <c r="H240" s="79"/>
      <c r="I240" s="79"/>
      <c r="J240" s="80"/>
      <c r="K240" s="80"/>
      <c r="L240" s="80"/>
      <c r="M240" s="80"/>
      <c r="N240" s="80"/>
      <c r="R240" s="56"/>
      <c r="S240" s="58"/>
    </row>
    <row r="241" spans="3:19" ht="21">
      <c r="C241" s="68" t="s">
        <v>134</v>
      </c>
      <c r="D241" s="64">
        <v>9.8039215686274508E-3</v>
      </c>
      <c r="E241" s="64">
        <v>0</v>
      </c>
      <c r="F241" s="64">
        <v>8.7527352297592995E-3</v>
      </c>
      <c r="G241" s="79"/>
      <c r="H241" s="79"/>
      <c r="I241" s="79"/>
      <c r="J241" s="80"/>
      <c r="K241" s="80"/>
      <c r="L241" s="80"/>
      <c r="M241" s="80"/>
      <c r="N241" s="80"/>
      <c r="R241" s="56"/>
      <c r="S241" s="58"/>
    </row>
    <row r="242" spans="3:19" ht="21">
      <c r="C242" s="68" t="s">
        <v>135</v>
      </c>
      <c r="D242" s="64">
        <v>4.9019607843137254E-3</v>
      </c>
      <c r="E242" s="64">
        <v>0</v>
      </c>
      <c r="F242" s="64">
        <v>4.3763676148796497E-3</v>
      </c>
      <c r="G242" s="79"/>
      <c r="H242" s="79"/>
      <c r="I242" s="79"/>
      <c r="J242" s="80"/>
      <c r="K242" s="80"/>
      <c r="L242" s="80"/>
      <c r="M242" s="80"/>
      <c r="N242" s="80"/>
      <c r="R242" s="56"/>
      <c r="S242" s="58"/>
    </row>
    <row r="243" spans="3:19" ht="21">
      <c r="C243" s="68" t="s">
        <v>136</v>
      </c>
      <c r="D243" s="64">
        <v>0.26470588235294118</v>
      </c>
      <c r="E243" s="64">
        <v>0.26530612244897961</v>
      </c>
      <c r="F243" s="64">
        <v>0.26477024070021882</v>
      </c>
      <c r="G243" s="79"/>
      <c r="H243" s="79"/>
      <c r="I243" s="79"/>
      <c r="J243" s="80"/>
      <c r="K243" s="80"/>
      <c r="L243" s="80"/>
      <c r="M243" s="80"/>
      <c r="N243" s="80"/>
      <c r="R243" s="56"/>
      <c r="S243" s="58"/>
    </row>
    <row r="244" spans="3:19" ht="16.5" customHeight="1">
      <c r="C244" s="81"/>
      <c r="D244" s="80"/>
      <c r="E244" s="80"/>
      <c r="F244" s="80"/>
      <c r="G244" s="79"/>
      <c r="H244" s="79"/>
      <c r="I244" s="79"/>
      <c r="J244" s="80"/>
      <c r="K244" s="80"/>
      <c r="L244" s="80"/>
      <c r="M244" s="80"/>
      <c r="N244" s="80"/>
      <c r="R244" s="56"/>
      <c r="S244" s="58"/>
    </row>
    <row r="245" spans="3:19" ht="23.25">
      <c r="C245" s="73" t="s">
        <v>146</v>
      </c>
      <c r="D245" s="59" t="s">
        <v>77</v>
      </c>
      <c r="E245" s="59" t="s">
        <v>78</v>
      </c>
      <c r="F245" s="59" t="s">
        <v>81</v>
      </c>
      <c r="G245" s="79"/>
      <c r="H245" s="79"/>
      <c r="I245" s="79"/>
      <c r="J245" s="80"/>
      <c r="K245" s="80"/>
      <c r="L245" s="80"/>
      <c r="M245" s="80"/>
      <c r="N245" s="80"/>
      <c r="R245" s="56"/>
      <c r="S245" s="58"/>
    </row>
    <row r="246" spans="3:19" ht="21">
      <c r="C246" s="68" t="s">
        <v>93</v>
      </c>
      <c r="D246" s="61">
        <v>103</v>
      </c>
      <c r="E246" s="61">
        <v>9</v>
      </c>
      <c r="F246" s="61">
        <f t="shared" ref="F246:F251" si="5">SUM(D246:E246)</f>
        <v>112</v>
      </c>
      <c r="G246" s="79"/>
      <c r="H246" s="79"/>
      <c r="I246" s="79"/>
      <c r="J246" s="80"/>
      <c r="K246" s="80"/>
      <c r="L246" s="80"/>
      <c r="M246" s="80"/>
      <c r="N246" s="80"/>
      <c r="R246" s="56"/>
      <c r="S246" s="58"/>
    </row>
    <row r="247" spans="3:19" ht="21">
      <c r="C247" s="68" t="s">
        <v>133</v>
      </c>
      <c r="D247" s="61">
        <v>125</v>
      </c>
      <c r="E247" s="61">
        <v>18</v>
      </c>
      <c r="F247" s="61">
        <f t="shared" si="5"/>
        <v>143</v>
      </c>
      <c r="G247" s="79"/>
      <c r="H247" s="79"/>
      <c r="I247" s="79"/>
      <c r="J247" s="80"/>
      <c r="K247" s="80"/>
      <c r="L247" s="80"/>
      <c r="M247" s="80"/>
      <c r="N247" s="80"/>
      <c r="R247" s="56"/>
      <c r="S247" s="58"/>
    </row>
    <row r="248" spans="3:19" ht="21">
      <c r="C248" s="68" t="s">
        <v>95</v>
      </c>
      <c r="D248" s="61">
        <v>47</v>
      </c>
      <c r="E248" s="61">
        <v>6</v>
      </c>
      <c r="F248" s="61">
        <f t="shared" si="5"/>
        <v>53</v>
      </c>
      <c r="G248" s="79"/>
      <c r="H248" s="79"/>
      <c r="I248" s="79"/>
      <c r="J248" s="80"/>
      <c r="K248" s="80"/>
      <c r="L248" s="80"/>
      <c r="M248" s="80"/>
      <c r="N248" s="80"/>
      <c r="R248" s="56"/>
      <c r="S248" s="58"/>
    </row>
    <row r="249" spans="3:19" ht="21">
      <c r="C249" s="68" t="s">
        <v>134</v>
      </c>
      <c r="D249" s="61">
        <v>18</v>
      </c>
      <c r="E249" s="61">
        <v>3</v>
      </c>
      <c r="F249" s="61">
        <f t="shared" si="5"/>
        <v>21</v>
      </c>
      <c r="G249" s="79"/>
      <c r="H249" s="79"/>
      <c r="I249" s="79"/>
      <c r="J249" s="80"/>
      <c r="K249" s="80"/>
      <c r="L249" s="80"/>
      <c r="M249" s="80"/>
      <c r="N249" s="80"/>
      <c r="R249" s="56"/>
      <c r="S249" s="58"/>
    </row>
    <row r="250" spans="3:19" ht="21">
      <c r="C250" s="68" t="s">
        <v>135</v>
      </c>
      <c r="D250" s="61">
        <v>7</v>
      </c>
      <c r="E250" s="61">
        <v>0</v>
      </c>
      <c r="F250" s="61">
        <f t="shared" si="5"/>
        <v>7</v>
      </c>
      <c r="G250" s="79"/>
      <c r="H250" s="79"/>
      <c r="I250" s="79"/>
      <c r="J250" s="80"/>
      <c r="K250" s="80"/>
      <c r="L250" s="80"/>
      <c r="M250" s="80"/>
      <c r="N250" s="80"/>
      <c r="R250" s="56"/>
      <c r="S250" s="58"/>
    </row>
    <row r="251" spans="3:19" ht="21">
      <c r="C251" s="68" t="s">
        <v>136</v>
      </c>
      <c r="D251" s="61">
        <v>108</v>
      </c>
      <c r="E251" s="61">
        <v>13</v>
      </c>
      <c r="F251" s="61">
        <f t="shared" si="5"/>
        <v>121</v>
      </c>
      <c r="G251" s="79"/>
      <c r="H251" s="79"/>
      <c r="I251" s="79"/>
      <c r="J251" s="80"/>
      <c r="K251" s="80"/>
      <c r="L251" s="80"/>
      <c r="M251" s="80"/>
      <c r="N251" s="80"/>
      <c r="R251" s="56"/>
      <c r="S251" s="58"/>
    </row>
    <row r="252" spans="3:19" ht="18.75">
      <c r="C252" s="79"/>
      <c r="D252" s="79"/>
      <c r="E252" s="79"/>
      <c r="F252" s="79"/>
      <c r="G252" s="79"/>
      <c r="H252" s="79"/>
      <c r="I252" s="79"/>
      <c r="J252" s="80"/>
      <c r="K252" s="80"/>
      <c r="L252" s="80"/>
      <c r="M252" s="80"/>
      <c r="N252" s="80"/>
      <c r="R252" s="56"/>
      <c r="S252" s="58"/>
    </row>
    <row r="253" spans="3:19" ht="23.25">
      <c r="C253" s="73" t="s">
        <v>147</v>
      </c>
      <c r="D253" s="59" t="s">
        <v>77</v>
      </c>
      <c r="E253" s="59" t="s">
        <v>78</v>
      </c>
      <c r="F253" s="59" t="s">
        <v>81</v>
      </c>
      <c r="G253" s="79"/>
      <c r="H253" s="79"/>
      <c r="I253" s="79"/>
      <c r="J253" s="80"/>
      <c r="K253" s="80"/>
      <c r="L253" s="80"/>
      <c r="M253" s="80"/>
      <c r="N253" s="80"/>
      <c r="R253" s="56"/>
      <c r="S253" s="58"/>
    </row>
    <row r="254" spans="3:19" ht="21">
      <c r="C254" s="68" t="s">
        <v>93</v>
      </c>
      <c r="D254" s="64">
        <v>0.25245098039215685</v>
      </c>
      <c r="E254" s="64">
        <v>0.18367346938775511</v>
      </c>
      <c r="F254" s="64">
        <v>0.24507658643326038</v>
      </c>
      <c r="G254" s="79"/>
      <c r="H254" s="79"/>
      <c r="I254" s="79"/>
      <c r="J254" s="80"/>
      <c r="K254" s="80"/>
      <c r="L254" s="80"/>
      <c r="M254" s="80"/>
      <c r="N254" s="80"/>
      <c r="R254" s="56"/>
      <c r="S254" s="58"/>
    </row>
    <row r="255" spans="3:19" ht="21">
      <c r="C255" s="68" t="s">
        <v>133</v>
      </c>
      <c r="D255" s="64">
        <v>0.30637254901960786</v>
      </c>
      <c r="E255" s="64">
        <v>0.36734693877551022</v>
      </c>
      <c r="F255" s="64">
        <v>0.31291028446389496</v>
      </c>
      <c r="G255" s="79"/>
      <c r="H255" s="79"/>
      <c r="I255" s="79"/>
      <c r="J255" s="80"/>
      <c r="K255" s="80"/>
      <c r="L255" s="80"/>
      <c r="M255" s="80"/>
      <c r="N255" s="80"/>
      <c r="R255" s="56"/>
      <c r="S255" s="58"/>
    </row>
    <row r="256" spans="3:19" ht="21">
      <c r="C256" s="68" t="s">
        <v>95</v>
      </c>
      <c r="D256" s="64">
        <v>0.11519607843137254</v>
      </c>
      <c r="E256" s="64">
        <v>0.12244897959183673</v>
      </c>
      <c r="F256" s="64">
        <v>0.11597374179431072</v>
      </c>
      <c r="G256" s="79"/>
      <c r="H256" s="79"/>
      <c r="I256" s="79"/>
      <c r="J256" s="80"/>
      <c r="K256" s="80"/>
      <c r="L256" s="80"/>
      <c r="M256" s="80"/>
      <c r="N256" s="80"/>
      <c r="R256" s="56"/>
      <c r="S256" s="58"/>
    </row>
    <row r="257" spans="3:19" ht="21">
      <c r="C257" s="68" t="s">
        <v>134</v>
      </c>
      <c r="D257" s="64">
        <v>4.4117647058823532E-2</v>
      </c>
      <c r="E257" s="64">
        <v>6.1224489795918366E-2</v>
      </c>
      <c r="F257" s="64">
        <v>4.5951859956236324E-2</v>
      </c>
      <c r="G257" s="79"/>
      <c r="H257" s="79"/>
      <c r="I257" s="79"/>
      <c r="J257" s="80"/>
      <c r="K257" s="80"/>
      <c r="L257" s="80"/>
      <c r="M257" s="80"/>
      <c r="N257" s="80"/>
      <c r="R257" s="56"/>
      <c r="S257" s="58"/>
    </row>
    <row r="258" spans="3:19" ht="21">
      <c r="C258" s="68" t="s">
        <v>135</v>
      </c>
      <c r="D258" s="64">
        <v>1.7156862745098041E-2</v>
      </c>
      <c r="E258" s="64">
        <v>0</v>
      </c>
      <c r="F258" s="64">
        <v>1.5317286652078774E-2</v>
      </c>
      <c r="G258" s="79"/>
      <c r="H258" s="79"/>
      <c r="I258" s="79"/>
      <c r="J258" s="80"/>
      <c r="K258" s="80"/>
      <c r="L258" s="80"/>
      <c r="M258" s="80"/>
      <c r="N258" s="80"/>
      <c r="R258" s="56"/>
      <c r="S258" s="58"/>
    </row>
    <row r="259" spans="3:19" ht="21">
      <c r="C259" s="68" t="s">
        <v>136</v>
      </c>
      <c r="D259" s="64">
        <v>0.26470588235294118</v>
      </c>
      <c r="E259" s="64">
        <v>0.26530612244897961</v>
      </c>
      <c r="F259" s="64">
        <v>0.26477024070021882</v>
      </c>
      <c r="G259" s="79"/>
      <c r="H259" s="79"/>
      <c r="I259" s="79"/>
      <c r="J259" s="80"/>
      <c r="K259" s="80"/>
      <c r="L259" s="80"/>
      <c r="M259" s="80"/>
      <c r="N259" s="80"/>
      <c r="R259" s="56"/>
      <c r="S259" s="58"/>
    </row>
    <row r="260" spans="3:19" ht="21">
      <c r="C260" s="81"/>
      <c r="D260" s="80"/>
      <c r="E260" s="80"/>
      <c r="F260" s="80"/>
      <c r="G260" s="79"/>
      <c r="H260" s="79"/>
      <c r="I260" s="79"/>
      <c r="J260" s="80"/>
      <c r="K260" s="80"/>
      <c r="L260" s="80"/>
      <c r="M260" s="80"/>
      <c r="N260" s="80"/>
      <c r="R260" s="56"/>
      <c r="S260" s="58"/>
    </row>
    <row r="261" spans="3:19" ht="21">
      <c r="C261" s="81"/>
      <c r="D261" s="80"/>
      <c r="E261" s="80"/>
      <c r="F261" s="80"/>
      <c r="G261" s="79"/>
      <c r="H261" s="79"/>
      <c r="I261" s="79"/>
      <c r="J261" s="80"/>
      <c r="K261" s="80"/>
      <c r="L261" s="80"/>
      <c r="M261" s="80"/>
      <c r="N261" s="80"/>
      <c r="R261" s="56"/>
      <c r="S261" s="58"/>
    </row>
    <row r="262" spans="3:19" ht="21">
      <c r="C262" s="81"/>
      <c r="D262" s="80"/>
      <c r="E262" s="80"/>
      <c r="F262" s="80"/>
      <c r="G262" s="79"/>
      <c r="H262" s="79"/>
      <c r="I262" s="79"/>
      <c r="J262" s="80"/>
      <c r="K262" s="80"/>
      <c r="L262" s="80"/>
      <c r="M262" s="80"/>
      <c r="N262" s="80"/>
      <c r="R262" s="56"/>
      <c r="S262" s="58"/>
    </row>
    <row r="263" spans="3:19" ht="23.25">
      <c r="C263" s="73" t="s">
        <v>148</v>
      </c>
      <c r="D263" s="59" t="s">
        <v>77</v>
      </c>
      <c r="E263" s="59" t="s">
        <v>78</v>
      </c>
      <c r="F263" s="59" t="s">
        <v>81</v>
      </c>
      <c r="G263" s="79"/>
      <c r="H263" s="79"/>
      <c r="I263" s="79"/>
      <c r="J263" s="80"/>
      <c r="K263" s="80"/>
      <c r="L263" s="80"/>
      <c r="M263" s="80"/>
      <c r="N263" s="80"/>
      <c r="R263" s="56"/>
      <c r="S263" s="58"/>
    </row>
    <row r="264" spans="3:19" ht="21">
      <c r="C264" s="68" t="s">
        <v>93</v>
      </c>
      <c r="D264" s="61">
        <v>85</v>
      </c>
      <c r="E264" s="61">
        <v>8</v>
      </c>
      <c r="F264" s="61">
        <f t="shared" ref="F264:F269" si="6">SUM(D264:E264)</f>
        <v>93</v>
      </c>
      <c r="G264" s="79"/>
      <c r="H264" s="79"/>
      <c r="I264" s="79"/>
      <c r="J264" s="80"/>
      <c r="K264" s="80"/>
      <c r="L264" s="80"/>
      <c r="M264" s="80"/>
      <c r="N264" s="80"/>
      <c r="R264" s="56"/>
      <c r="S264" s="58"/>
    </row>
    <row r="265" spans="3:19" ht="21">
      <c r="C265" s="68" t="s">
        <v>133</v>
      </c>
      <c r="D265" s="61">
        <v>124</v>
      </c>
      <c r="E265" s="61">
        <v>14</v>
      </c>
      <c r="F265" s="61">
        <f t="shared" si="6"/>
        <v>138</v>
      </c>
      <c r="G265" s="79"/>
      <c r="H265" s="79"/>
      <c r="I265" s="79"/>
      <c r="J265" s="80"/>
      <c r="K265" s="80"/>
      <c r="L265" s="80"/>
      <c r="M265" s="80"/>
      <c r="N265" s="80"/>
      <c r="R265" s="56"/>
      <c r="S265" s="58"/>
    </row>
    <row r="266" spans="3:19" ht="21">
      <c r="C266" s="68" t="s">
        <v>95</v>
      </c>
      <c r="D266" s="61">
        <v>48</v>
      </c>
      <c r="E266" s="61">
        <v>9</v>
      </c>
      <c r="F266" s="61">
        <f t="shared" si="6"/>
        <v>57</v>
      </c>
      <c r="G266" s="79"/>
      <c r="H266" s="79"/>
      <c r="I266" s="79"/>
      <c r="J266" s="80"/>
      <c r="K266" s="80"/>
      <c r="L266" s="80"/>
      <c r="M266" s="80"/>
      <c r="N266" s="80"/>
      <c r="R266" s="56"/>
      <c r="S266" s="58"/>
    </row>
    <row r="267" spans="3:19" ht="21">
      <c r="C267" s="68" t="s">
        <v>134</v>
      </c>
      <c r="D267" s="61">
        <v>31</v>
      </c>
      <c r="E267" s="61">
        <v>4</v>
      </c>
      <c r="F267" s="61">
        <f t="shared" si="6"/>
        <v>35</v>
      </c>
      <c r="G267" s="79"/>
      <c r="H267" s="79"/>
      <c r="I267" s="79"/>
      <c r="J267" s="80"/>
      <c r="K267" s="80"/>
      <c r="L267" s="80"/>
      <c r="M267" s="80"/>
      <c r="N267" s="80"/>
      <c r="R267" s="56"/>
      <c r="S267" s="58"/>
    </row>
    <row r="268" spans="3:19" ht="21">
      <c r="C268" s="68" t="s">
        <v>135</v>
      </c>
      <c r="D268" s="61">
        <v>12</v>
      </c>
      <c r="E268" s="61">
        <v>1</v>
      </c>
      <c r="F268" s="61">
        <f t="shared" si="6"/>
        <v>13</v>
      </c>
      <c r="G268" s="79"/>
      <c r="H268" s="79"/>
      <c r="I268" s="79"/>
      <c r="J268" s="80"/>
      <c r="K268" s="80"/>
      <c r="L268" s="80"/>
      <c r="M268" s="80"/>
      <c r="N268" s="80"/>
      <c r="R268" s="56"/>
      <c r="S268" s="58"/>
    </row>
    <row r="269" spans="3:19" ht="21">
      <c r="C269" s="68" t="s">
        <v>136</v>
      </c>
      <c r="D269" s="61">
        <v>108</v>
      </c>
      <c r="E269" s="61">
        <v>13</v>
      </c>
      <c r="F269" s="61">
        <f t="shared" si="6"/>
        <v>121</v>
      </c>
      <c r="G269" s="79"/>
      <c r="H269" s="79"/>
      <c r="I269" s="79"/>
      <c r="J269" s="80"/>
      <c r="K269" s="80"/>
      <c r="L269" s="80"/>
      <c r="M269" s="80"/>
      <c r="N269" s="80"/>
      <c r="R269" s="56"/>
      <c r="S269" s="58"/>
    </row>
    <row r="270" spans="3:19" ht="18.75">
      <c r="C270" s="79"/>
      <c r="D270" s="79"/>
      <c r="E270" s="79"/>
      <c r="F270" s="79"/>
      <c r="G270" s="79"/>
      <c r="H270" s="79"/>
      <c r="I270" s="79"/>
      <c r="J270" s="80"/>
      <c r="K270" s="80"/>
      <c r="L270" s="80"/>
      <c r="M270" s="80"/>
      <c r="N270" s="80"/>
      <c r="R270" s="56"/>
      <c r="S270" s="58"/>
    </row>
    <row r="271" spans="3:19" ht="23.25">
      <c r="C271" s="73" t="s">
        <v>149</v>
      </c>
      <c r="D271" s="59" t="s">
        <v>77</v>
      </c>
      <c r="E271" s="59" t="s">
        <v>78</v>
      </c>
      <c r="F271" s="59" t="s">
        <v>81</v>
      </c>
      <c r="G271" s="79"/>
      <c r="H271" s="79"/>
      <c r="I271" s="79"/>
      <c r="J271" s="80"/>
      <c r="K271" s="80"/>
      <c r="L271" s="80"/>
      <c r="M271" s="80"/>
      <c r="N271" s="80"/>
      <c r="R271" s="56"/>
      <c r="S271" s="58"/>
    </row>
    <row r="272" spans="3:19" ht="21">
      <c r="C272" s="68" t="s">
        <v>93</v>
      </c>
      <c r="D272" s="64">
        <v>0.20833333333333334</v>
      </c>
      <c r="E272" s="64">
        <v>0.12244897959183673</v>
      </c>
      <c r="F272" s="64">
        <v>0.20350109409190373</v>
      </c>
      <c r="G272" s="79"/>
      <c r="H272" s="79"/>
      <c r="I272" s="79"/>
      <c r="J272" s="80"/>
      <c r="K272" s="80"/>
      <c r="L272" s="80"/>
      <c r="M272" s="80"/>
      <c r="N272" s="80"/>
      <c r="R272" s="56"/>
      <c r="S272" s="58"/>
    </row>
    <row r="273" spans="3:19" ht="21">
      <c r="C273" s="68" t="s">
        <v>133</v>
      </c>
      <c r="D273" s="64">
        <v>0.30392156862745096</v>
      </c>
      <c r="E273" s="64">
        <v>0.26530612244897961</v>
      </c>
      <c r="F273" s="64">
        <v>0.30196936542669583</v>
      </c>
      <c r="G273" s="79"/>
      <c r="H273" s="79"/>
      <c r="I273" s="79"/>
      <c r="J273" s="80"/>
      <c r="K273" s="80"/>
      <c r="L273" s="80"/>
      <c r="M273" s="80"/>
      <c r="N273" s="80"/>
      <c r="R273" s="56"/>
      <c r="S273" s="58"/>
    </row>
    <row r="274" spans="3:19" ht="21">
      <c r="C274" s="68" t="s">
        <v>95</v>
      </c>
      <c r="D274" s="64">
        <v>0.11764705882352941</v>
      </c>
      <c r="E274" s="64">
        <v>0.22448979591836735</v>
      </c>
      <c r="F274" s="64">
        <v>0.12472647702407003</v>
      </c>
      <c r="G274" s="79"/>
      <c r="H274" s="79"/>
      <c r="I274" s="79"/>
      <c r="J274" s="80"/>
      <c r="K274" s="80"/>
      <c r="L274" s="80"/>
      <c r="M274" s="80"/>
      <c r="N274" s="80"/>
      <c r="R274" s="56"/>
      <c r="S274" s="58"/>
    </row>
    <row r="275" spans="3:19" ht="21">
      <c r="C275" s="68" t="s">
        <v>134</v>
      </c>
      <c r="D275" s="64">
        <v>7.5980392156862739E-2</v>
      </c>
      <c r="E275" s="64">
        <v>8.1632653061224483E-2</v>
      </c>
      <c r="F275" s="64">
        <v>7.6586433260393869E-2</v>
      </c>
      <c r="G275" s="79"/>
      <c r="H275" s="79"/>
      <c r="I275" s="79"/>
      <c r="J275" s="80"/>
      <c r="K275" s="80"/>
      <c r="L275" s="80"/>
      <c r="M275" s="80"/>
      <c r="N275" s="80"/>
      <c r="R275" s="56"/>
      <c r="S275" s="58"/>
    </row>
    <row r="276" spans="3:19" ht="21">
      <c r="C276" s="68" t="s">
        <v>135</v>
      </c>
      <c r="D276" s="64">
        <v>2.9411764705882353E-2</v>
      </c>
      <c r="E276" s="64">
        <v>4.0816326530612242E-2</v>
      </c>
      <c r="F276" s="64">
        <v>2.8446389496717725E-2</v>
      </c>
      <c r="G276" s="79"/>
      <c r="H276" s="79"/>
      <c r="I276" s="79"/>
      <c r="J276" s="80"/>
      <c r="K276" s="80"/>
      <c r="L276" s="80"/>
      <c r="M276" s="80"/>
      <c r="N276" s="80"/>
      <c r="R276" s="56"/>
      <c r="S276" s="58"/>
    </row>
    <row r="277" spans="3:19" ht="21">
      <c r="C277" s="68" t="s">
        <v>136</v>
      </c>
      <c r="D277" s="64">
        <v>0.26470588235294118</v>
      </c>
      <c r="E277" s="64">
        <v>0.26530612244897961</v>
      </c>
      <c r="F277" s="64">
        <v>0.26477024070021882</v>
      </c>
      <c r="G277" s="79"/>
      <c r="H277" s="79"/>
      <c r="I277" s="79"/>
      <c r="J277" s="80"/>
      <c r="K277" s="80"/>
      <c r="L277" s="80"/>
      <c r="M277" s="80"/>
      <c r="N277" s="80"/>
      <c r="R277" s="56"/>
      <c r="S277" s="58"/>
    </row>
    <row r="278" spans="3:19" ht="21">
      <c r="C278" s="81"/>
      <c r="D278" s="80"/>
      <c r="E278" s="80"/>
      <c r="F278" s="80"/>
      <c r="G278" s="79"/>
      <c r="H278" s="79"/>
      <c r="I278" s="79"/>
      <c r="J278" s="80"/>
      <c r="K278" s="80"/>
      <c r="L278" s="80"/>
      <c r="M278" s="80"/>
      <c r="N278" s="80"/>
      <c r="R278" s="56"/>
      <c r="S278" s="58"/>
    </row>
    <row r="279" spans="3:19" ht="23.25">
      <c r="C279" s="73" t="s">
        <v>150</v>
      </c>
      <c r="D279" s="59" t="s">
        <v>77</v>
      </c>
      <c r="E279" s="59" t="s">
        <v>78</v>
      </c>
      <c r="F279" s="59" t="s">
        <v>81</v>
      </c>
      <c r="G279" s="79"/>
      <c r="H279" s="79"/>
      <c r="I279" s="79"/>
      <c r="J279" s="80"/>
      <c r="K279" s="80"/>
      <c r="L279" s="80"/>
      <c r="M279" s="80"/>
      <c r="N279" s="80"/>
      <c r="R279" s="56"/>
      <c r="S279" s="58"/>
    </row>
    <row r="280" spans="3:19" ht="21">
      <c r="C280" s="68" t="s">
        <v>93</v>
      </c>
      <c r="D280" s="61">
        <v>66</v>
      </c>
      <c r="E280" s="61">
        <v>6</v>
      </c>
      <c r="F280" s="61">
        <f t="shared" ref="F280:F285" si="7">SUM(D280:E280)</f>
        <v>72</v>
      </c>
      <c r="G280" s="79"/>
      <c r="H280" s="79"/>
      <c r="I280" s="79"/>
      <c r="J280" s="80"/>
      <c r="K280" s="80"/>
      <c r="L280" s="80"/>
      <c r="M280" s="80"/>
      <c r="N280" s="80"/>
      <c r="R280" s="56"/>
      <c r="S280" s="58"/>
    </row>
    <row r="281" spans="3:19" ht="21">
      <c r="C281" s="68" t="s">
        <v>133</v>
      </c>
      <c r="D281" s="61">
        <v>121</v>
      </c>
      <c r="E281" s="61">
        <v>13</v>
      </c>
      <c r="F281" s="61">
        <f t="shared" si="7"/>
        <v>134</v>
      </c>
      <c r="G281" s="79"/>
      <c r="H281" s="79"/>
      <c r="I281" s="79"/>
      <c r="J281" s="80"/>
      <c r="K281" s="80"/>
      <c r="L281" s="80"/>
      <c r="M281" s="80"/>
      <c r="N281" s="80"/>
      <c r="R281" s="56"/>
      <c r="S281" s="58"/>
    </row>
    <row r="282" spans="3:19" ht="21">
      <c r="C282" s="68" t="s">
        <v>95</v>
      </c>
      <c r="D282" s="61">
        <v>77</v>
      </c>
      <c r="E282" s="61">
        <v>11</v>
      </c>
      <c r="F282" s="61">
        <f t="shared" si="7"/>
        <v>88</v>
      </c>
      <c r="G282" s="79"/>
      <c r="H282" s="79"/>
      <c r="I282" s="79"/>
      <c r="J282" s="80"/>
      <c r="K282" s="80"/>
      <c r="L282" s="80"/>
      <c r="M282" s="80"/>
      <c r="N282" s="80"/>
      <c r="R282" s="56"/>
      <c r="S282" s="58"/>
    </row>
    <row r="283" spans="3:19" ht="21">
      <c r="C283" s="68" t="s">
        <v>134</v>
      </c>
      <c r="D283" s="61">
        <v>27</v>
      </c>
      <c r="E283" s="61">
        <v>4</v>
      </c>
      <c r="F283" s="61">
        <f t="shared" si="7"/>
        <v>31</v>
      </c>
      <c r="G283" s="79"/>
      <c r="H283" s="79"/>
      <c r="I283" s="79"/>
      <c r="J283" s="80"/>
      <c r="K283" s="80"/>
      <c r="L283" s="80"/>
      <c r="M283" s="80"/>
      <c r="N283" s="80"/>
      <c r="R283" s="56"/>
      <c r="S283" s="58"/>
    </row>
    <row r="284" spans="3:19" ht="21">
      <c r="C284" s="68" t="s">
        <v>135</v>
      </c>
      <c r="D284" s="61">
        <v>9</v>
      </c>
      <c r="E284" s="61">
        <v>2</v>
      </c>
      <c r="F284" s="61">
        <f t="shared" si="7"/>
        <v>11</v>
      </c>
      <c r="G284" s="79"/>
      <c r="H284" s="79"/>
      <c r="I284" s="79"/>
      <c r="J284" s="80"/>
      <c r="K284" s="80"/>
      <c r="L284" s="80"/>
      <c r="M284" s="80"/>
      <c r="N284" s="80"/>
      <c r="R284" s="56"/>
      <c r="S284" s="58"/>
    </row>
    <row r="285" spans="3:19" ht="21">
      <c r="C285" s="68" t="s">
        <v>136</v>
      </c>
      <c r="D285" s="61">
        <v>108</v>
      </c>
      <c r="E285" s="61">
        <v>13</v>
      </c>
      <c r="F285" s="61">
        <f t="shared" si="7"/>
        <v>121</v>
      </c>
      <c r="G285" s="79"/>
      <c r="H285" s="79"/>
      <c r="I285" s="79"/>
      <c r="J285" s="80"/>
      <c r="K285" s="80"/>
      <c r="L285" s="80"/>
      <c r="M285" s="80"/>
      <c r="N285" s="80"/>
      <c r="R285" s="56"/>
      <c r="S285" s="58"/>
    </row>
    <row r="286" spans="3:19" ht="18.75">
      <c r="C286" s="79"/>
      <c r="D286" s="79"/>
      <c r="E286" s="79"/>
      <c r="F286" s="79"/>
      <c r="G286" s="79"/>
      <c r="H286" s="79"/>
      <c r="I286" s="79"/>
      <c r="J286" s="80"/>
      <c r="K286" s="80"/>
      <c r="L286" s="80"/>
      <c r="M286" s="80"/>
      <c r="N286" s="80"/>
      <c r="R286" s="56"/>
      <c r="S286" s="58"/>
    </row>
    <row r="287" spans="3:19" ht="23.25">
      <c r="C287" s="73" t="s">
        <v>151</v>
      </c>
      <c r="D287" s="59" t="s">
        <v>77</v>
      </c>
      <c r="E287" s="59" t="s">
        <v>78</v>
      </c>
      <c r="F287" s="59" t="s">
        <v>81</v>
      </c>
      <c r="G287" s="79"/>
      <c r="H287" s="79"/>
      <c r="I287" s="79"/>
      <c r="J287" s="80"/>
      <c r="K287" s="80"/>
      <c r="L287" s="80"/>
      <c r="M287" s="80"/>
      <c r="N287" s="80"/>
      <c r="R287" s="56"/>
      <c r="S287" s="58"/>
    </row>
    <row r="288" spans="3:19" ht="21">
      <c r="C288" s="68" t="s">
        <v>93</v>
      </c>
      <c r="D288" s="64">
        <v>0.16176470588235295</v>
      </c>
      <c r="E288" s="64">
        <v>0.12244897959183673</v>
      </c>
      <c r="F288" s="64">
        <v>0.1575492341356674</v>
      </c>
      <c r="G288" s="79"/>
      <c r="H288" s="79"/>
      <c r="I288" s="79"/>
      <c r="J288" s="80"/>
      <c r="K288" s="80"/>
      <c r="L288" s="80"/>
      <c r="M288" s="80"/>
      <c r="N288" s="80"/>
      <c r="R288" s="56"/>
      <c r="S288" s="58"/>
    </row>
    <row r="289" spans="3:19" ht="21">
      <c r="C289" s="68" t="s">
        <v>133</v>
      </c>
      <c r="D289" s="64">
        <v>0.29656862745098039</v>
      </c>
      <c r="E289" s="64">
        <v>0.26530612244897961</v>
      </c>
      <c r="F289" s="64">
        <v>0.29321663019693656</v>
      </c>
      <c r="G289" s="79"/>
      <c r="H289" s="79"/>
      <c r="I289" s="79"/>
      <c r="J289" s="80"/>
      <c r="K289" s="80"/>
      <c r="L289" s="80"/>
      <c r="M289" s="80"/>
      <c r="N289" s="80"/>
      <c r="R289" s="56"/>
      <c r="S289" s="58"/>
    </row>
    <row r="290" spans="3:19" ht="21">
      <c r="C290" s="68" t="s">
        <v>95</v>
      </c>
      <c r="D290" s="64">
        <v>0.18872549019607843</v>
      </c>
      <c r="E290" s="64">
        <v>0.22448979591836735</v>
      </c>
      <c r="F290" s="64">
        <v>0.1925601750547046</v>
      </c>
      <c r="G290" s="79"/>
      <c r="H290" s="79"/>
      <c r="I290" s="79"/>
      <c r="J290" s="80"/>
      <c r="K290" s="80"/>
      <c r="L290" s="80"/>
      <c r="M290" s="80"/>
      <c r="N290" s="80"/>
      <c r="R290" s="56"/>
      <c r="S290" s="58"/>
    </row>
    <row r="291" spans="3:19" ht="21">
      <c r="C291" s="68" t="s">
        <v>134</v>
      </c>
      <c r="D291" s="64">
        <v>6.6176470588235295E-2</v>
      </c>
      <c r="E291" s="64">
        <v>8.1632653061224483E-2</v>
      </c>
      <c r="F291" s="64">
        <v>6.7833698030634576E-2</v>
      </c>
      <c r="G291" s="79"/>
      <c r="H291" s="79"/>
      <c r="I291" s="79"/>
      <c r="J291" s="80"/>
      <c r="K291" s="80"/>
      <c r="L291" s="80"/>
      <c r="M291" s="80"/>
      <c r="N291" s="80"/>
      <c r="R291" s="56"/>
      <c r="S291" s="58"/>
    </row>
    <row r="292" spans="3:19" ht="21">
      <c r="C292" s="68" t="s">
        <v>135</v>
      </c>
      <c r="D292" s="64">
        <v>2.2058823529411766E-2</v>
      </c>
      <c r="E292" s="64">
        <v>4.0816326530612242E-2</v>
      </c>
      <c r="F292" s="64">
        <v>2.4070021881838075E-2</v>
      </c>
      <c r="G292" s="79"/>
      <c r="H292" s="79"/>
      <c r="I292" s="79"/>
      <c r="J292" s="80"/>
      <c r="K292" s="80"/>
      <c r="L292" s="80"/>
      <c r="M292" s="80"/>
      <c r="N292" s="80"/>
      <c r="R292" s="56"/>
      <c r="S292" s="58"/>
    </row>
    <row r="293" spans="3:19" ht="26.25" customHeight="1">
      <c r="C293" s="68" t="s">
        <v>136</v>
      </c>
      <c r="D293" s="64">
        <v>0.26470588235294118</v>
      </c>
      <c r="E293" s="64">
        <v>0.26530612244897961</v>
      </c>
      <c r="F293" s="64">
        <v>0.26477024070021882</v>
      </c>
      <c r="R293" s="56"/>
      <c r="S293" s="58"/>
    </row>
    <row r="294" spans="3:19" ht="15.75" customHeight="1">
      <c r="R294" s="56"/>
      <c r="S294" s="58"/>
    </row>
    <row r="295" spans="3:19" ht="15.75" customHeight="1">
      <c r="R295" s="56"/>
      <c r="S295" s="58"/>
    </row>
    <row r="296" spans="3:19" ht="17.25" customHeight="1">
      <c r="R296" s="56"/>
      <c r="S296" s="58"/>
    </row>
    <row r="297" spans="3:19" ht="17.25" customHeight="1">
      <c r="R297" s="56"/>
      <c r="S297" s="58"/>
    </row>
    <row r="298" spans="3:19" ht="23.25">
      <c r="C298" s="121" t="s">
        <v>152</v>
      </c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R298" s="56"/>
      <c r="S298" s="58"/>
    </row>
    <row r="300" spans="3:19" ht="23.25">
      <c r="C300" s="122" t="s">
        <v>153</v>
      </c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</row>
    <row r="301" spans="3:19" ht="21.75" customHeight="1"/>
    <row r="302" spans="3:19" ht="23.25">
      <c r="C302" s="73" t="s">
        <v>154</v>
      </c>
      <c r="D302" s="59" t="s">
        <v>78</v>
      </c>
    </row>
    <row r="303" spans="3:19" ht="42">
      <c r="C303" s="60" t="s">
        <v>155</v>
      </c>
      <c r="D303" s="64">
        <v>0.06</v>
      </c>
    </row>
    <row r="304" spans="3:19" ht="42">
      <c r="C304" s="60" t="s">
        <v>156</v>
      </c>
      <c r="D304" s="64">
        <v>0</v>
      </c>
    </row>
    <row r="305" spans="3:16" ht="21">
      <c r="C305" s="60" t="s">
        <v>88</v>
      </c>
      <c r="D305" s="64">
        <v>0.06</v>
      </c>
    </row>
    <row r="306" spans="3:16" ht="42">
      <c r="C306" s="60" t="s">
        <v>157</v>
      </c>
      <c r="D306" s="64">
        <v>0.18</v>
      </c>
    </row>
    <row r="307" spans="3:16" ht="21">
      <c r="C307" s="60" t="s">
        <v>158</v>
      </c>
      <c r="D307" s="64">
        <v>0.38</v>
      </c>
    </row>
    <row r="308" spans="3:16" ht="21">
      <c r="C308" s="60" t="s">
        <v>159</v>
      </c>
      <c r="D308" s="64">
        <v>0.57999999999999996</v>
      </c>
    </row>
    <row r="309" spans="3:16" ht="42">
      <c r="C309" s="60" t="s">
        <v>160</v>
      </c>
      <c r="D309" s="64">
        <v>0.32</v>
      </c>
    </row>
    <row r="310" spans="3:16" ht="42">
      <c r="C310" s="60" t="s">
        <v>161</v>
      </c>
      <c r="D310" s="64">
        <v>0.44</v>
      </c>
    </row>
    <row r="311" spans="3:16" ht="21">
      <c r="C311" s="60" t="s">
        <v>162</v>
      </c>
      <c r="D311" s="64">
        <v>0.48</v>
      </c>
    </row>
    <row r="312" spans="3:16" ht="22.5" customHeight="1"/>
    <row r="313" spans="3:16" ht="22.5" customHeight="1"/>
    <row r="314" spans="3:16" ht="22.5" customHeight="1"/>
    <row r="315" spans="3:16" ht="22.5" customHeight="1"/>
    <row r="316" spans="3:16" ht="23.25">
      <c r="C316" s="122" t="s">
        <v>163</v>
      </c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</row>
    <row r="317" spans="3:16" ht="39.75" customHeight="1"/>
    <row r="318" spans="3:16" ht="23.25">
      <c r="C318" s="59" t="s">
        <v>76</v>
      </c>
      <c r="D318" s="82" t="s">
        <v>79</v>
      </c>
      <c r="E318" s="82" t="s">
        <v>80</v>
      </c>
      <c r="F318" s="82" t="s">
        <v>81</v>
      </c>
    </row>
    <row r="319" spans="3:16" ht="21">
      <c r="C319" s="68" t="s">
        <v>33</v>
      </c>
      <c r="D319" s="61">
        <v>7</v>
      </c>
      <c r="E319" s="61">
        <v>0</v>
      </c>
      <c r="F319" s="61">
        <f>SUM(D319:E319)</f>
        <v>7</v>
      </c>
    </row>
    <row r="320" spans="3:16" ht="21">
      <c r="C320" s="68" t="s">
        <v>102</v>
      </c>
      <c r="D320" s="61">
        <v>1</v>
      </c>
      <c r="E320" s="61">
        <v>0</v>
      </c>
      <c r="F320" s="61">
        <f>SUM(D320:E320)</f>
        <v>1</v>
      </c>
    </row>
    <row r="321" spans="3:16" ht="21">
      <c r="C321" s="68" t="s">
        <v>164</v>
      </c>
      <c r="D321" s="61">
        <v>0</v>
      </c>
      <c r="E321" s="61">
        <v>0</v>
      </c>
      <c r="F321" s="61">
        <f>SUM(D321:E321)</f>
        <v>0</v>
      </c>
    </row>
    <row r="323" spans="3:16" ht="23.25">
      <c r="C323" s="59" t="s">
        <v>84</v>
      </c>
      <c r="D323" s="82" t="s">
        <v>79</v>
      </c>
      <c r="E323" s="82" t="s">
        <v>80</v>
      </c>
      <c r="F323" s="82" t="s">
        <v>81</v>
      </c>
    </row>
    <row r="324" spans="3:16" ht="21">
      <c r="C324" s="68" t="s">
        <v>33</v>
      </c>
      <c r="D324" s="64">
        <v>0.875</v>
      </c>
      <c r="E324" s="64">
        <v>0</v>
      </c>
      <c r="F324" s="64">
        <v>0.875</v>
      </c>
    </row>
    <row r="325" spans="3:16" ht="21">
      <c r="C325" s="68" t="s">
        <v>102</v>
      </c>
      <c r="D325" s="64">
        <v>0.125</v>
      </c>
      <c r="E325" s="64">
        <v>0</v>
      </c>
      <c r="F325" s="64">
        <v>0.125</v>
      </c>
    </row>
    <row r="326" spans="3:16" ht="24" customHeight="1">
      <c r="C326" s="68" t="s">
        <v>164</v>
      </c>
      <c r="D326" s="64">
        <v>0</v>
      </c>
      <c r="E326" s="64">
        <v>0</v>
      </c>
      <c r="F326" s="64">
        <v>0</v>
      </c>
    </row>
    <row r="327" spans="3:16" ht="25.5" customHeight="1">
      <c r="C327" s="83"/>
      <c r="D327" s="80"/>
      <c r="E327" s="80"/>
    </row>
    <row r="328" spans="3:16" ht="11.25" customHeight="1">
      <c r="C328" s="83"/>
      <c r="D328" s="80"/>
      <c r="E328" s="80"/>
    </row>
    <row r="329" spans="3:16" ht="11.25" customHeight="1">
      <c r="C329" s="83"/>
      <c r="D329" s="80"/>
      <c r="E329" s="80"/>
    </row>
    <row r="330" spans="3:16" ht="23.25">
      <c r="C330" s="122" t="s">
        <v>165</v>
      </c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</row>
    <row r="331" spans="3:16" ht="43.5" customHeight="1"/>
    <row r="332" spans="3:16" ht="43.5" customHeight="1">
      <c r="C332" s="59" t="s">
        <v>76</v>
      </c>
      <c r="D332" s="82" t="s">
        <v>79</v>
      </c>
      <c r="E332" s="82" t="s">
        <v>80</v>
      </c>
      <c r="F332" s="82" t="s">
        <v>81</v>
      </c>
    </row>
    <row r="333" spans="3:16" ht="21">
      <c r="C333" s="60" t="s">
        <v>166</v>
      </c>
      <c r="D333" s="61">
        <v>6</v>
      </c>
      <c r="E333" s="61">
        <v>0</v>
      </c>
      <c r="F333" s="61">
        <f>SUM(D333:E333)</f>
        <v>6</v>
      </c>
    </row>
    <row r="334" spans="3:16" ht="21">
      <c r="C334" s="60" t="s">
        <v>167</v>
      </c>
      <c r="D334" s="61">
        <v>3</v>
      </c>
      <c r="E334" s="61">
        <v>0</v>
      </c>
      <c r="F334" s="61">
        <f>SUM(D334:E334)</f>
        <v>3</v>
      </c>
    </row>
    <row r="335" spans="3:16" ht="21">
      <c r="C335" s="84" t="s">
        <v>168</v>
      </c>
      <c r="D335" s="85">
        <v>1</v>
      </c>
      <c r="E335" s="85">
        <v>0</v>
      </c>
      <c r="F335" s="85">
        <f>SUM(D335:E335)</f>
        <v>1</v>
      </c>
    </row>
    <row r="336" spans="3:16" ht="21">
      <c r="C336" s="86"/>
      <c r="D336" s="87"/>
      <c r="E336" s="87"/>
      <c r="F336" s="87"/>
    </row>
    <row r="338" spans="3:16" ht="23.25">
      <c r="C338" s="59" t="s">
        <v>84</v>
      </c>
      <c r="D338" s="82" t="s">
        <v>79</v>
      </c>
      <c r="E338" s="82" t="s">
        <v>80</v>
      </c>
      <c r="F338" s="82" t="s">
        <v>81</v>
      </c>
    </row>
    <row r="339" spans="3:16" ht="21">
      <c r="C339" s="60" t="s">
        <v>166</v>
      </c>
      <c r="D339" s="64">
        <v>0.8571428571428571</v>
      </c>
      <c r="E339" s="64">
        <v>0</v>
      </c>
      <c r="F339" s="64">
        <v>0.8571428571428571</v>
      </c>
    </row>
    <row r="340" spans="3:16" ht="21">
      <c r="C340" s="60" t="s">
        <v>167</v>
      </c>
      <c r="D340" s="64">
        <v>0.42857142857142855</v>
      </c>
      <c r="E340" s="64">
        <v>0</v>
      </c>
      <c r="F340" s="64">
        <v>0.42857142857142855</v>
      </c>
    </row>
    <row r="341" spans="3:16" ht="21">
      <c r="C341" s="84" t="s">
        <v>168</v>
      </c>
      <c r="D341" s="88">
        <v>0.14285714285714285</v>
      </c>
      <c r="E341" s="88">
        <v>0</v>
      </c>
      <c r="F341" s="88">
        <v>0.14285714285714285</v>
      </c>
    </row>
    <row r="342" spans="3:16" ht="26.25" customHeight="1">
      <c r="C342" s="86"/>
      <c r="D342" s="89"/>
      <c r="E342" s="89"/>
      <c r="F342" s="89"/>
    </row>
    <row r="343" spans="3:16" ht="76.5" customHeight="1"/>
    <row r="344" spans="3:16" ht="76.5" customHeight="1"/>
    <row r="345" spans="3:16" ht="76.5" customHeight="1"/>
    <row r="346" spans="3:16" ht="76.5" customHeight="1"/>
    <row r="347" spans="3:16" ht="33.75" customHeight="1"/>
    <row r="348" spans="3:16" ht="23.25">
      <c r="C348" s="122" t="s">
        <v>169</v>
      </c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</row>
    <row r="349" spans="3:16" ht="63" customHeight="1"/>
    <row r="350" spans="3:16" ht="23.25">
      <c r="C350" s="82" t="s">
        <v>76</v>
      </c>
      <c r="D350" s="82" t="s">
        <v>77</v>
      </c>
    </row>
    <row r="351" spans="3:16" ht="21">
      <c r="C351" s="68" t="s">
        <v>33</v>
      </c>
      <c r="D351" s="90">
        <v>293</v>
      </c>
    </row>
    <row r="352" spans="3:16" ht="21">
      <c r="C352" s="68" t="s">
        <v>102</v>
      </c>
      <c r="D352" s="90">
        <v>7</v>
      </c>
    </row>
    <row r="353" spans="3:16" ht="21">
      <c r="C353" s="68" t="s">
        <v>136</v>
      </c>
      <c r="D353" s="90">
        <v>108</v>
      </c>
    </row>
    <row r="354" spans="3:16" ht="21">
      <c r="C354" s="91"/>
      <c r="D354" s="80"/>
    </row>
    <row r="355" spans="3:16" ht="23.25">
      <c r="C355" s="82" t="s">
        <v>84</v>
      </c>
      <c r="D355" s="82" t="s">
        <v>77</v>
      </c>
    </row>
    <row r="356" spans="3:16" ht="21">
      <c r="C356" s="68" t="s">
        <v>33</v>
      </c>
      <c r="D356" s="64">
        <v>0.71813725490196079</v>
      </c>
    </row>
    <row r="357" spans="3:16" ht="21">
      <c r="C357" s="68" t="s">
        <v>102</v>
      </c>
      <c r="D357" s="64">
        <v>1.7156862745098041E-2</v>
      </c>
    </row>
    <row r="358" spans="3:16" ht="21">
      <c r="C358" s="68" t="s">
        <v>136</v>
      </c>
      <c r="D358" s="64">
        <v>0.26470588235294118</v>
      </c>
    </row>
    <row r="359" spans="3:16" ht="54" customHeight="1"/>
    <row r="360" spans="3:16" ht="23.25">
      <c r="C360" s="122" t="s">
        <v>170</v>
      </c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</row>
    <row r="361" spans="3:16" ht="23.25" customHeight="1"/>
    <row r="362" spans="3:16" ht="23.25" customHeight="1">
      <c r="C362" s="82" t="s">
        <v>76</v>
      </c>
      <c r="D362" s="82" t="s">
        <v>77</v>
      </c>
    </row>
    <row r="363" spans="3:16" ht="23.25" customHeight="1">
      <c r="C363" s="60" t="s">
        <v>166</v>
      </c>
      <c r="D363" s="90">
        <v>95</v>
      </c>
    </row>
    <row r="364" spans="3:16" ht="23.25" customHeight="1">
      <c r="C364" s="60" t="s">
        <v>167</v>
      </c>
      <c r="D364" s="90">
        <v>104</v>
      </c>
    </row>
    <row r="365" spans="3:16" ht="23.25" customHeight="1">
      <c r="C365" s="60" t="s">
        <v>171</v>
      </c>
      <c r="D365" s="90">
        <v>8</v>
      </c>
    </row>
    <row r="366" spans="3:16" ht="23.25" customHeight="1">
      <c r="C366" s="60" t="s">
        <v>172</v>
      </c>
      <c r="D366" s="90">
        <v>1</v>
      </c>
    </row>
    <row r="367" spans="3:16" ht="23.25" customHeight="1">
      <c r="C367" s="60" t="s">
        <v>173</v>
      </c>
      <c r="D367" s="90">
        <v>0</v>
      </c>
    </row>
    <row r="368" spans="3:16" ht="23.25" customHeight="1">
      <c r="C368" s="60" t="s">
        <v>168</v>
      </c>
      <c r="D368" s="90">
        <v>9</v>
      </c>
    </row>
    <row r="369" spans="3:16" ht="23.25" customHeight="1">
      <c r="C369" s="60" t="s">
        <v>174</v>
      </c>
      <c r="D369" s="90">
        <v>7</v>
      </c>
    </row>
    <row r="370" spans="3:16" ht="23.25" customHeight="1">
      <c r="C370" s="60" t="s">
        <v>175</v>
      </c>
      <c r="D370" s="90">
        <v>51</v>
      </c>
    </row>
    <row r="371" spans="3:16" ht="23.25" customHeight="1">
      <c r="C371" s="60" t="s">
        <v>136</v>
      </c>
      <c r="D371" s="90">
        <v>18</v>
      </c>
    </row>
    <row r="372" spans="3:16" ht="23.25" customHeight="1"/>
    <row r="373" spans="3:16" ht="37.5" customHeight="1">
      <c r="C373" s="82" t="s">
        <v>84</v>
      </c>
      <c r="D373" s="82" t="s">
        <v>77</v>
      </c>
    </row>
    <row r="374" spans="3:16" ht="21">
      <c r="C374" s="60" t="s">
        <v>166</v>
      </c>
      <c r="D374" s="64">
        <v>0.32423208191126279</v>
      </c>
    </row>
    <row r="375" spans="3:16" ht="21">
      <c r="C375" s="60" t="s">
        <v>167</v>
      </c>
      <c r="D375" s="64">
        <v>0.35494880546075086</v>
      </c>
    </row>
    <row r="376" spans="3:16" ht="21">
      <c r="C376" s="60" t="s">
        <v>171</v>
      </c>
      <c r="D376" s="64">
        <v>2.7303754266211604E-2</v>
      </c>
    </row>
    <row r="377" spans="3:16" ht="21">
      <c r="C377" s="60" t="s">
        <v>172</v>
      </c>
      <c r="D377" s="64">
        <v>3.4129692832764505E-3</v>
      </c>
    </row>
    <row r="378" spans="3:16" ht="21">
      <c r="C378" s="60" t="s">
        <v>173</v>
      </c>
      <c r="D378" s="64">
        <v>0</v>
      </c>
    </row>
    <row r="379" spans="3:16" ht="21">
      <c r="C379" s="60" t="s">
        <v>168</v>
      </c>
      <c r="D379" s="64">
        <v>3.0716723549488054E-2</v>
      </c>
    </row>
    <row r="380" spans="3:16" ht="21">
      <c r="C380" s="60" t="s">
        <v>174</v>
      </c>
      <c r="D380" s="64">
        <v>2.3890784982935155E-2</v>
      </c>
    </row>
    <row r="381" spans="3:16" ht="21">
      <c r="C381" s="60" t="s">
        <v>175</v>
      </c>
      <c r="D381" s="64">
        <v>0.17406143344709898</v>
      </c>
    </row>
    <row r="382" spans="3:16" ht="21">
      <c r="C382" s="60" t="s">
        <v>136</v>
      </c>
      <c r="D382" s="64">
        <v>6.1433447098976107E-2</v>
      </c>
    </row>
    <row r="383" spans="3:16" ht="50.25" customHeight="1"/>
    <row r="384" spans="3:16" ht="23.25">
      <c r="C384" s="122" t="s">
        <v>176</v>
      </c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</row>
    <row r="385" spans="3:16" ht="60.75" customHeight="1"/>
    <row r="386" spans="3:16" ht="23.25">
      <c r="C386" s="82" t="s">
        <v>84</v>
      </c>
      <c r="D386" s="82" t="s">
        <v>79</v>
      </c>
      <c r="E386" s="82" t="s">
        <v>80</v>
      </c>
    </row>
    <row r="387" spans="3:16" ht="21">
      <c r="C387" s="60" t="s">
        <v>177</v>
      </c>
      <c r="D387" s="64">
        <v>0.5</v>
      </c>
      <c r="E387" s="64">
        <v>0</v>
      </c>
    </row>
    <row r="388" spans="3:16" ht="21">
      <c r="C388" s="60" t="s">
        <v>178</v>
      </c>
      <c r="D388" s="64">
        <v>0.375</v>
      </c>
      <c r="E388" s="64">
        <v>0</v>
      </c>
    </row>
    <row r="389" spans="3:16" ht="21">
      <c r="C389" s="60" t="s">
        <v>179</v>
      </c>
      <c r="D389" s="64">
        <v>0.375</v>
      </c>
      <c r="E389" s="64">
        <v>0</v>
      </c>
    </row>
    <row r="390" spans="3:16" ht="21">
      <c r="C390" s="60" t="s">
        <v>180</v>
      </c>
      <c r="D390" s="64">
        <v>0</v>
      </c>
      <c r="E390" s="64">
        <v>0</v>
      </c>
    </row>
    <row r="391" spans="3:16" ht="21">
      <c r="C391" s="60" t="s">
        <v>88</v>
      </c>
      <c r="D391" s="64">
        <v>0</v>
      </c>
      <c r="E391" s="64">
        <v>0</v>
      </c>
    </row>
    <row r="392" spans="3:16" ht="21">
      <c r="C392" s="91"/>
      <c r="D392" s="80"/>
      <c r="E392" s="80"/>
    </row>
    <row r="393" spans="3:16" ht="46.5" customHeight="1"/>
    <row r="394" spans="3:16" ht="54.75" customHeight="1">
      <c r="C394" s="118" t="s">
        <v>181</v>
      </c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</row>
    <row r="395" spans="3:16" ht="29.25" customHeight="1"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</row>
    <row r="396" spans="3:16" ht="75.75" customHeight="1">
      <c r="D396" s="82" t="s">
        <v>77</v>
      </c>
      <c r="E396" s="82" t="s">
        <v>78</v>
      </c>
      <c r="F396" s="82" t="s">
        <v>79</v>
      </c>
      <c r="G396" s="82" t="s">
        <v>80</v>
      </c>
    </row>
    <row r="397" spans="3:16" ht="42">
      <c r="C397" s="60" t="s">
        <v>182</v>
      </c>
      <c r="D397" s="64">
        <v>7.3529411764705881E-3</v>
      </c>
      <c r="E397" s="64">
        <v>0</v>
      </c>
      <c r="F397" s="64">
        <v>0</v>
      </c>
      <c r="G397" s="64">
        <v>0</v>
      </c>
    </row>
    <row r="398" spans="3:16" ht="21">
      <c r="C398" s="60" t="s">
        <v>183</v>
      </c>
      <c r="D398" s="64">
        <v>7.3529411764705881E-3</v>
      </c>
      <c r="E398" s="64">
        <v>0.06</v>
      </c>
      <c r="F398" s="64">
        <v>0</v>
      </c>
      <c r="G398" s="64">
        <v>0</v>
      </c>
    </row>
    <row r="399" spans="3:16" ht="63">
      <c r="C399" s="60" t="s">
        <v>184</v>
      </c>
      <c r="D399" s="64">
        <v>5.6372549019607844E-2</v>
      </c>
      <c r="E399" s="64">
        <v>0.02</v>
      </c>
      <c r="F399" s="64">
        <v>0</v>
      </c>
      <c r="G399" s="64">
        <v>0</v>
      </c>
    </row>
    <row r="400" spans="3:16" ht="21">
      <c r="C400" s="60" t="s">
        <v>185</v>
      </c>
      <c r="D400" s="64">
        <v>7.3529411764705881E-3</v>
      </c>
      <c r="E400" s="64">
        <v>0</v>
      </c>
      <c r="F400" s="64">
        <v>0.125</v>
      </c>
      <c r="G400" s="64">
        <v>0</v>
      </c>
    </row>
    <row r="401" spans="3:7" ht="21">
      <c r="C401" s="60" t="s">
        <v>186</v>
      </c>
      <c r="D401" s="64">
        <v>4.9019607843137254E-3</v>
      </c>
      <c r="E401" s="64">
        <v>0.02</v>
      </c>
      <c r="F401" s="64">
        <v>0</v>
      </c>
      <c r="G401" s="64">
        <v>0</v>
      </c>
    </row>
    <row r="402" spans="3:7" ht="21">
      <c r="C402" s="60" t="s">
        <v>187</v>
      </c>
      <c r="D402" s="64">
        <v>4.9019607843137254E-3</v>
      </c>
      <c r="E402" s="64">
        <v>0.02</v>
      </c>
      <c r="F402" s="64">
        <v>0</v>
      </c>
      <c r="G402" s="64">
        <v>0</v>
      </c>
    </row>
    <row r="403" spans="3:7" ht="21">
      <c r="C403" s="60" t="s">
        <v>188</v>
      </c>
      <c r="D403" s="64">
        <v>7.3529411764705881E-3</v>
      </c>
      <c r="E403" s="64">
        <v>0</v>
      </c>
      <c r="F403" s="64">
        <v>0.125</v>
      </c>
      <c r="G403" s="64">
        <v>0</v>
      </c>
    </row>
    <row r="404" spans="3:7" ht="21">
      <c r="C404" s="60" t="s">
        <v>189</v>
      </c>
      <c r="D404" s="64">
        <v>0.33333333333333331</v>
      </c>
      <c r="E404" s="64">
        <v>0.74</v>
      </c>
      <c r="F404" s="64">
        <v>0.125</v>
      </c>
      <c r="G404" s="64">
        <v>0</v>
      </c>
    </row>
    <row r="405" spans="3:7" ht="21">
      <c r="C405" s="91"/>
      <c r="D405" s="80"/>
      <c r="E405" s="80"/>
      <c r="F405" s="80"/>
      <c r="G405" s="80"/>
    </row>
    <row r="406" spans="3:7" ht="21">
      <c r="C406" s="91"/>
      <c r="D406" s="80"/>
      <c r="E406" s="80"/>
      <c r="F406" s="80"/>
      <c r="G406" s="80"/>
    </row>
    <row r="407" spans="3:7" ht="21">
      <c r="C407" s="91"/>
      <c r="D407" s="80"/>
      <c r="E407" s="80"/>
      <c r="F407" s="80"/>
      <c r="G407" s="80"/>
    </row>
    <row r="408" spans="3:7" ht="21">
      <c r="C408" s="91"/>
      <c r="D408" s="80"/>
      <c r="E408" s="80"/>
      <c r="F408" s="80"/>
      <c r="G408" s="80"/>
    </row>
    <row r="409" spans="3:7" ht="21">
      <c r="C409" s="91"/>
      <c r="D409" s="80"/>
      <c r="E409" s="80"/>
      <c r="F409" s="80"/>
      <c r="G409" s="80"/>
    </row>
    <row r="410" spans="3:7" ht="21">
      <c r="C410" s="91"/>
      <c r="D410" s="80"/>
      <c r="E410" s="80"/>
      <c r="F410" s="80"/>
      <c r="G410" s="80"/>
    </row>
    <row r="411" spans="3:7" ht="21">
      <c r="C411" s="91"/>
      <c r="D411" s="80"/>
      <c r="E411" s="80"/>
      <c r="F411" s="80"/>
      <c r="G411" s="80"/>
    </row>
    <row r="412" spans="3:7" ht="21">
      <c r="C412" s="91"/>
      <c r="D412" s="80"/>
      <c r="E412" s="80"/>
      <c r="F412" s="80"/>
      <c r="G412" s="80"/>
    </row>
    <row r="413" spans="3:7" ht="21">
      <c r="C413" s="91"/>
      <c r="D413" s="80"/>
      <c r="E413" s="80"/>
      <c r="F413" s="80"/>
      <c r="G413" s="80"/>
    </row>
    <row r="414" spans="3:7" ht="21">
      <c r="C414" s="91"/>
      <c r="D414" s="80"/>
      <c r="E414" s="80"/>
      <c r="F414" s="80"/>
      <c r="G414" s="80"/>
    </row>
    <row r="415" spans="3:7" ht="21">
      <c r="C415" s="91"/>
      <c r="D415" s="80"/>
      <c r="E415" s="80"/>
      <c r="F415" s="80"/>
      <c r="G415" s="80"/>
    </row>
    <row r="416" spans="3:7" ht="21">
      <c r="C416" s="91"/>
      <c r="D416" s="80"/>
      <c r="E416" s="80"/>
      <c r="F416" s="80"/>
      <c r="G416" s="80"/>
    </row>
    <row r="417" spans="3:16" ht="21">
      <c r="C417" s="91"/>
      <c r="D417" s="80"/>
      <c r="E417" s="80"/>
      <c r="F417" s="80"/>
      <c r="G417" s="80"/>
    </row>
    <row r="418" spans="3:16" ht="21">
      <c r="C418" s="91"/>
      <c r="D418" s="80"/>
      <c r="E418" s="80"/>
      <c r="F418" s="80"/>
      <c r="G418" s="80"/>
    </row>
    <row r="419" spans="3:16" ht="25.5" customHeight="1"/>
    <row r="420" spans="3:16" ht="25.5" customHeight="1"/>
    <row r="421" spans="3:16" ht="25.5" customHeight="1"/>
    <row r="422" spans="3:16" ht="25.5" customHeight="1"/>
    <row r="423" spans="3:16" ht="23.25">
      <c r="C423" s="121" t="s">
        <v>190</v>
      </c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</row>
    <row r="425" spans="3:16" ht="23.25">
      <c r="C425" s="118" t="s">
        <v>191</v>
      </c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</row>
    <row r="426" spans="3:16" ht="57" customHeight="1"/>
    <row r="427" spans="3:16" ht="30" customHeight="1">
      <c r="C427" s="82" t="s">
        <v>76</v>
      </c>
      <c r="D427" s="59" t="s">
        <v>78</v>
      </c>
      <c r="E427" s="59" t="s">
        <v>79</v>
      </c>
      <c r="F427" s="59" t="s">
        <v>80</v>
      </c>
    </row>
    <row r="428" spans="3:16" ht="21">
      <c r="C428" s="68" t="s">
        <v>33</v>
      </c>
      <c r="D428" s="61">
        <v>7</v>
      </c>
      <c r="E428" s="61">
        <v>1</v>
      </c>
      <c r="F428" s="61">
        <v>0</v>
      </c>
      <c r="G428" s="92"/>
    </row>
    <row r="429" spans="3:16" ht="21">
      <c r="C429" s="68" t="s">
        <v>102</v>
      </c>
      <c r="D429" s="61">
        <v>39</v>
      </c>
      <c r="E429" s="61">
        <v>7</v>
      </c>
      <c r="F429" s="61">
        <v>0</v>
      </c>
    </row>
    <row r="430" spans="3:16" ht="17.25" customHeight="1"/>
    <row r="431" spans="3:16" ht="23.25">
      <c r="C431" s="82" t="s">
        <v>84</v>
      </c>
      <c r="D431" s="59" t="s">
        <v>78</v>
      </c>
      <c r="E431" s="59" t="s">
        <v>79</v>
      </c>
      <c r="F431" s="59" t="s">
        <v>80</v>
      </c>
    </row>
    <row r="432" spans="3:16" ht="21">
      <c r="C432" s="68" t="s">
        <v>33</v>
      </c>
      <c r="D432" s="64">
        <v>0.15217391304347827</v>
      </c>
      <c r="E432" s="64">
        <v>0.125</v>
      </c>
      <c r="F432" s="64">
        <v>0</v>
      </c>
    </row>
    <row r="433" spans="3:16" ht="21">
      <c r="C433" s="68" t="s">
        <v>102</v>
      </c>
      <c r="D433" s="64">
        <v>0.84782608695652173</v>
      </c>
      <c r="E433" s="64">
        <v>0.875</v>
      </c>
      <c r="F433" s="64">
        <v>0</v>
      </c>
    </row>
    <row r="434" spans="3:16" ht="88.5" customHeight="1"/>
    <row r="435" spans="3:16" ht="23.25">
      <c r="C435" s="121" t="s">
        <v>192</v>
      </c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</row>
    <row r="437" spans="3:16" ht="23.25">
      <c r="C437" s="118" t="s">
        <v>193</v>
      </c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</row>
    <row r="438" spans="3:16" ht="21.75" customHeight="1"/>
    <row r="439" spans="3:16" ht="21.75" customHeight="1">
      <c r="C439" s="59" t="s">
        <v>76</v>
      </c>
      <c r="D439" s="59" t="s">
        <v>78</v>
      </c>
      <c r="E439" s="59" t="s">
        <v>79</v>
      </c>
      <c r="F439" s="59" t="s">
        <v>80</v>
      </c>
      <c r="G439" s="59" t="s">
        <v>81</v>
      </c>
    </row>
    <row r="440" spans="3:16" ht="21.75" customHeight="1">
      <c r="C440" s="60" t="s">
        <v>194</v>
      </c>
      <c r="D440" s="61">
        <v>10</v>
      </c>
      <c r="E440" s="61">
        <v>1</v>
      </c>
      <c r="F440" s="61">
        <v>0</v>
      </c>
      <c r="G440" s="61">
        <f t="shared" ref="G440:G446" si="8">SUM(D440:F440)</f>
        <v>11</v>
      </c>
    </row>
    <row r="441" spans="3:16" ht="21.75" customHeight="1">
      <c r="C441" s="60" t="s">
        <v>195</v>
      </c>
      <c r="D441" s="61">
        <v>22</v>
      </c>
      <c r="E441" s="61">
        <v>3</v>
      </c>
      <c r="F441" s="61">
        <v>0</v>
      </c>
      <c r="G441" s="61">
        <f t="shared" si="8"/>
        <v>25</v>
      </c>
    </row>
    <row r="442" spans="3:16" ht="21.75" customHeight="1">
      <c r="C442" s="60" t="s">
        <v>196</v>
      </c>
      <c r="D442" s="61">
        <v>0</v>
      </c>
      <c r="E442" s="61">
        <v>0</v>
      </c>
      <c r="F442" s="61">
        <v>0</v>
      </c>
      <c r="G442" s="61">
        <f t="shared" si="8"/>
        <v>0</v>
      </c>
    </row>
    <row r="443" spans="3:16" ht="21.75" customHeight="1">
      <c r="C443" s="60" t="s">
        <v>197</v>
      </c>
      <c r="D443" s="61">
        <v>0</v>
      </c>
      <c r="E443" s="61">
        <v>0</v>
      </c>
      <c r="F443" s="61">
        <v>0</v>
      </c>
      <c r="G443" s="61">
        <f t="shared" si="8"/>
        <v>0</v>
      </c>
    </row>
    <row r="444" spans="3:16" ht="21.75" customHeight="1">
      <c r="C444" s="60" t="s">
        <v>198</v>
      </c>
      <c r="D444" s="61">
        <v>14</v>
      </c>
      <c r="E444" s="61">
        <v>3</v>
      </c>
      <c r="F444" s="61">
        <v>0</v>
      </c>
      <c r="G444" s="61">
        <f t="shared" si="8"/>
        <v>17</v>
      </c>
    </row>
    <row r="445" spans="3:16" ht="38.25" customHeight="1">
      <c r="C445" s="60" t="s">
        <v>199</v>
      </c>
      <c r="D445" s="61">
        <v>0</v>
      </c>
      <c r="E445" s="61">
        <v>0</v>
      </c>
      <c r="F445" s="61">
        <v>0</v>
      </c>
      <c r="G445" s="61">
        <f t="shared" si="8"/>
        <v>0</v>
      </c>
    </row>
    <row r="446" spans="3:16" ht="21">
      <c r="C446" s="60" t="s">
        <v>136</v>
      </c>
      <c r="D446" s="61">
        <v>0</v>
      </c>
      <c r="E446" s="61">
        <v>0</v>
      </c>
      <c r="F446" s="61">
        <v>0</v>
      </c>
      <c r="G446" s="61">
        <f t="shared" si="8"/>
        <v>0</v>
      </c>
    </row>
    <row r="447" spans="3:16" ht="21">
      <c r="C447" s="91"/>
      <c r="D447" s="93"/>
      <c r="E447" s="93"/>
      <c r="F447" s="93"/>
      <c r="G447" s="93"/>
    </row>
    <row r="448" spans="3:16" ht="21">
      <c r="C448" s="91"/>
      <c r="D448" s="93"/>
      <c r="E448" s="93"/>
      <c r="F448" s="93"/>
      <c r="G448" s="93"/>
    </row>
    <row r="449" spans="3:16" ht="21">
      <c r="C449" s="91"/>
      <c r="D449" s="93"/>
      <c r="E449" s="93"/>
      <c r="F449" s="93"/>
      <c r="G449" s="93"/>
    </row>
    <row r="450" spans="3:16" ht="21">
      <c r="C450" s="91"/>
      <c r="D450" s="93"/>
      <c r="E450" s="93"/>
      <c r="F450" s="93"/>
      <c r="G450" s="93"/>
    </row>
    <row r="451" spans="3:16" ht="21.75" customHeight="1"/>
    <row r="452" spans="3:16" ht="23.25">
      <c r="C452" s="59" t="s">
        <v>84</v>
      </c>
      <c r="D452" s="59" t="s">
        <v>78</v>
      </c>
      <c r="E452" s="59" t="s">
        <v>79</v>
      </c>
      <c r="F452" s="59" t="s">
        <v>80</v>
      </c>
      <c r="G452" s="59" t="s">
        <v>81</v>
      </c>
    </row>
    <row r="453" spans="3:16" ht="21">
      <c r="C453" s="60" t="s">
        <v>198</v>
      </c>
      <c r="D453" s="64">
        <v>0.28000000000000003</v>
      </c>
      <c r="E453" s="64">
        <v>0.375</v>
      </c>
      <c r="F453" s="64">
        <v>0</v>
      </c>
      <c r="G453" s="64">
        <v>0.29310344827586204</v>
      </c>
    </row>
    <row r="454" spans="3:16" ht="21">
      <c r="C454" s="60" t="s">
        <v>194</v>
      </c>
      <c r="D454" s="64">
        <v>0.2</v>
      </c>
      <c r="E454" s="64">
        <v>0.125</v>
      </c>
      <c r="F454" s="64">
        <v>0</v>
      </c>
      <c r="G454" s="64">
        <v>0.18965517241379309</v>
      </c>
    </row>
    <row r="455" spans="3:16" ht="21">
      <c r="C455" s="60" t="s">
        <v>195</v>
      </c>
      <c r="D455" s="64">
        <v>0.44</v>
      </c>
      <c r="E455" s="64">
        <v>0.375</v>
      </c>
      <c r="F455" s="64">
        <v>0</v>
      </c>
      <c r="G455" s="64">
        <v>0.43103448275862066</v>
      </c>
    </row>
    <row r="456" spans="3:16" ht="21">
      <c r="C456" s="60" t="s">
        <v>197</v>
      </c>
      <c r="D456" s="64">
        <v>0</v>
      </c>
      <c r="E456" s="64">
        <v>0</v>
      </c>
      <c r="F456" s="64">
        <v>0</v>
      </c>
      <c r="G456" s="64">
        <v>0</v>
      </c>
    </row>
    <row r="457" spans="3:16" ht="21">
      <c r="C457" s="60" t="s">
        <v>196</v>
      </c>
      <c r="D457" s="64">
        <v>0</v>
      </c>
      <c r="E457" s="64">
        <v>0</v>
      </c>
      <c r="F457" s="64">
        <v>0</v>
      </c>
      <c r="G457" s="64">
        <v>0</v>
      </c>
    </row>
    <row r="458" spans="3:16" ht="42">
      <c r="C458" s="60" t="s">
        <v>199</v>
      </c>
      <c r="D458" s="64">
        <v>0</v>
      </c>
      <c r="E458" s="64">
        <v>0</v>
      </c>
      <c r="F458" s="64">
        <v>0</v>
      </c>
      <c r="G458" s="64">
        <v>0</v>
      </c>
    </row>
    <row r="459" spans="3:16" ht="37.5" customHeight="1"/>
    <row r="464" spans="3:16" ht="23.25">
      <c r="C464" s="118" t="s">
        <v>200</v>
      </c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</row>
    <row r="466" spans="3:16" ht="23.25">
      <c r="C466" s="59" t="s">
        <v>76</v>
      </c>
      <c r="D466" s="82" t="s">
        <v>77</v>
      </c>
      <c r="E466" s="59" t="s">
        <v>78</v>
      </c>
      <c r="F466" s="59" t="s">
        <v>79</v>
      </c>
      <c r="G466" s="59" t="s">
        <v>80</v>
      </c>
      <c r="H466" s="59" t="s">
        <v>81</v>
      </c>
    </row>
    <row r="467" spans="3:16" ht="42">
      <c r="C467" s="60" t="s">
        <v>201</v>
      </c>
      <c r="D467" s="61">
        <v>5</v>
      </c>
      <c r="E467" s="61">
        <v>0</v>
      </c>
      <c r="F467" s="61">
        <v>0</v>
      </c>
      <c r="G467" s="61">
        <v>0</v>
      </c>
      <c r="H467" s="61">
        <f>SUM(D467:G467)</f>
        <v>5</v>
      </c>
    </row>
    <row r="468" spans="3:16" ht="21">
      <c r="C468" s="60" t="s">
        <v>202</v>
      </c>
      <c r="D468" s="61">
        <v>21</v>
      </c>
      <c r="E468" s="61">
        <v>0</v>
      </c>
      <c r="F468" s="61">
        <v>1</v>
      </c>
      <c r="G468" s="61">
        <v>0</v>
      </c>
      <c r="H468" s="61">
        <f>SUM(D468:G468)</f>
        <v>22</v>
      </c>
    </row>
    <row r="469" spans="3:16" ht="42">
      <c r="C469" s="60" t="s">
        <v>203</v>
      </c>
      <c r="D469" s="61">
        <v>20</v>
      </c>
      <c r="E469" s="61">
        <v>1</v>
      </c>
      <c r="F469" s="61">
        <v>0</v>
      </c>
      <c r="G469" s="61">
        <v>0</v>
      </c>
      <c r="H469" s="61">
        <f>SUM(D469:G469)</f>
        <v>21</v>
      </c>
    </row>
    <row r="470" spans="3:16" ht="21">
      <c r="C470" s="60" t="s">
        <v>102</v>
      </c>
      <c r="D470" s="61">
        <v>169</v>
      </c>
      <c r="E470" s="61">
        <v>21</v>
      </c>
      <c r="F470" s="61">
        <v>2</v>
      </c>
      <c r="G470" s="61">
        <v>0</v>
      </c>
      <c r="H470" s="61">
        <f>SUM(D470:G470)</f>
        <v>192</v>
      </c>
    </row>
    <row r="471" spans="3:16" ht="21">
      <c r="C471" s="60" t="s">
        <v>136</v>
      </c>
      <c r="D471" s="61">
        <v>167</v>
      </c>
      <c r="E471" s="61">
        <v>24</v>
      </c>
      <c r="F471" s="61">
        <v>5</v>
      </c>
      <c r="G471" s="61">
        <v>0</v>
      </c>
      <c r="H471" s="61">
        <f>SUM(D471:G471)</f>
        <v>196</v>
      </c>
    </row>
    <row r="473" spans="3:16" ht="23.25">
      <c r="C473" s="59" t="s">
        <v>84</v>
      </c>
      <c r="D473" s="82" t="s">
        <v>77</v>
      </c>
      <c r="E473" s="59" t="s">
        <v>78</v>
      </c>
      <c r="F473" s="59" t="s">
        <v>79</v>
      </c>
      <c r="G473" s="59" t="s">
        <v>80</v>
      </c>
      <c r="H473" s="59" t="s">
        <v>81</v>
      </c>
    </row>
    <row r="474" spans="3:16" ht="42">
      <c r="C474" s="60" t="s">
        <v>201</v>
      </c>
      <c r="D474" s="94">
        <v>1.2254901960784314E-2</v>
      </c>
      <c r="E474" s="94">
        <v>0</v>
      </c>
      <c r="F474" s="94">
        <v>0</v>
      </c>
      <c r="G474" s="94">
        <v>0</v>
      </c>
      <c r="H474" s="94">
        <v>1.0729613733905579E-2</v>
      </c>
    </row>
    <row r="475" spans="3:16" ht="21">
      <c r="C475" s="60" t="s">
        <v>202</v>
      </c>
      <c r="D475" s="94">
        <v>5.1470588235294115E-2</v>
      </c>
      <c r="E475" s="94">
        <v>0</v>
      </c>
      <c r="F475" s="94">
        <v>0.125</v>
      </c>
      <c r="G475" s="94">
        <v>0</v>
      </c>
      <c r="H475" s="94">
        <v>4.7210300429184553E-2</v>
      </c>
    </row>
    <row r="476" spans="3:16" ht="42">
      <c r="C476" s="60" t="s">
        <v>203</v>
      </c>
      <c r="D476" s="94">
        <v>4.9019607843137254E-2</v>
      </c>
      <c r="E476" s="94">
        <v>0.02</v>
      </c>
      <c r="F476" s="94">
        <v>0</v>
      </c>
      <c r="G476" s="94">
        <v>0</v>
      </c>
      <c r="H476" s="94">
        <v>4.5064377682403435E-2</v>
      </c>
    </row>
    <row r="477" spans="3:16" ht="21">
      <c r="C477" s="60" t="s">
        <v>102</v>
      </c>
      <c r="D477" s="94">
        <v>0.41421568627450983</v>
      </c>
      <c r="E477" s="94">
        <v>0.42</v>
      </c>
      <c r="F477" s="94">
        <v>0.25</v>
      </c>
      <c r="G477" s="94">
        <v>0</v>
      </c>
      <c r="H477" s="94">
        <v>0.41201716738197425</v>
      </c>
    </row>
    <row r="478" spans="3:16" ht="44.25" customHeight="1">
      <c r="C478" s="60" t="s">
        <v>136</v>
      </c>
      <c r="D478" s="94">
        <v>0.40931372549019607</v>
      </c>
      <c r="E478" s="94">
        <v>0.48</v>
      </c>
      <c r="F478" s="94">
        <v>0.625</v>
      </c>
      <c r="G478" s="94">
        <v>0</v>
      </c>
      <c r="H478" s="94">
        <v>0.42060085836909872</v>
      </c>
    </row>
    <row r="479" spans="3:16" ht="44.25" customHeight="1"/>
    <row r="480" spans="3:16" ht="23.25">
      <c r="C480" s="118" t="s">
        <v>204</v>
      </c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</row>
    <row r="482" spans="3:8" ht="23.25">
      <c r="C482" s="59" t="s">
        <v>76</v>
      </c>
      <c r="D482" s="82" t="s">
        <v>77</v>
      </c>
      <c r="E482" s="59" t="s">
        <v>78</v>
      </c>
      <c r="F482" s="59" t="s">
        <v>79</v>
      </c>
      <c r="G482" s="59" t="s">
        <v>80</v>
      </c>
      <c r="H482" s="59" t="s">
        <v>81</v>
      </c>
    </row>
    <row r="483" spans="3:8" ht="42">
      <c r="C483" s="60" t="s">
        <v>205</v>
      </c>
      <c r="D483" s="61">
        <v>29</v>
      </c>
      <c r="E483" s="61">
        <v>2</v>
      </c>
      <c r="F483" s="61">
        <v>0</v>
      </c>
      <c r="G483" s="61">
        <v>0</v>
      </c>
      <c r="H483" s="61">
        <f t="shared" ref="H483:H488" si="9">SUM(D483:G483)</f>
        <v>31</v>
      </c>
    </row>
    <row r="484" spans="3:8" ht="42">
      <c r="C484" s="60" t="s">
        <v>206</v>
      </c>
      <c r="D484" s="61">
        <v>127</v>
      </c>
      <c r="E484" s="61">
        <v>9</v>
      </c>
      <c r="F484" s="61">
        <v>1</v>
      </c>
      <c r="G484" s="61">
        <v>0</v>
      </c>
      <c r="H484" s="61">
        <f t="shared" si="9"/>
        <v>137</v>
      </c>
    </row>
    <row r="485" spans="3:8" ht="21">
      <c r="C485" s="60" t="s">
        <v>207</v>
      </c>
      <c r="D485" s="61">
        <v>5</v>
      </c>
      <c r="E485" s="61">
        <v>2</v>
      </c>
      <c r="F485" s="61">
        <v>0</v>
      </c>
      <c r="G485" s="61">
        <v>0</v>
      </c>
      <c r="H485" s="61">
        <f t="shared" si="9"/>
        <v>7</v>
      </c>
    </row>
    <row r="486" spans="3:8" ht="21">
      <c r="C486" s="60" t="s">
        <v>208</v>
      </c>
      <c r="D486" s="61">
        <v>3</v>
      </c>
      <c r="E486" s="61">
        <v>1</v>
      </c>
      <c r="F486" s="61">
        <v>1</v>
      </c>
      <c r="G486" s="61">
        <v>0</v>
      </c>
      <c r="H486" s="61">
        <f t="shared" si="9"/>
        <v>5</v>
      </c>
    </row>
    <row r="487" spans="3:8" ht="42">
      <c r="C487" s="60" t="s">
        <v>209</v>
      </c>
      <c r="D487" s="61">
        <v>35</v>
      </c>
      <c r="E487" s="61">
        <v>4</v>
      </c>
      <c r="F487" s="61">
        <v>2</v>
      </c>
      <c r="G487" s="61">
        <v>0</v>
      </c>
      <c r="H487" s="61">
        <f t="shared" si="9"/>
        <v>41</v>
      </c>
    </row>
    <row r="488" spans="3:8" ht="21">
      <c r="C488" s="60" t="s">
        <v>136</v>
      </c>
      <c r="D488" s="61">
        <v>203</v>
      </c>
      <c r="E488" s="61">
        <v>30</v>
      </c>
      <c r="F488" s="61">
        <v>3</v>
      </c>
      <c r="G488" s="61">
        <v>0</v>
      </c>
      <c r="H488" s="61">
        <f t="shared" si="9"/>
        <v>236</v>
      </c>
    </row>
    <row r="490" spans="3:8" ht="23.25">
      <c r="C490" s="59" t="s">
        <v>84</v>
      </c>
      <c r="D490" s="59" t="s">
        <v>77</v>
      </c>
      <c r="E490" s="59" t="s">
        <v>78</v>
      </c>
      <c r="F490" s="59" t="s">
        <v>79</v>
      </c>
      <c r="G490" s="59" t="s">
        <v>80</v>
      </c>
      <c r="H490" s="59" t="s">
        <v>81</v>
      </c>
    </row>
    <row r="491" spans="3:8" ht="42">
      <c r="C491" s="60" t="s">
        <v>205</v>
      </c>
      <c r="D491" s="94">
        <v>7.1078431372549017E-2</v>
      </c>
      <c r="E491" s="94">
        <v>0.04</v>
      </c>
      <c r="F491" s="94">
        <v>0</v>
      </c>
      <c r="G491" s="94">
        <v>0</v>
      </c>
      <c r="H491" s="94">
        <v>6.652360515021459E-2</v>
      </c>
    </row>
    <row r="492" spans="3:8" ht="42">
      <c r="C492" s="60" t="s">
        <v>206</v>
      </c>
      <c r="D492" s="94">
        <v>0.31127450980392157</v>
      </c>
      <c r="E492" s="94">
        <v>0.18</v>
      </c>
      <c r="F492" s="94">
        <v>0.125</v>
      </c>
      <c r="G492" s="94">
        <v>0</v>
      </c>
      <c r="H492" s="94">
        <v>0.29399141630901288</v>
      </c>
    </row>
    <row r="493" spans="3:8" ht="21">
      <c r="C493" s="60" t="s">
        <v>207</v>
      </c>
      <c r="D493" s="94">
        <v>1.2254901960784314E-2</v>
      </c>
      <c r="E493" s="94">
        <v>0.04</v>
      </c>
      <c r="F493" s="94">
        <v>0</v>
      </c>
      <c r="G493" s="94">
        <v>0</v>
      </c>
      <c r="H493" s="94">
        <v>1.5021459227467811E-2</v>
      </c>
    </row>
    <row r="494" spans="3:8" ht="21">
      <c r="C494" s="60" t="s">
        <v>208</v>
      </c>
      <c r="D494" s="94">
        <v>7.3529411764705881E-3</v>
      </c>
      <c r="E494" s="94">
        <v>0.02</v>
      </c>
      <c r="F494" s="94">
        <v>0.125</v>
      </c>
      <c r="G494" s="94">
        <v>0</v>
      </c>
      <c r="H494" s="94">
        <v>1.0729613733905579E-2</v>
      </c>
    </row>
    <row r="495" spans="3:8" ht="42">
      <c r="C495" s="60" t="s">
        <v>209</v>
      </c>
      <c r="D495" s="94">
        <v>8.5784313725490197E-2</v>
      </c>
      <c r="E495" s="94">
        <v>0.08</v>
      </c>
      <c r="F495" s="94">
        <v>0.25</v>
      </c>
      <c r="G495" s="94">
        <v>0</v>
      </c>
      <c r="H495" s="94">
        <v>8.7982832618025753E-2</v>
      </c>
    </row>
    <row r="496" spans="3:8" ht="21">
      <c r="C496" s="60" t="s">
        <v>136</v>
      </c>
      <c r="D496" s="94">
        <v>0.49754901960784315</v>
      </c>
      <c r="E496" s="94">
        <v>0.6</v>
      </c>
      <c r="F496" s="94">
        <v>0.375</v>
      </c>
      <c r="G496" s="94">
        <v>0</v>
      </c>
      <c r="H496" s="94">
        <v>0.50643776824034337</v>
      </c>
    </row>
    <row r="499" spans="3:16" ht="23.25">
      <c r="C499" s="118" t="s">
        <v>210</v>
      </c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</row>
    <row r="500" spans="3:16" ht="43.5" customHeight="1"/>
    <row r="501" spans="3:16" ht="30" customHeight="1">
      <c r="C501" s="59" t="s">
        <v>76</v>
      </c>
      <c r="D501" s="59" t="s">
        <v>78</v>
      </c>
      <c r="E501" s="59" t="s">
        <v>79</v>
      </c>
      <c r="F501" s="59" t="s">
        <v>80</v>
      </c>
      <c r="G501" s="59" t="s">
        <v>81</v>
      </c>
    </row>
    <row r="502" spans="3:16" ht="21">
      <c r="C502" s="68" t="s">
        <v>33</v>
      </c>
      <c r="D502" s="61">
        <v>9</v>
      </c>
      <c r="E502" s="61">
        <v>1</v>
      </c>
      <c r="F502" s="61">
        <v>0</v>
      </c>
      <c r="G502" s="61">
        <f>SUM(D502:F502)</f>
        <v>10</v>
      </c>
    </row>
    <row r="503" spans="3:16" ht="21">
      <c r="C503" s="68" t="s">
        <v>102</v>
      </c>
      <c r="D503" s="61">
        <v>2</v>
      </c>
      <c r="E503" s="61">
        <v>1</v>
      </c>
      <c r="F503" s="61">
        <v>0</v>
      </c>
      <c r="G503" s="61">
        <f>SUM(D503:F503)</f>
        <v>3</v>
      </c>
    </row>
    <row r="504" spans="3:16" ht="21">
      <c r="C504" s="68" t="s">
        <v>136</v>
      </c>
      <c r="D504" s="61">
        <v>37</v>
      </c>
      <c r="E504" s="61">
        <v>0</v>
      </c>
      <c r="F504" s="61">
        <v>0</v>
      </c>
      <c r="G504" s="61">
        <f>SUM(D504:F504)</f>
        <v>37</v>
      </c>
    </row>
    <row r="505" spans="3:16" ht="15" customHeight="1"/>
    <row r="506" spans="3:16" ht="23.25">
      <c r="C506" s="59" t="s">
        <v>84</v>
      </c>
      <c r="D506" s="59" t="s">
        <v>78</v>
      </c>
      <c r="E506" s="59" t="s">
        <v>79</v>
      </c>
      <c r="F506" s="59" t="s">
        <v>80</v>
      </c>
      <c r="G506" s="59" t="s">
        <v>81</v>
      </c>
    </row>
    <row r="507" spans="3:16" ht="21">
      <c r="C507" s="68" t="s">
        <v>33</v>
      </c>
      <c r="D507" s="64">
        <v>0.18</v>
      </c>
      <c r="E507" s="64">
        <v>0.5</v>
      </c>
      <c r="F507" s="64">
        <v>0</v>
      </c>
      <c r="G507" s="64">
        <v>0.19230769230769232</v>
      </c>
    </row>
    <row r="508" spans="3:16" ht="21">
      <c r="C508" s="68" t="s">
        <v>102</v>
      </c>
      <c r="D508" s="64">
        <v>0.04</v>
      </c>
      <c r="E508" s="64">
        <v>0.5</v>
      </c>
      <c r="F508" s="64">
        <v>0</v>
      </c>
      <c r="G508" s="64">
        <v>5.7692307692307696E-2</v>
      </c>
    </row>
    <row r="509" spans="3:16" ht="21">
      <c r="C509" s="68" t="s">
        <v>136</v>
      </c>
      <c r="D509" s="64">
        <v>0.74</v>
      </c>
      <c r="E509" s="64">
        <v>0</v>
      </c>
      <c r="F509" s="64">
        <v>0</v>
      </c>
      <c r="G509" s="64">
        <v>0.71153846153846156</v>
      </c>
    </row>
    <row r="511" spans="3:16" ht="32.25" hidden="1" customHeight="1">
      <c r="C511" s="118" t="s">
        <v>211</v>
      </c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</row>
    <row r="512" spans="3:16" ht="38.25" customHeight="1"/>
    <row r="513" spans="3:16" ht="23.25">
      <c r="C513" s="59" t="s">
        <v>76</v>
      </c>
      <c r="D513" s="59" t="s">
        <v>78</v>
      </c>
      <c r="E513" s="59" t="s">
        <v>79</v>
      </c>
      <c r="F513" s="59" t="s">
        <v>80</v>
      </c>
    </row>
    <row r="514" spans="3:16" ht="21">
      <c r="C514" s="60" t="s">
        <v>212</v>
      </c>
      <c r="D514" s="61">
        <v>4</v>
      </c>
      <c r="E514" s="61">
        <v>0</v>
      </c>
      <c r="F514" s="61">
        <v>0</v>
      </c>
    </row>
    <row r="515" spans="3:16" ht="42">
      <c r="C515" s="60" t="s">
        <v>213</v>
      </c>
      <c r="D515" s="61">
        <v>5</v>
      </c>
      <c r="E515" s="61">
        <v>2</v>
      </c>
      <c r="F515" s="61">
        <v>0</v>
      </c>
    </row>
    <row r="516" spans="3:16" ht="42">
      <c r="C516" s="60" t="s">
        <v>214</v>
      </c>
      <c r="D516" s="61">
        <v>2</v>
      </c>
      <c r="E516" s="61">
        <v>0</v>
      </c>
      <c r="F516" s="61">
        <v>0</v>
      </c>
    </row>
    <row r="517" spans="3:16" ht="21">
      <c r="C517" s="60" t="s">
        <v>215</v>
      </c>
      <c r="D517" s="61">
        <v>0</v>
      </c>
      <c r="E517" s="61">
        <v>0</v>
      </c>
      <c r="F517" s="61">
        <v>0</v>
      </c>
    </row>
    <row r="518" spans="3:16" ht="21">
      <c r="C518" s="60" t="s">
        <v>136</v>
      </c>
      <c r="D518" s="61">
        <v>37</v>
      </c>
      <c r="E518" s="61">
        <v>6</v>
      </c>
      <c r="F518" s="61">
        <v>0</v>
      </c>
    </row>
    <row r="519" spans="3:16" ht="20.25" customHeight="1">
      <c r="F519" s="1" t="s">
        <v>216</v>
      </c>
    </row>
    <row r="520" spans="3:16" ht="23.25">
      <c r="C520" s="59" t="s">
        <v>84</v>
      </c>
      <c r="D520" s="59" t="s">
        <v>78</v>
      </c>
      <c r="E520" s="59" t="s">
        <v>79</v>
      </c>
      <c r="F520" s="59" t="s">
        <v>80</v>
      </c>
    </row>
    <row r="521" spans="3:16" ht="21">
      <c r="C521" s="60" t="s">
        <v>212</v>
      </c>
      <c r="D521" s="64">
        <v>0.08</v>
      </c>
      <c r="E521" s="64">
        <v>0</v>
      </c>
      <c r="F521" s="64">
        <v>0</v>
      </c>
    </row>
    <row r="522" spans="3:16" ht="42">
      <c r="C522" s="60" t="s">
        <v>213</v>
      </c>
      <c r="D522" s="64">
        <v>0.1</v>
      </c>
      <c r="E522" s="64">
        <v>0.25</v>
      </c>
      <c r="F522" s="64">
        <v>0</v>
      </c>
    </row>
    <row r="523" spans="3:16" ht="42">
      <c r="C523" s="60" t="s">
        <v>214</v>
      </c>
      <c r="D523" s="64">
        <v>0.04</v>
      </c>
      <c r="E523" s="64">
        <v>0</v>
      </c>
      <c r="F523" s="64">
        <v>0</v>
      </c>
    </row>
    <row r="524" spans="3:16" ht="21">
      <c r="C524" s="60" t="s">
        <v>215</v>
      </c>
      <c r="D524" s="64">
        <v>0</v>
      </c>
      <c r="E524" s="64">
        <v>0</v>
      </c>
      <c r="F524" s="64">
        <v>0</v>
      </c>
    </row>
    <row r="525" spans="3:16" ht="21">
      <c r="C525" s="60" t="s">
        <v>136</v>
      </c>
      <c r="D525" s="64">
        <v>0.74</v>
      </c>
      <c r="E525" s="64">
        <v>0.75</v>
      </c>
      <c r="F525" s="64">
        <v>0</v>
      </c>
    </row>
    <row r="526" spans="3:16" ht="45.75" customHeight="1"/>
    <row r="527" spans="3:16" ht="23.25">
      <c r="C527" s="118" t="s">
        <v>217</v>
      </c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</row>
    <row r="528" spans="3:16" ht="46.5" customHeight="1"/>
    <row r="529" spans="3:16" ht="23.25">
      <c r="C529" s="59" t="s">
        <v>76</v>
      </c>
      <c r="D529" s="59" t="s">
        <v>78</v>
      </c>
      <c r="E529" s="59" t="s">
        <v>79</v>
      </c>
      <c r="F529" s="59" t="s">
        <v>80</v>
      </c>
    </row>
    <row r="530" spans="3:16" ht="21">
      <c r="C530" s="68" t="s">
        <v>33</v>
      </c>
      <c r="D530" s="61">
        <v>10</v>
      </c>
      <c r="E530" s="61">
        <v>2</v>
      </c>
      <c r="F530" s="61">
        <v>0</v>
      </c>
    </row>
    <row r="531" spans="3:16" ht="21">
      <c r="C531" s="68" t="s">
        <v>102</v>
      </c>
      <c r="D531" s="61">
        <v>1</v>
      </c>
      <c r="E531" s="61">
        <v>0</v>
      </c>
      <c r="F531" s="61">
        <v>0</v>
      </c>
    </row>
    <row r="532" spans="3:16" ht="21">
      <c r="C532" s="68" t="s">
        <v>136</v>
      </c>
      <c r="D532" s="61">
        <v>39</v>
      </c>
      <c r="E532" s="61">
        <v>6</v>
      </c>
      <c r="F532" s="61">
        <v>0</v>
      </c>
    </row>
    <row r="534" spans="3:16" ht="23.25">
      <c r="C534" s="59" t="s">
        <v>84</v>
      </c>
      <c r="D534" s="59" t="s">
        <v>78</v>
      </c>
      <c r="E534" s="59" t="s">
        <v>79</v>
      </c>
      <c r="F534" s="59" t="s">
        <v>80</v>
      </c>
    </row>
    <row r="535" spans="3:16" ht="21">
      <c r="C535" s="68" t="s">
        <v>33</v>
      </c>
      <c r="D535" s="64">
        <v>0.2</v>
      </c>
      <c r="E535" s="64">
        <v>0.25</v>
      </c>
      <c r="F535" s="64">
        <v>0</v>
      </c>
    </row>
    <row r="536" spans="3:16" ht="21">
      <c r="C536" s="68" t="s">
        <v>102</v>
      </c>
      <c r="D536" s="64">
        <v>0.02</v>
      </c>
      <c r="E536" s="64">
        <v>0</v>
      </c>
      <c r="F536" s="64">
        <v>0</v>
      </c>
    </row>
    <row r="537" spans="3:16" ht="21">
      <c r="C537" s="68" t="s">
        <v>136</v>
      </c>
      <c r="D537" s="64">
        <v>0.78</v>
      </c>
      <c r="E537" s="64">
        <v>0.75</v>
      </c>
      <c r="F537" s="64">
        <v>0</v>
      </c>
    </row>
    <row r="538" spans="3:16" ht="56.25" customHeight="1"/>
    <row r="539" spans="3:16" ht="23.25">
      <c r="C539" s="118" t="s">
        <v>218</v>
      </c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</row>
    <row r="541" spans="3:16" ht="23.25">
      <c r="C541" s="59" t="s">
        <v>76</v>
      </c>
      <c r="D541" s="59" t="s">
        <v>78</v>
      </c>
      <c r="E541" s="59" t="s">
        <v>79</v>
      </c>
      <c r="F541" s="59" t="s">
        <v>80</v>
      </c>
    </row>
    <row r="542" spans="3:16" ht="42">
      <c r="C542" s="68" t="s">
        <v>219</v>
      </c>
      <c r="D542" s="61">
        <v>0</v>
      </c>
      <c r="E542" s="61">
        <v>0</v>
      </c>
      <c r="F542" s="61">
        <v>0</v>
      </c>
    </row>
    <row r="543" spans="3:16" ht="42">
      <c r="C543" s="68" t="s">
        <v>220</v>
      </c>
      <c r="D543" s="61">
        <v>11</v>
      </c>
      <c r="E543" s="61">
        <v>1</v>
      </c>
      <c r="F543" s="61">
        <v>0</v>
      </c>
    </row>
    <row r="544" spans="3:16" ht="42">
      <c r="C544" s="68" t="s">
        <v>221</v>
      </c>
      <c r="D544" s="61">
        <v>1</v>
      </c>
      <c r="E544" s="61">
        <v>1</v>
      </c>
      <c r="F544" s="61">
        <v>0</v>
      </c>
    </row>
    <row r="545" spans="3:6" ht="42">
      <c r="C545" s="68" t="s">
        <v>222</v>
      </c>
      <c r="D545" s="61">
        <v>1</v>
      </c>
      <c r="E545" s="61">
        <v>0</v>
      </c>
      <c r="F545" s="61">
        <v>0</v>
      </c>
    </row>
    <row r="546" spans="3:6" ht="42">
      <c r="C546" s="68" t="s">
        <v>223</v>
      </c>
      <c r="D546" s="61">
        <v>0</v>
      </c>
      <c r="E546" s="61">
        <v>0</v>
      </c>
      <c r="F546" s="61">
        <v>0</v>
      </c>
    </row>
    <row r="547" spans="3:6" ht="42">
      <c r="C547" s="68" t="s">
        <v>224</v>
      </c>
      <c r="D547" s="61">
        <v>0</v>
      </c>
      <c r="E547" s="61">
        <v>0</v>
      </c>
      <c r="F547" s="61">
        <v>0</v>
      </c>
    </row>
    <row r="548" spans="3:6" ht="21">
      <c r="C548" s="68" t="s">
        <v>225</v>
      </c>
      <c r="D548" s="61">
        <v>0</v>
      </c>
      <c r="E548" s="61">
        <v>0</v>
      </c>
      <c r="F548" s="61">
        <v>0</v>
      </c>
    </row>
    <row r="549" spans="3:6" ht="21">
      <c r="C549" s="68" t="s">
        <v>136</v>
      </c>
      <c r="D549" s="61">
        <v>37</v>
      </c>
      <c r="E549" s="61">
        <v>6</v>
      </c>
      <c r="F549" s="61">
        <v>0</v>
      </c>
    </row>
    <row r="551" spans="3:6" ht="23.25">
      <c r="C551" s="59" t="s">
        <v>84</v>
      </c>
      <c r="D551" s="59" t="s">
        <v>78</v>
      </c>
      <c r="E551" s="59" t="s">
        <v>79</v>
      </c>
      <c r="F551" s="59" t="s">
        <v>80</v>
      </c>
    </row>
    <row r="552" spans="3:6" ht="42">
      <c r="C552" s="68" t="s">
        <v>219</v>
      </c>
      <c r="D552" s="64">
        <v>0</v>
      </c>
      <c r="E552" s="64">
        <v>0</v>
      </c>
      <c r="F552" s="64">
        <v>0</v>
      </c>
    </row>
    <row r="553" spans="3:6" ht="42">
      <c r="C553" s="68" t="s">
        <v>220</v>
      </c>
      <c r="D553" s="64">
        <v>0.22</v>
      </c>
      <c r="E553" s="64">
        <v>0.125</v>
      </c>
      <c r="F553" s="64">
        <v>0</v>
      </c>
    </row>
    <row r="554" spans="3:6" ht="42">
      <c r="C554" s="68" t="s">
        <v>221</v>
      </c>
      <c r="D554" s="64">
        <v>0.02</v>
      </c>
      <c r="E554" s="64">
        <v>0.125</v>
      </c>
      <c r="F554" s="64">
        <v>0</v>
      </c>
    </row>
    <row r="555" spans="3:6" ht="42">
      <c r="C555" s="68" t="s">
        <v>222</v>
      </c>
      <c r="D555" s="64">
        <v>0.02</v>
      </c>
      <c r="E555" s="64">
        <v>0</v>
      </c>
      <c r="F555" s="64">
        <v>0</v>
      </c>
    </row>
    <row r="556" spans="3:6" ht="42">
      <c r="C556" s="68" t="s">
        <v>223</v>
      </c>
      <c r="D556" s="64">
        <v>0</v>
      </c>
      <c r="E556" s="64">
        <v>0</v>
      </c>
      <c r="F556" s="64">
        <v>0</v>
      </c>
    </row>
    <row r="557" spans="3:6" ht="42">
      <c r="C557" s="68" t="s">
        <v>224</v>
      </c>
      <c r="D557" s="64">
        <v>0</v>
      </c>
      <c r="E557" s="64">
        <v>0</v>
      </c>
      <c r="F557" s="64">
        <v>0</v>
      </c>
    </row>
    <row r="558" spans="3:6" ht="21">
      <c r="C558" s="68" t="s">
        <v>225</v>
      </c>
      <c r="D558" s="64">
        <v>0</v>
      </c>
      <c r="E558" s="64">
        <v>0</v>
      </c>
      <c r="F558" s="64">
        <v>0</v>
      </c>
    </row>
    <row r="559" spans="3:6" ht="21">
      <c r="C559" s="68" t="s">
        <v>136</v>
      </c>
      <c r="D559" s="64">
        <v>0.74</v>
      </c>
      <c r="E559" s="64">
        <v>0.75</v>
      </c>
      <c r="F559" s="64">
        <v>0</v>
      </c>
    </row>
    <row r="560" spans="3:6" ht="21">
      <c r="C560" s="81"/>
      <c r="D560" s="80"/>
      <c r="E560" s="80"/>
      <c r="F560" s="80"/>
    </row>
    <row r="561" spans="3:16" ht="23.25">
      <c r="C561" s="118" t="s">
        <v>226</v>
      </c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</row>
    <row r="562" spans="3:16" ht="21">
      <c r="C562" s="81"/>
      <c r="D562" s="80"/>
      <c r="E562" s="80"/>
      <c r="F562" s="80"/>
    </row>
    <row r="563" spans="3:16" ht="23.25">
      <c r="C563" s="59" t="s">
        <v>76</v>
      </c>
      <c r="D563" s="59" t="s">
        <v>78</v>
      </c>
      <c r="E563" s="59" t="s">
        <v>79</v>
      </c>
      <c r="F563" s="59" t="s">
        <v>80</v>
      </c>
      <c r="G563" s="59" t="s">
        <v>81</v>
      </c>
    </row>
    <row r="564" spans="3:16" ht="23.25" customHeight="1">
      <c r="C564" s="95" t="s">
        <v>227</v>
      </c>
      <c r="D564" s="61">
        <v>0</v>
      </c>
      <c r="E564" s="61">
        <v>0</v>
      </c>
      <c r="F564" s="61">
        <v>0</v>
      </c>
      <c r="G564" s="61">
        <f t="shared" ref="G564:G581" si="10">SUM(D564:F564)</f>
        <v>0</v>
      </c>
    </row>
    <row r="565" spans="3:16" ht="39" customHeight="1">
      <c r="C565" s="95" t="s">
        <v>228</v>
      </c>
      <c r="D565" s="61">
        <v>2</v>
      </c>
      <c r="E565" s="61">
        <v>0</v>
      </c>
      <c r="F565" s="61">
        <v>0</v>
      </c>
      <c r="G565" s="61">
        <f t="shared" si="10"/>
        <v>2</v>
      </c>
    </row>
    <row r="566" spans="3:16" ht="61.5" customHeight="1">
      <c r="C566" s="95" t="s">
        <v>229</v>
      </c>
      <c r="D566" s="61">
        <v>0</v>
      </c>
      <c r="E566" s="61">
        <v>0</v>
      </c>
      <c r="F566" s="61">
        <v>0</v>
      </c>
      <c r="G566" s="61">
        <f t="shared" si="10"/>
        <v>0</v>
      </c>
    </row>
    <row r="567" spans="3:16" ht="52.5" customHeight="1">
      <c r="C567" s="95" t="s">
        <v>230</v>
      </c>
      <c r="D567" s="61">
        <v>0</v>
      </c>
      <c r="E567" s="61">
        <v>0</v>
      </c>
      <c r="F567" s="61">
        <v>0</v>
      </c>
      <c r="G567" s="61">
        <f t="shared" si="10"/>
        <v>0</v>
      </c>
    </row>
    <row r="568" spans="3:16" ht="23.25" customHeight="1">
      <c r="C568" s="95" t="s">
        <v>231</v>
      </c>
      <c r="D568" s="61">
        <v>0</v>
      </c>
      <c r="E568" s="61">
        <v>0</v>
      </c>
      <c r="F568" s="61">
        <v>0</v>
      </c>
      <c r="G568" s="61">
        <f t="shared" si="10"/>
        <v>0</v>
      </c>
    </row>
    <row r="569" spans="3:16" ht="48.75" customHeight="1">
      <c r="C569" s="95" t="s">
        <v>232</v>
      </c>
      <c r="D569" s="61">
        <v>0</v>
      </c>
      <c r="E569" s="61">
        <v>0</v>
      </c>
      <c r="F569" s="61">
        <v>0</v>
      </c>
      <c r="G569" s="61">
        <f t="shared" si="10"/>
        <v>0</v>
      </c>
    </row>
    <row r="570" spans="3:16" ht="37.5" customHeight="1">
      <c r="C570" s="95" t="s">
        <v>233</v>
      </c>
      <c r="D570" s="61">
        <v>0</v>
      </c>
      <c r="E570" s="61">
        <v>0</v>
      </c>
      <c r="F570" s="61">
        <v>0</v>
      </c>
      <c r="G570" s="61">
        <f t="shared" si="10"/>
        <v>0</v>
      </c>
    </row>
    <row r="571" spans="3:16" ht="54" customHeight="1">
      <c r="C571" s="95" t="s">
        <v>234</v>
      </c>
      <c r="D571" s="61">
        <v>0</v>
      </c>
      <c r="E571" s="61">
        <v>0</v>
      </c>
      <c r="F571" s="61">
        <v>0</v>
      </c>
      <c r="G571" s="61">
        <f t="shared" si="10"/>
        <v>0</v>
      </c>
    </row>
    <row r="572" spans="3:16" ht="23.25" customHeight="1">
      <c r="C572" s="95" t="s">
        <v>235</v>
      </c>
      <c r="D572" s="61">
        <v>1</v>
      </c>
      <c r="E572" s="61">
        <v>0</v>
      </c>
      <c r="F572" s="61">
        <v>0</v>
      </c>
      <c r="G572" s="61">
        <f t="shared" si="10"/>
        <v>1</v>
      </c>
    </row>
    <row r="573" spans="3:16" ht="45" customHeight="1">
      <c r="C573" s="95" t="s">
        <v>236</v>
      </c>
      <c r="D573" s="61">
        <v>2</v>
      </c>
      <c r="E573" s="61">
        <v>0</v>
      </c>
      <c r="F573" s="61">
        <v>0</v>
      </c>
      <c r="G573" s="61">
        <f t="shared" si="10"/>
        <v>2</v>
      </c>
    </row>
    <row r="574" spans="3:16" ht="38.25" customHeight="1">
      <c r="C574" s="95" t="s">
        <v>237</v>
      </c>
      <c r="D574" s="61">
        <v>0</v>
      </c>
      <c r="E574" s="61">
        <v>1</v>
      </c>
      <c r="F574" s="61">
        <v>0</v>
      </c>
      <c r="G574" s="61">
        <f t="shared" si="10"/>
        <v>1</v>
      </c>
    </row>
    <row r="575" spans="3:16" ht="67.5" customHeight="1">
      <c r="C575" s="95" t="s">
        <v>238</v>
      </c>
      <c r="D575" s="61">
        <v>0</v>
      </c>
      <c r="E575" s="61">
        <v>0</v>
      </c>
      <c r="F575" s="61">
        <v>0</v>
      </c>
      <c r="G575" s="61">
        <f t="shared" si="10"/>
        <v>0</v>
      </c>
    </row>
    <row r="576" spans="3:16" ht="23.25" customHeight="1">
      <c r="C576" s="95" t="s">
        <v>239</v>
      </c>
      <c r="D576" s="61">
        <v>5</v>
      </c>
      <c r="E576" s="61">
        <v>1</v>
      </c>
      <c r="F576" s="61">
        <v>0</v>
      </c>
      <c r="G576" s="61">
        <f t="shared" si="10"/>
        <v>6</v>
      </c>
    </row>
    <row r="577" spans="3:16" ht="23.25" customHeight="1">
      <c r="C577" s="95" t="s">
        <v>240</v>
      </c>
      <c r="D577" s="61">
        <v>0</v>
      </c>
      <c r="E577" s="61">
        <v>0</v>
      </c>
      <c r="F577" s="61">
        <v>0</v>
      </c>
      <c r="G577" s="61">
        <f t="shared" si="10"/>
        <v>0</v>
      </c>
    </row>
    <row r="578" spans="3:16" ht="65.25" customHeight="1">
      <c r="C578" s="95" t="s">
        <v>241</v>
      </c>
      <c r="D578" s="61">
        <v>0</v>
      </c>
      <c r="E578" s="61">
        <v>0</v>
      </c>
      <c r="F578" s="61">
        <v>0</v>
      </c>
      <c r="G578" s="61">
        <f t="shared" si="10"/>
        <v>0</v>
      </c>
    </row>
    <row r="579" spans="3:16" ht="41.25" customHeight="1">
      <c r="C579" s="95" t="s">
        <v>242</v>
      </c>
      <c r="D579" s="61">
        <v>1</v>
      </c>
      <c r="E579" s="61">
        <v>0</v>
      </c>
      <c r="F579" s="61">
        <v>0</v>
      </c>
      <c r="G579" s="61">
        <f t="shared" si="10"/>
        <v>1</v>
      </c>
    </row>
    <row r="580" spans="3:16" ht="23.25" customHeight="1">
      <c r="C580" s="95" t="s">
        <v>243</v>
      </c>
      <c r="D580" s="61">
        <v>2</v>
      </c>
      <c r="E580" s="61">
        <v>0</v>
      </c>
      <c r="F580" s="61">
        <v>0</v>
      </c>
      <c r="G580" s="61">
        <f t="shared" si="10"/>
        <v>2</v>
      </c>
    </row>
    <row r="581" spans="3:16" ht="23.25" customHeight="1">
      <c r="C581" s="95" t="s">
        <v>136</v>
      </c>
      <c r="D581" s="61">
        <v>37</v>
      </c>
      <c r="E581" s="61">
        <v>6</v>
      </c>
      <c r="F581" s="61">
        <v>0</v>
      </c>
      <c r="G581" s="61">
        <f t="shared" si="10"/>
        <v>43</v>
      </c>
    </row>
    <row r="582" spans="3:16" ht="21">
      <c r="C582" s="81"/>
      <c r="D582" s="80"/>
      <c r="E582" s="80"/>
      <c r="F582" s="80"/>
    </row>
    <row r="583" spans="3:16" ht="23.25">
      <c r="C583" s="121" t="s">
        <v>244</v>
      </c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</row>
    <row r="584" spans="3:16" ht="21">
      <c r="C584" s="81"/>
      <c r="D584" s="80"/>
      <c r="E584" s="80"/>
      <c r="F584" s="80"/>
    </row>
    <row r="585" spans="3:16" ht="23.25">
      <c r="C585" s="118" t="s">
        <v>245</v>
      </c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</row>
    <row r="586" spans="3:16" ht="21">
      <c r="C586" s="81"/>
      <c r="D586" s="80"/>
      <c r="E586" s="80"/>
      <c r="F586" s="80"/>
    </row>
    <row r="587" spans="3:16" ht="23.25">
      <c r="C587" s="59" t="s">
        <v>76</v>
      </c>
      <c r="D587" s="59" t="s">
        <v>78</v>
      </c>
      <c r="E587" s="59" t="s">
        <v>79</v>
      </c>
      <c r="F587" s="59" t="s">
        <v>80</v>
      </c>
      <c r="G587" s="59" t="s">
        <v>81</v>
      </c>
    </row>
    <row r="588" spans="3:16" ht="21">
      <c r="C588" s="68" t="s">
        <v>33</v>
      </c>
      <c r="D588" s="61">
        <v>4</v>
      </c>
      <c r="E588" s="61">
        <v>1</v>
      </c>
      <c r="F588" s="61">
        <v>0</v>
      </c>
      <c r="G588" s="61">
        <f>SUM(D588:F588)</f>
        <v>5</v>
      </c>
    </row>
    <row r="589" spans="3:16" ht="21">
      <c r="C589" s="68" t="s">
        <v>102</v>
      </c>
      <c r="D589" s="61">
        <v>1</v>
      </c>
      <c r="E589" s="61">
        <v>1</v>
      </c>
      <c r="F589" s="61">
        <v>0</v>
      </c>
      <c r="G589" s="61">
        <f>SUM(D589:F589)</f>
        <v>2</v>
      </c>
    </row>
    <row r="590" spans="3:16" ht="21">
      <c r="C590" s="68" t="s">
        <v>136</v>
      </c>
      <c r="D590" s="61">
        <v>45</v>
      </c>
      <c r="E590" s="61">
        <v>6</v>
      </c>
      <c r="F590" s="61">
        <v>0</v>
      </c>
      <c r="G590" s="61">
        <f>SUM(D590:F590)</f>
        <v>51</v>
      </c>
    </row>
    <row r="591" spans="3:16" ht="21">
      <c r="C591" s="81"/>
      <c r="D591" s="80"/>
      <c r="E591" s="80"/>
      <c r="F591" s="80"/>
    </row>
    <row r="592" spans="3:16" ht="23.25">
      <c r="C592" s="59" t="s">
        <v>84</v>
      </c>
      <c r="D592" s="59" t="s">
        <v>78</v>
      </c>
      <c r="E592" s="59" t="s">
        <v>79</v>
      </c>
      <c r="F592" s="59" t="s">
        <v>80</v>
      </c>
      <c r="G592" s="59" t="s">
        <v>81</v>
      </c>
    </row>
    <row r="593" spans="3:16" ht="21">
      <c r="C593" s="68" t="s">
        <v>33</v>
      </c>
      <c r="D593" s="64">
        <v>0.08</v>
      </c>
      <c r="E593" s="64">
        <v>0.125</v>
      </c>
      <c r="F593" s="64">
        <v>0</v>
      </c>
      <c r="G593" s="64">
        <v>8.6206896551724144E-2</v>
      </c>
    </row>
    <row r="594" spans="3:16" ht="21">
      <c r="C594" s="68" t="s">
        <v>102</v>
      </c>
      <c r="D594" s="64">
        <v>0.02</v>
      </c>
      <c r="E594" s="64">
        <v>0.125</v>
      </c>
      <c r="F594" s="64">
        <v>0</v>
      </c>
      <c r="G594" s="64">
        <v>3.4482758620689655E-2</v>
      </c>
    </row>
    <row r="595" spans="3:16" ht="21">
      <c r="C595" s="68" t="s">
        <v>136</v>
      </c>
      <c r="D595" s="64">
        <v>0.9</v>
      </c>
      <c r="E595" s="64">
        <v>0.75</v>
      </c>
      <c r="F595" s="64">
        <v>0</v>
      </c>
      <c r="G595" s="64">
        <v>0.87931034482758619</v>
      </c>
    </row>
    <row r="596" spans="3:16" ht="21">
      <c r="C596" s="81"/>
      <c r="D596" s="80"/>
      <c r="E596" s="80"/>
      <c r="F596" s="80"/>
    </row>
    <row r="597" spans="3:16" ht="21">
      <c r="C597" s="81"/>
      <c r="D597" s="80"/>
      <c r="E597" s="80"/>
      <c r="F597" s="80"/>
    </row>
    <row r="598" spans="3:16" ht="21">
      <c r="C598" s="81"/>
      <c r="D598" s="80"/>
      <c r="E598" s="80"/>
      <c r="F598" s="80"/>
    </row>
    <row r="599" spans="3:16" ht="21">
      <c r="C599" s="81"/>
      <c r="D599" s="80"/>
      <c r="E599" s="80"/>
      <c r="F599" s="80"/>
    </row>
    <row r="600" spans="3:16" ht="21">
      <c r="C600" s="81"/>
      <c r="D600" s="80"/>
      <c r="E600" s="80"/>
      <c r="F600" s="80"/>
    </row>
    <row r="601" spans="3:16" ht="21">
      <c r="C601" s="81"/>
      <c r="D601" s="80"/>
      <c r="E601" s="80"/>
      <c r="F601" s="80"/>
    </row>
    <row r="602" spans="3:16" ht="23.25">
      <c r="C602" s="118" t="s">
        <v>246</v>
      </c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</row>
    <row r="603" spans="3:16" ht="21">
      <c r="C603" s="81"/>
      <c r="D603" s="80"/>
      <c r="E603" s="80"/>
      <c r="F603" s="80"/>
    </row>
    <row r="604" spans="3:16" ht="23.25">
      <c r="C604" s="59" t="s">
        <v>76</v>
      </c>
      <c r="D604" s="59" t="s">
        <v>78</v>
      </c>
      <c r="E604" s="59" t="s">
        <v>79</v>
      </c>
      <c r="F604" s="59" t="s">
        <v>80</v>
      </c>
      <c r="G604" s="59" t="s">
        <v>81</v>
      </c>
    </row>
    <row r="605" spans="3:16" ht="18.75">
      <c r="C605" s="96" t="s">
        <v>247</v>
      </c>
      <c r="D605" s="61">
        <v>2</v>
      </c>
      <c r="E605" s="61">
        <v>1</v>
      </c>
      <c r="F605" s="61">
        <v>0</v>
      </c>
      <c r="G605" s="61">
        <f t="shared" ref="G605:G610" si="11">SUM(D605:F605)</f>
        <v>3</v>
      </c>
    </row>
    <row r="606" spans="3:16" ht="18.75">
      <c r="C606" s="96" t="s">
        <v>248</v>
      </c>
      <c r="D606" s="61">
        <v>1</v>
      </c>
      <c r="E606" s="61">
        <v>0</v>
      </c>
      <c r="F606" s="61">
        <v>0</v>
      </c>
      <c r="G606" s="61">
        <f t="shared" si="11"/>
        <v>1</v>
      </c>
    </row>
    <row r="607" spans="3:16" ht="18.75">
      <c r="C607" s="96" t="s">
        <v>249</v>
      </c>
      <c r="D607" s="61">
        <v>0</v>
      </c>
      <c r="E607" s="61">
        <v>0</v>
      </c>
      <c r="F607" s="61">
        <v>0</v>
      </c>
      <c r="G607" s="61">
        <f t="shared" si="11"/>
        <v>0</v>
      </c>
    </row>
    <row r="608" spans="3:16" ht="18.75">
      <c r="C608" s="96" t="s">
        <v>250</v>
      </c>
      <c r="D608" s="61">
        <v>0</v>
      </c>
      <c r="E608" s="61">
        <v>0</v>
      </c>
      <c r="F608" s="61">
        <v>0</v>
      </c>
      <c r="G608" s="61">
        <f t="shared" si="11"/>
        <v>0</v>
      </c>
    </row>
    <row r="609" spans="3:16" ht="18.75">
      <c r="C609" s="96" t="s">
        <v>251</v>
      </c>
      <c r="D609" s="61">
        <v>0</v>
      </c>
      <c r="E609" s="61">
        <v>0</v>
      </c>
      <c r="F609" s="61">
        <v>0</v>
      </c>
      <c r="G609" s="61">
        <f t="shared" si="11"/>
        <v>0</v>
      </c>
    </row>
    <row r="610" spans="3:16" ht="18.75">
      <c r="C610" s="96" t="s">
        <v>252</v>
      </c>
      <c r="D610" s="61">
        <v>2</v>
      </c>
      <c r="E610" s="61">
        <v>1</v>
      </c>
      <c r="F610" s="61">
        <v>0</v>
      </c>
      <c r="G610" s="61">
        <f t="shared" si="11"/>
        <v>3</v>
      </c>
    </row>
    <row r="611" spans="3:16" ht="21">
      <c r="C611" s="81"/>
      <c r="D611" s="80"/>
      <c r="E611" s="80"/>
      <c r="F611" s="80"/>
    </row>
    <row r="612" spans="3:16" ht="23.25">
      <c r="C612" s="59" t="s">
        <v>84</v>
      </c>
      <c r="D612" s="59" t="s">
        <v>78</v>
      </c>
      <c r="E612" s="59" t="s">
        <v>79</v>
      </c>
      <c r="F612" s="59" t="s">
        <v>80</v>
      </c>
      <c r="G612" s="59" t="s">
        <v>81</v>
      </c>
    </row>
    <row r="613" spans="3:16" ht="18.75">
      <c r="C613" s="96" t="s">
        <v>247</v>
      </c>
      <c r="D613" s="64">
        <v>0.22222222222222221</v>
      </c>
      <c r="E613" s="64">
        <v>0.33333333333333331</v>
      </c>
      <c r="F613" s="64">
        <v>0</v>
      </c>
      <c r="G613" s="64">
        <v>0.25</v>
      </c>
    </row>
    <row r="614" spans="3:16" ht="18.75">
      <c r="C614" s="96" t="s">
        <v>248</v>
      </c>
      <c r="D614" s="64">
        <v>0.1111111111111111</v>
      </c>
      <c r="E614" s="64">
        <v>0</v>
      </c>
      <c r="F614" s="64">
        <v>0</v>
      </c>
      <c r="G614" s="64">
        <v>8.3333333333333329E-2</v>
      </c>
    </row>
    <row r="615" spans="3:16" ht="18.75">
      <c r="C615" s="96" t="s">
        <v>249</v>
      </c>
      <c r="D615" s="64">
        <v>0</v>
      </c>
      <c r="E615" s="64">
        <v>0</v>
      </c>
      <c r="F615" s="64">
        <v>0</v>
      </c>
      <c r="G615" s="64">
        <v>0</v>
      </c>
    </row>
    <row r="616" spans="3:16" ht="18.75">
      <c r="C616" s="96" t="s">
        <v>250</v>
      </c>
      <c r="D616" s="64">
        <v>0</v>
      </c>
      <c r="E616" s="64">
        <v>0</v>
      </c>
      <c r="F616" s="64">
        <v>0</v>
      </c>
      <c r="G616" s="64">
        <v>0</v>
      </c>
    </row>
    <row r="617" spans="3:16" ht="18.75">
      <c r="C617" s="96" t="s">
        <v>251</v>
      </c>
      <c r="D617" s="64">
        <v>0</v>
      </c>
      <c r="E617" s="64">
        <v>0</v>
      </c>
      <c r="F617" s="64">
        <v>0</v>
      </c>
      <c r="G617" s="64">
        <v>0</v>
      </c>
    </row>
    <row r="618" spans="3:16" ht="18.75">
      <c r="C618" s="96" t="s">
        <v>252</v>
      </c>
      <c r="D618" s="64">
        <v>0.22222222222222221</v>
      </c>
      <c r="E618" s="64">
        <v>0.33333333333333331</v>
      </c>
      <c r="F618" s="64">
        <v>0</v>
      </c>
      <c r="G618" s="64">
        <v>0.25</v>
      </c>
    </row>
    <row r="619" spans="3:16" ht="21">
      <c r="C619" s="81"/>
      <c r="D619" s="80"/>
      <c r="E619" s="80"/>
      <c r="F619" s="80"/>
    </row>
    <row r="620" spans="3:16" ht="23.25">
      <c r="C620" s="118" t="s">
        <v>226</v>
      </c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</row>
    <row r="621" spans="3:16" ht="21">
      <c r="C621" s="81"/>
      <c r="D621" s="80"/>
      <c r="E621" s="80"/>
      <c r="F621" s="80"/>
    </row>
    <row r="622" spans="3:16" ht="23.25">
      <c r="C622" s="59" t="s">
        <v>76</v>
      </c>
      <c r="D622" s="59" t="s">
        <v>78</v>
      </c>
      <c r="E622" s="59" t="s">
        <v>79</v>
      </c>
      <c r="F622" s="59" t="s">
        <v>80</v>
      </c>
      <c r="G622" s="59" t="s">
        <v>81</v>
      </c>
    </row>
    <row r="623" spans="3:16" ht="42">
      <c r="C623" s="97" t="s">
        <v>242</v>
      </c>
      <c r="D623" s="61">
        <v>0</v>
      </c>
      <c r="E623" s="61">
        <v>0</v>
      </c>
      <c r="F623" s="61">
        <v>0</v>
      </c>
      <c r="G623" s="61">
        <f>SUM(D623:F623)</f>
        <v>0</v>
      </c>
    </row>
    <row r="624" spans="3:16" ht="21">
      <c r="C624" s="97" t="s">
        <v>227</v>
      </c>
      <c r="D624" s="61">
        <v>0</v>
      </c>
      <c r="E624" s="61">
        <v>0</v>
      </c>
      <c r="F624" s="61">
        <v>0</v>
      </c>
      <c r="G624" s="61">
        <f t="shared" ref="G624:G639" si="12">SUM(D624:F624)</f>
        <v>0</v>
      </c>
    </row>
    <row r="625" spans="3:7" ht="42">
      <c r="C625" s="97" t="s">
        <v>233</v>
      </c>
      <c r="D625" s="61">
        <v>0</v>
      </c>
      <c r="E625" s="61">
        <v>0</v>
      </c>
      <c r="F625" s="61">
        <v>0</v>
      </c>
      <c r="G625" s="61">
        <f t="shared" si="12"/>
        <v>0</v>
      </c>
    </row>
    <row r="626" spans="3:7" ht="21">
      <c r="C626" s="97" t="s">
        <v>239</v>
      </c>
      <c r="D626" s="61">
        <v>2</v>
      </c>
      <c r="E626" s="61">
        <v>1</v>
      </c>
      <c r="F626" s="61">
        <v>0</v>
      </c>
      <c r="G626" s="61">
        <f t="shared" si="12"/>
        <v>3</v>
      </c>
    </row>
    <row r="627" spans="3:7" ht="42">
      <c r="C627" s="97" t="s">
        <v>234</v>
      </c>
      <c r="D627" s="61">
        <v>0</v>
      </c>
      <c r="E627" s="61">
        <v>0</v>
      </c>
      <c r="F627" s="61">
        <v>0</v>
      </c>
      <c r="G627" s="61">
        <f t="shared" si="12"/>
        <v>0</v>
      </c>
    </row>
    <row r="628" spans="3:7" ht="21">
      <c r="C628" s="97" t="s">
        <v>235</v>
      </c>
      <c r="D628" s="61">
        <v>0</v>
      </c>
      <c r="E628" s="61">
        <v>0</v>
      </c>
      <c r="F628" s="61">
        <v>0</v>
      </c>
      <c r="G628" s="61">
        <f t="shared" si="12"/>
        <v>0</v>
      </c>
    </row>
    <row r="629" spans="3:7" ht="84">
      <c r="C629" s="97" t="s">
        <v>228</v>
      </c>
      <c r="D629" s="61">
        <v>1</v>
      </c>
      <c r="E629" s="61">
        <v>0</v>
      </c>
      <c r="F629" s="61">
        <v>0</v>
      </c>
      <c r="G629" s="61">
        <f t="shared" si="12"/>
        <v>1</v>
      </c>
    </row>
    <row r="630" spans="3:7" ht="21">
      <c r="C630" s="97" t="s">
        <v>231</v>
      </c>
      <c r="D630" s="61">
        <v>0</v>
      </c>
      <c r="E630" s="61">
        <v>0</v>
      </c>
      <c r="F630" s="61">
        <v>0</v>
      </c>
      <c r="G630" s="61">
        <f t="shared" si="12"/>
        <v>0</v>
      </c>
    </row>
    <row r="631" spans="3:7" ht="42">
      <c r="C631" s="97" t="s">
        <v>236</v>
      </c>
      <c r="D631" s="61">
        <v>0</v>
      </c>
      <c r="E631" s="61">
        <v>0</v>
      </c>
      <c r="F631" s="61">
        <v>0</v>
      </c>
      <c r="G631" s="61">
        <f t="shared" si="12"/>
        <v>0</v>
      </c>
    </row>
    <row r="632" spans="3:7" ht="21">
      <c r="C632" s="97" t="s">
        <v>237</v>
      </c>
      <c r="D632" s="61">
        <v>0</v>
      </c>
      <c r="E632" s="61">
        <v>0</v>
      </c>
      <c r="F632" s="61">
        <v>0</v>
      </c>
      <c r="G632" s="61">
        <f t="shared" si="12"/>
        <v>0</v>
      </c>
    </row>
    <row r="633" spans="3:7" ht="63">
      <c r="C633" s="97" t="s">
        <v>229</v>
      </c>
      <c r="D633" s="61">
        <v>0</v>
      </c>
      <c r="E633" s="61">
        <v>0</v>
      </c>
      <c r="F633" s="61">
        <v>0</v>
      </c>
      <c r="G633" s="61">
        <f t="shared" si="12"/>
        <v>0</v>
      </c>
    </row>
    <row r="634" spans="3:7" ht="63">
      <c r="C634" s="97" t="s">
        <v>238</v>
      </c>
      <c r="D634" s="61">
        <v>0</v>
      </c>
      <c r="E634" s="61">
        <v>0</v>
      </c>
      <c r="F634" s="61">
        <v>0</v>
      </c>
      <c r="G634" s="61">
        <f t="shared" si="12"/>
        <v>0</v>
      </c>
    </row>
    <row r="635" spans="3:7" ht="21">
      <c r="C635" s="97" t="s">
        <v>243</v>
      </c>
      <c r="D635" s="61">
        <v>0</v>
      </c>
      <c r="E635" s="61">
        <v>1</v>
      </c>
      <c r="F635" s="61">
        <v>0</v>
      </c>
      <c r="G635" s="61">
        <f t="shared" si="12"/>
        <v>1</v>
      </c>
    </row>
    <row r="636" spans="3:7" ht="21">
      <c r="C636" s="97" t="s">
        <v>240</v>
      </c>
      <c r="D636" s="61">
        <v>0</v>
      </c>
      <c r="E636" s="61">
        <v>0</v>
      </c>
      <c r="F636" s="61">
        <v>0</v>
      </c>
      <c r="G636" s="61">
        <f t="shared" si="12"/>
        <v>0</v>
      </c>
    </row>
    <row r="637" spans="3:7" ht="63">
      <c r="C637" s="97" t="s">
        <v>241</v>
      </c>
      <c r="D637" s="61">
        <v>2</v>
      </c>
      <c r="E637" s="61">
        <v>0</v>
      </c>
      <c r="F637" s="61">
        <v>0</v>
      </c>
      <c r="G637" s="61">
        <f t="shared" si="12"/>
        <v>2</v>
      </c>
    </row>
    <row r="638" spans="3:7" ht="42">
      <c r="C638" s="97" t="s">
        <v>230</v>
      </c>
      <c r="D638" s="61">
        <v>0</v>
      </c>
      <c r="E638" s="61">
        <v>0</v>
      </c>
      <c r="F638" s="61">
        <v>0</v>
      </c>
      <c r="G638" s="61">
        <f t="shared" si="12"/>
        <v>0</v>
      </c>
    </row>
    <row r="639" spans="3:7" ht="42">
      <c r="C639" s="97" t="s">
        <v>232</v>
      </c>
      <c r="D639" s="61">
        <v>0</v>
      </c>
      <c r="E639" s="61">
        <v>0</v>
      </c>
      <c r="F639" s="61">
        <v>0</v>
      </c>
      <c r="G639" s="61">
        <f t="shared" si="12"/>
        <v>0</v>
      </c>
    </row>
    <row r="640" spans="3:7" ht="21">
      <c r="C640" s="81"/>
      <c r="D640" s="80"/>
      <c r="E640" s="80"/>
      <c r="F640" s="80"/>
    </row>
    <row r="642" spans="3:16" ht="23.25">
      <c r="C642" s="121" t="s">
        <v>253</v>
      </c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</row>
    <row r="643" spans="3:16" ht="23.25">
      <c r="C643" s="118" t="s">
        <v>254</v>
      </c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</row>
    <row r="644" spans="3:16" ht="24.75" customHeight="1"/>
    <row r="645" spans="3:16" ht="24.75" customHeight="1">
      <c r="C645" s="59" t="s">
        <v>76</v>
      </c>
      <c r="D645" s="59" t="s">
        <v>78</v>
      </c>
      <c r="E645" s="59" t="s">
        <v>79</v>
      </c>
      <c r="F645" s="59" t="s">
        <v>80</v>
      </c>
    </row>
    <row r="646" spans="3:16" ht="42">
      <c r="C646" s="60" t="s">
        <v>219</v>
      </c>
      <c r="D646" s="61">
        <v>0</v>
      </c>
      <c r="E646" s="61">
        <v>0</v>
      </c>
      <c r="F646" s="61">
        <v>0</v>
      </c>
    </row>
    <row r="647" spans="3:16" ht="42">
      <c r="C647" s="60" t="s">
        <v>220</v>
      </c>
      <c r="D647" s="61">
        <v>0</v>
      </c>
      <c r="E647" s="61">
        <v>1</v>
      </c>
      <c r="F647" s="61">
        <v>0</v>
      </c>
    </row>
    <row r="648" spans="3:16" ht="42">
      <c r="C648" s="60" t="s">
        <v>221</v>
      </c>
      <c r="D648" s="61">
        <v>1</v>
      </c>
      <c r="E648" s="61">
        <v>0</v>
      </c>
      <c r="F648" s="61">
        <v>0</v>
      </c>
    </row>
    <row r="649" spans="3:16" ht="42">
      <c r="C649" s="60" t="s">
        <v>222</v>
      </c>
      <c r="D649" s="61">
        <v>0</v>
      </c>
      <c r="E649" s="61">
        <v>0</v>
      </c>
      <c r="F649" s="61">
        <v>0</v>
      </c>
    </row>
    <row r="650" spans="3:16" ht="42">
      <c r="C650" s="60" t="s">
        <v>223</v>
      </c>
      <c r="D650" s="61">
        <v>0</v>
      </c>
      <c r="E650" s="61">
        <v>1</v>
      </c>
      <c r="F650" s="61">
        <v>0</v>
      </c>
    </row>
    <row r="651" spans="3:16" ht="42">
      <c r="C651" s="60" t="s">
        <v>224</v>
      </c>
      <c r="D651" s="61">
        <v>0</v>
      </c>
      <c r="E651" s="61">
        <v>0</v>
      </c>
      <c r="F651" s="61">
        <v>0</v>
      </c>
    </row>
    <row r="652" spans="3:16" ht="21">
      <c r="C652" s="60" t="s">
        <v>225</v>
      </c>
      <c r="D652" s="61">
        <v>0</v>
      </c>
      <c r="E652" s="61">
        <v>0</v>
      </c>
      <c r="F652" s="61">
        <v>0</v>
      </c>
    </row>
    <row r="653" spans="3:16" ht="21">
      <c r="C653" s="60" t="s">
        <v>136</v>
      </c>
      <c r="D653" s="61">
        <v>49</v>
      </c>
      <c r="E653" s="61">
        <v>6</v>
      </c>
      <c r="F653" s="61">
        <v>0</v>
      </c>
    </row>
    <row r="654" spans="3:16" ht="24.75" customHeight="1"/>
    <row r="655" spans="3:16" ht="23.25">
      <c r="C655" s="59" t="s">
        <v>84</v>
      </c>
      <c r="D655" s="59" t="s">
        <v>78</v>
      </c>
      <c r="E655" s="59" t="s">
        <v>79</v>
      </c>
      <c r="F655" s="59" t="s">
        <v>80</v>
      </c>
    </row>
    <row r="656" spans="3:16" ht="42">
      <c r="C656" s="60" t="s">
        <v>219</v>
      </c>
      <c r="D656" s="64">
        <v>0</v>
      </c>
      <c r="E656" s="64">
        <v>0</v>
      </c>
      <c r="F656" s="64">
        <v>0</v>
      </c>
    </row>
    <row r="657" spans="3:16" ht="42">
      <c r="C657" s="60" t="s">
        <v>220</v>
      </c>
      <c r="D657" s="64">
        <v>0</v>
      </c>
      <c r="E657" s="64">
        <v>0.125</v>
      </c>
      <c r="F657" s="64">
        <v>0</v>
      </c>
    </row>
    <row r="658" spans="3:16" ht="42">
      <c r="C658" s="60" t="s">
        <v>221</v>
      </c>
      <c r="D658" s="64">
        <v>0.02</v>
      </c>
      <c r="E658" s="64">
        <v>0</v>
      </c>
      <c r="F658" s="64">
        <v>0</v>
      </c>
    </row>
    <row r="659" spans="3:16" ht="42">
      <c r="C659" s="60" t="s">
        <v>222</v>
      </c>
      <c r="D659" s="64">
        <v>0</v>
      </c>
      <c r="E659" s="64">
        <v>0</v>
      </c>
      <c r="F659" s="64">
        <v>0</v>
      </c>
    </row>
    <row r="660" spans="3:16" ht="42">
      <c r="C660" s="60" t="s">
        <v>223</v>
      </c>
      <c r="D660" s="64">
        <v>0</v>
      </c>
      <c r="E660" s="64">
        <v>0.125</v>
      </c>
      <c r="F660" s="64">
        <v>0</v>
      </c>
    </row>
    <row r="661" spans="3:16" ht="42">
      <c r="C661" s="60" t="s">
        <v>224</v>
      </c>
      <c r="D661" s="64">
        <v>0</v>
      </c>
      <c r="E661" s="64">
        <v>0</v>
      </c>
      <c r="F661" s="64">
        <v>0</v>
      </c>
    </row>
    <row r="662" spans="3:16" ht="21">
      <c r="C662" s="60" t="s">
        <v>225</v>
      </c>
      <c r="D662" s="64">
        <v>0</v>
      </c>
      <c r="E662" s="64">
        <v>0</v>
      </c>
      <c r="F662" s="64">
        <v>0</v>
      </c>
    </row>
    <row r="663" spans="3:16" ht="21">
      <c r="C663" s="60" t="s">
        <v>136</v>
      </c>
      <c r="D663" s="64">
        <v>0.98</v>
      </c>
      <c r="E663" s="64">
        <v>0.75</v>
      </c>
      <c r="F663" s="64">
        <v>0</v>
      </c>
    </row>
    <row r="664" spans="3:16" ht="21" customHeight="1"/>
    <row r="665" spans="3:16" ht="23.25">
      <c r="C665" s="118" t="s">
        <v>255</v>
      </c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</row>
    <row r="667" spans="3:16" ht="23.25">
      <c r="C667" s="59" t="s">
        <v>76</v>
      </c>
      <c r="D667" s="59" t="s">
        <v>78</v>
      </c>
      <c r="E667" s="59" t="s">
        <v>79</v>
      </c>
      <c r="F667" s="59" t="s">
        <v>80</v>
      </c>
    </row>
    <row r="668" spans="3:16" ht="42">
      <c r="C668" s="97" t="s">
        <v>256</v>
      </c>
      <c r="D668" s="61">
        <v>3</v>
      </c>
      <c r="E668" s="61">
        <v>1</v>
      </c>
      <c r="F668" s="61">
        <v>0</v>
      </c>
    </row>
    <row r="669" spans="3:16" ht="21">
      <c r="C669" s="97" t="s">
        <v>257</v>
      </c>
      <c r="D669" s="61">
        <v>0</v>
      </c>
      <c r="E669" s="61">
        <v>0</v>
      </c>
      <c r="F669" s="61">
        <v>0</v>
      </c>
    </row>
    <row r="670" spans="3:16" ht="63">
      <c r="C670" s="97" t="s">
        <v>258</v>
      </c>
      <c r="D670" s="61">
        <v>1</v>
      </c>
      <c r="E670" s="61">
        <v>0</v>
      </c>
      <c r="F670" s="61">
        <v>0</v>
      </c>
    </row>
    <row r="671" spans="3:16" ht="42">
      <c r="C671" s="97" t="s">
        <v>259</v>
      </c>
      <c r="D671" s="61">
        <v>9</v>
      </c>
      <c r="E671" s="61">
        <v>1</v>
      </c>
      <c r="F671" s="61">
        <v>0</v>
      </c>
    </row>
    <row r="672" spans="3:16" ht="42">
      <c r="C672" s="97" t="s">
        <v>260</v>
      </c>
      <c r="D672" s="61">
        <v>0</v>
      </c>
      <c r="E672" s="61">
        <v>0</v>
      </c>
      <c r="F672" s="61">
        <v>0</v>
      </c>
    </row>
    <row r="673" spans="3:6" ht="42">
      <c r="C673" s="97" t="s">
        <v>261</v>
      </c>
      <c r="D673" s="61">
        <v>0</v>
      </c>
      <c r="E673" s="61">
        <v>0</v>
      </c>
      <c r="F673" s="61">
        <v>0</v>
      </c>
    </row>
    <row r="674" spans="3:6" ht="42">
      <c r="C674" s="97" t="s">
        <v>262</v>
      </c>
      <c r="D674" s="61">
        <v>0</v>
      </c>
      <c r="E674" s="61">
        <v>0</v>
      </c>
      <c r="F674" s="61">
        <v>0</v>
      </c>
    </row>
    <row r="675" spans="3:6" ht="21">
      <c r="C675" s="97" t="s">
        <v>88</v>
      </c>
      <c r="D675" s="61">
        <v>0</v>
      </c>
      <c r="E675" s="61">
        <v>1</v>
      </c>
      <c r="F675" s="61">
        <v>0</v>
      </c>
    </row>
    <row r="676" spans="3:6" ht="21">
      <c r="C676" s="97" t="s">
        <v>136</v>
      </c>
      <c r="D676" s="61">
        <v>33</v>
      </c>
      <c r="E676" s="61">
        <v>5</v>
      </c>
      <c r="F676" s="61">
        <v>0</v>
      </c>
    </row>
    <row r="677" spans="3:6">
      <c r="C677" s="98"/>
    </row>
    <row r="678" spans="3:6" ht="23.25">
      <c r="C678" s="99" t="s">
        <v>84</v>
      </c>
      <c r="D678" s="59" t="s">
        <v>78</v>
      </c>
      <c r="E678" s="59" t="s">
        <v>79</v>
      </c>
      <c r="F678" s="59" t="s">
        <v>80</v>
      </c>
    </row>
    <row r="679" spans="3:6" ht="42">
      <c r="C679" s="97" t="s">
        <v>256</v>
      </c>
      <c r="D679" s="64">
        <v>0.06</v>
      </c>
      <c r="E679" s="64">
        <v>0.125</v>
      </c>
      <c r="F679" s="64">
        <v>0</v>
      </c>
    </row>
    <row r="680" spans="3:6" ht="21">
      <c r="C680" s="97" t="s">
        <v>257</v>
      </c>
      <c r="D680" s="64">
        <v>0</v>
      </c>
      <c r="E680" s="64">
        <v>0</v>
      </c>
      <c r="F680" s="64">
        <v>0</v>
      </c>
    </row>
    <row r="681" spans="3:6" ht="63">
      <c r="C681" s="97" t="s">
        <v>258</v>
      </c>
      <c r="D681" s="64">
        <v>0.02</v>
      </c>
      <c r="E681" s="64">
        <v>0</v>
      </c>
      <c r="F681" s="64">
        <v>0</v>
      </c>
    </row>
    <row r="682" spans="3:6" ht="42">
      <c r="C682" s="97" t="s">
        <v>259</v>
      </c>
      <c r="D682" s="64">
        <v>0.18</v>
      </c>
      <c r="E682" s="64">
        <v>0.125</v>
      </c>
      <c r="F682" s="64">
        <v>0</v>
      </c>
    </row>
    <row r="683" spans="3:6" ht="42">
      <c r="C683" s="97" t="s">
        <v>260</v>
      </c>
      <c r="D683" s="64">
        <v>0</v>
      </c>
      <c r="E683" s="64">
        <v>0</v>
      </c>
      <c r="F683" s="64">
        <v>0</v>
      </c>
    </row>
    <row r="684" spans="3:6" ht="42">
      <c r="C684" s="97" t="s">
        <v>261</v>
      </c>
      <c r="D684" s="64">
        <v>0</v>
      </c>
      <c r="E684" s="64">
        <v>0</v>
      </c>
      <c r="F684" s="64">
        <v>0</v>
      </c>
    </row>
    <row r="685" spans="3:6" ht="42">
      <c r="C685" s="97" t="s">
        <v>262</v>
      </c>
      <c r="D685" s="64">
        <v>0</v>
      </c>
      <c r="E685" s="64">
        <v>0</v>
      </c>
      <c r="F685" s="64">
        <v>0</v>
      </c>
    </row>
    <row r="686" spans="3:6" ht="21">
      <c r="C686" s="97" t="s">
        <v>88</v>
      </c>
      <c r="D686" s="64">
        <v>0</v>
      </c>
      <c r="E686" s="64">
        <v>0.125</v>
      </c>
      <c r="F686" s="64">
        <v>0</v>
      </c>
    </row>
    <row r="687" spans="3:6" ht="21">
      <c r="C687" s="97" t="s">
        <v>136</v>
      </c>
      <c r="D687" s="64">
        <v>0.66</v>
      </c>
      <c r="E687" s="64">
        <v>0.625</v>
      </c>
      <c r="F687" s="64">
        <v>0</v>
      </c>
    </row>
    <row r="689" spans="3:16" ht="23.25">
      <c r="C689" s="118" t="s">
        <v>263</v>
      </c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</row>
    <row r="691" spans="3:16" ht="23.25">
      <c r="C691" s="59" t="s">
        <v>76</v>
      </c>
      <c r="D691" s="59" t="s">
        <v>78</v>
      </c>
      <c r="E691" s="59" t="s">
        <v>79</v>
      </c>
      <c r="F691" s="59" t="s">
        <v>80</v>
      </c>
      <c r="G691" s="59" t="s">
        <v>81</v>
      </c>
    </row>
    <row r="692" spans="3:16" ht="21">
      <c r="C692" s="60" t="s">
        <v>264</v>
      </c>
      <c r="D692" s="61">
        <v>8</v>
      </c>
      <c r="E692" s="61">
        <v>1</v>
      </c>
      <c r="F692" s="61">
        <v>0</v>
      </c>
      <c r="G692" s="61">
        <f>SUM(D692:F692)</f>
        <v>9</v>
      </c>
    </row>
    <row r="693" spans="3:16" ht="21">
      <c r="C693" s="60" t="s">
        <v>265</v>
      </c>
      <c r="D693" s="61">
        <v>5</v>
      </c>
      <c r="E693" s="61">
        <v>0</v>
      </c>
      <c r="F693" s="61">
        <v>0</v>
      </c>
      <c r="G693" s="61">
        <f>SUM(D693:F693)</f>
        <v>5</v>
      </c>
    </row>
    <row r="694" spans="3:16" ht="21">
      <c r="C694" s="60" t="s">
        <v>266</v>
      </c>
      <c r="D694" s="61">
        <v>0</v>
      </c>
      <c r="E694" s="61">
        <v>0</v>
      </c>
      <c r="F694" s="61">
        <v>0</v>
      </c>
      <c r="G694" s="61">
        <f>SUM(D694:F694)</f>
        <v>0</v>
      </c>
    </row>
    <row r="695" spans="3:16" ht="21">
      <c r="C695" s="60" t="s">
        <v>136</v>
      </c>
      <c r="D695" s="61">
        <v>37</v>
      </c>
      <c r="E695" s="61">
        <v>7</v>
      </c>
      <c r="F695" s="61">
        <v>0</v>
      </c>
      <c r="G695" s="61">
        <f>SUM(D695:F695)</f>
        <v>44</v>
      </c>
    </row>
    <row r="697" spans="3:16" ht="23.25">
      <c r="C697" s="59" t="s">
        <v>84</v>
      </c>
      <c r="D697" s="59" t="s">
        <v>78</v>
      </c>
      <c r="E697" s="59" t="s">
        <v>79</v>
      </c>
      <c r="F697" s="59" t="s">
        <v>80</v>
      </c>
      <c r="G697" s="59" t="s">
        <v>81</v>
      </c>
    </row>
    <row r="698" spans="3:16" ht="21">
      <c r="C698" s="60" t="s">
        <v>264</v>
      </c>
      <c r="D698" s="64">
        <v>0.16</v>
      </c>
      <c r="E698" s="64">
        <v>0.125</v>
      </c>
      <c r="F698" s="64">
        <v>0</v>
      </c>
      <c r="G698" s="64">
        <v>0.15517241379310345</v>
      </c>
    </row>
    <row r="699" spans="3:16" ht="21">
      <c r="C699" s="60" t="s">
        <v>265</v>
      </c>
      <c r="D699" s="64">
        <v>0.1</v>
      </c>
      <c r="E699" s="64">
        <v>0</v>
      </c>
      <c r="F699" s="64">
        <v>0</v>
      </c>
      <c r="G699" s="64">
        <v>8.6206896551724144E-2</v>
      </c>
    </row>
    <row r="700" spans="3:16" ht="21">
      <c r="C700" s="60" t="s">
        <v>266</v>
      </c>
      <c r="D700" s="64">
        <v>0</v>
      </c>
      <c r="E700" s="64">
        <v>0</v>
      </c>
      <c r="F700" s="64">
        <v>0</v>
      </c>
      <c r="G700" s="64">
        <v>0</v>
      </c>
    </row>
    <row r="701" spans="3:16" ht="21">
      <c r="C701" s="60" t="s">
        <v>136</v>
      </c>
      <c r="D701" s="64">
        <v>0.74</v>
      </c>
      <c r="E701" s="64">
        <v>0.875</v>
      </c>
      <c r="F701" s="64">
        <v>0</v>
      </c>
      <c r="G701" s="64">
        <v>0.75862068965517238</v>
      </c>
    </row>
    <row r="704" spans="3:16" ht="3.75" customHeight="1"/>
    <row r="705" spans="3:16" ht="23.25">
      <c r="C705" s="121" t="s">
        <v>267</v>
      </c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</row>
    <row r="707" spans="3:16" ht="54.75" customHeight="1">
      <c r="C707" s="118" t="s">
        <v>268</v>
      </c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</row>
    <row r="709" spans="3:16" ht="23.25">
      <c r="C709" s="59" t="s">
        <v>84</v>
      </c>
      <c r="D709" s="59" t="s">
        <v>78</v>
      </c>
      <c r="E709" s="59" t="s">
        <v>79</v>
      </c>
      <c r="F709" s="59" t="s">
        <v>80</v>
      </c>
      <c r="G709" s="59" t="s">
        <v>81</v>
      </c>
    </row>
    <row r="710" spans="3:16" ht="42">
      <c r="C710" s="60" t="s">
        <v>269</v>
      </c>
      <c r="D710" s="64">
        <v>0.02</v>
      </c>
      <c r="E710" s="64">
        <v>0.125</v>
      </c>
      <c r="F710" s="64">
        <v>0</v>
      </c>
      <c r="G710" s="64">
        <v>3.4482758620689655E-2</v>
      </c>
    </row>
    <row r="711" spans="3:16" ht="21">
      <c r="C711" s="60" t="s">
        <v>270</v>
      </c>
      <c r="D711" s="64">
        <v>0.08</v>
      </c>
      <c r="E711" s="64">
        <v>0.25</v>
      </c>
      <c r="F711" s="64">
        <v>0</v>
      </c>
      <c r="G711" s="64">
        <v>0.10344827586206896</v>
      </c>
    </row>
    <row r="712" spans="3:16" ht="63">
      <c r="C712" s="60" t="s">
        <v>271</v>
      </c>
      <c r="D712" s="64">
        <v>0</v>
      </c>
      <c r="E712" s="64">
        <v>0.125</v>
      </c>
      <c r="F712" s="64">
        <v>0</v>
      </c>
      <c r="G712" s="64">
        <v>1.7241379310344827E-2</v>
      </c>
    </row>
    <row r="713" spans="3:16" ht="42">
      <c r="C713" s="60" t="s">
        <v>272</v>
      </c>
      <c r="D713" s="64">
        <v>0.04</v>
      </c>
      <c r="E713" s="64">
        <v>0.125</v>
      </c>
      <c r="F713" s="64">
        <v>0</v>
      </c>
      <c r="G713" s="64">
        <v>5.1724137931034482E-2</v>
      </c>
    </row>
    <row r="714" spans="3:16" ht="63">
      <c r="C714" s="60" t="s">
        <v>273</v>
      </c>
      <c r="D714" s="64">
        <v>0</v>
      </c>
      <c r="E714" s="64">
        <v>0.125</v>
      </c>
      <c r="F714" s="64">
        <v>0</v>
      </c>
      <c r="G714" s="64">
        <v>1.7241379310344827E-2</v>
      </c>
    </row>
    <row r="715" spans="3:16" ht="84">
      <c r="C715" s="60" t="s">
        <v>274</v>
      </c>
      <c r="D715" s="64">
        <v>0.12</v>
      </c>
      <c r="E715" s="64">
        <v>0.125</v>
      </c>
      <c r="F715" s="64">
        <v>0</v>
      </c>
      <c r="G715" s="64">
        <v>0.1206896551724138</v>
      </c>
    </row>
    <row r="716" spans="3:16" ht="21">
      <c r="C716" s="60" t="s">
        <v>189</v>
      </c>
      <c r="D716" s="64">
        <v>0.12</v>
      </c>
      <c r="E716" s="64">
        <v>0.125</v>
      </c>
      <c r="F716" s="64">
        <v>0</v>
      </c>
      <c r="G716" s="64">
        <v>0.1206896551724138</v>
      </c>
    </row>
    <row r="717" spans="3:16" ht="21">
      <c r="C717" s="60" t="s">
        <v>275</v>
      </c>
      <c r="D717" s="64">
        <v>0.04</v>
      </c>
      <c r="E717" s="64">
        <v>0.125</v>
      </c>
      <c r="F717" s="64">
        <v>0</v>
      </c>
      <c r="G717" s="64">
        <v>5.1724137931034482E-2</v>
      </c>
    </row>
    <row r="737" spans="3:16" ht="23.25">
      <c r="C737" s="118" t="s">
        <v>276</v>
      </c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</row>
    <row r="738" spans="3:16" ht="44.25" customHeight="1"/>
    <row r="739" spans="3:16" ht="23.25">
      <c r="C739" s="59" t="s">
        <v>76</v>
      </c>
      <c r="D739" s="59" t="s">
        <v>78</v>
      </c>
      <c r="E739" s="59" t="s">
        <v>79</v>
      </c>
      <c r="F739" s="59" t="s">
        <v>80</v>
      </c>
    </row>
    <row r="740" spans="3:16" ht="21">
      <c r="C740" s="60" t="s">
        <v>277</v>
      </c>
      <c r="D740" s="90">
        <v>1</v>
      </c>
      <c r="E740" s="90">
        <v>1</v>
      </c>
      <c r="F740" s="90">
        <v>0</v>
      </c>
    </row>
    <row r="741" spans="3:16" ht="21">
      <c r="C741" s="60" t="s">
        <v>278</v>
      </c>
      <c r="D741" s="90">
        <v>2</v>
      </c>
      <c r="E741" s="90">
        <v>0</v>
      </c>
      <c r="F741" s="90">
        <v>0</v>
      </c>
    </row>
    <row r="742" spans="3:16" ht="21">
      <c r="C742" s="60" t="s">
        <v>279</v>
      </c>
      <c r="D742" s="90">
        <v>0</v>
      </c>
      <c r="E742" s="90">
        <v>0</v>
      </c>
      <c r="F742" s="90">
        <v>0</v>
      </c>
    </row>
    <row r="743" spans="3:16" ht="21">
      <c r="C743" s="60" t="s">
        <v>134</v>
      </c>
      <c r="D743" s="90">
        <v>12</v>
      </c>
      <c r="E743" s="90">
        <v>3</v>
      </c>
      <c r="F743" s="90">
        <v>0</v>
      </c>
    </row>
    <row r="744" spans="3:16" ht="21">
      <c r="C744" s="60" t="s">
        <v>188</v>
      </c>
      <c r="D744" s="90">
        <v>2</v>
      </c>
      <c r="E744" s="90">
        <v>0</v>
      </c>
      <c r="F744" s="90">
        <v>0</v>
      </c>
    </row>
    <row r="746" spans="3:16" ht="23.25">
      <c r="C746" s="59" t="s">
        <v>84</v>
      </c>
      <c r="D746" s="59" t="s">
        <v>78</v>
      </c>
      <c r="E746" s="59" t="s">
        <v>79</v>
      </c>
      <c r="F746" s="59" t="s">
        <v>80</v>
      </c>
    </row>
    <row r="747" spans="3:16" ht="21">
      <c r="C747" s="60" t="s">
        <v>277</v>
      </c>
      <c r="D747" s="64">
        <v>0.02</v>
      </c>
      <c r="E747" s="64">
        <v>0.125</v>
      </c>
      <c r="F747" s="64">
        <v>0</v>
      </c>
    </row>
    <row r="748" spans="3:16" ht="21">
      <c r="C748" s="60" t="s">
        <v>278</v>
      </c>
      <c r="D748" s="64">
        <v>0.04</v>
      </c>
      <c r="E748" s="64">
        <v>0</v>
      </c>
      <c r="F748" s="64">
        <v>0</v>
      </c>
    </row>
    <row r="749" spans="3:16" ht="21">
      <c r="C749" s="60" t="s">
        <v>279</v>
      </c>
      <c r="D749" s="64">
        <v>0</v>
      </c>
      <c r="E749" s="64">
        <v>0</v>
      </c>
      <c r="F749" s="64">
        <v>0</v>
      </c>
    </row>
    <row r="750" spans="3:16" ht="21">
      <c r="C750" s="60" t="s">
        <v>134</v>
      </c>
      <c r="D750" s="64">
        <v>0.24</v>
      </c>
      <c r="E750" s="64">
        <v>0.375</v>
      </c>
      <c r="F750" s="64">
        <v>0</v>
      </c>
    </row>
    <row r="751" spans="3:16" ht="21">
      <c r="C751" s="60" t="s">
        <v>188</v>
      </c>
      <c r="D751" s="64">
        <v>0.04</v>
      </c>
      <c r="E751" s="64">
        <v>0</v>
      </c>
      <c r="F751" s="64">
        <v>0</v>
      </c>
    </row>
    <row r="752" spans="3:16" ht="39" customHeight="1"/>
    <row r="753" spans="3:16" ht="23.25">
      <c r="C753" s="121" t="s">
        <v>280</v>
      </c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</row>
    <row r="755" spans="3:16" ht="23.25">
      <c r="C755" s="118" t="s">
        <v>281</v>
      </c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</row>
    <row r="757" spans="3:16" ht="23.25">
      <c r="C757" s="59" t="s">
        <v>76</v>
      </c>
      <c r="D757" s="59" t="s">
        <v>77</v>
      </c>
      <c r="E757" s="59" t="s">
        <v>78</v>
      </c>
      <c r="F757" s="59" t="s">
        <v>79</v>
      </c>
      <c r="G757" s="59" t="s">
        <v>80</v>
      </c>
      <c r="H757" s="59" t="s">
        <v>81</v>
      </c>
    </row>
    <row r="758" spans="3:16" ht="21">
      <c r="C758" s="68" t="s">
        <v>33</v>
      </c>
      <c r="D758" s="61">
        <v>290</v>
      </c>
      <c r="E758" s="61">
        <v>5</v>
      </c>
      <c r="F758" s="61">
        <v>3</v>
      </c>
      <c r="G758" s="61">
        <v>0</v>
      </c>
      <c r="H758" s="62">
        <f>SUM(D758:G758)</f>
        <v>298</v>
      </c>
    </row>
    <row r="759" spans="3:16" ht="21">
      <c r="C759" s="68" t="s">
        <v>102</v>
      </c>
      <c r="D759" s="61">
        <v>52</v>
      </c>
      <c r="E759" s="61">
        <v>3</v>
      </c>
      <c r="F759" s="61">
        <v>1</v>
      </c>
      <c r="G759" s="61">
        <v>0</v>
      </c>
      <c r="H759" s="62">
        <f>SUM(D759:G759)</f>
        <v>56</v>
      </c>
    </row>
    <row r="760" spans="3:16" ht="21">
      <c r="C760" s="68" t="s">
        <v>136</v>
      </c>
      <c r="D760" s="61">
        <v>66</v>
      </c>
      <c r="E760" s="61">
        <v>42</v>
      </c>
      <c r="F760" s="61">
        <v>4</v>
      </c>
      <c r="G760" s="61">
        <v>0</v>
      </c>
      <c r="H760" s="62">
        <f>SUM(D760:G760)</f>
        <v>112</v>
      </c>
    </row>
    <row r="762" spans="3:16" ht="23.25">
      <c r="C762" s="59" t="s">
        <v>84</v>
      </c>
      <c r="D762" s="59" t="s">
        <v>77</v>
      </c>
      <c r="E762" s="59" t="s">
        <v>78</v>
      </c>
      <c r="F762" s="59" t="s">
        <v>79</v>
      </c>
      <c r="G762" s="59" t="s">
        <v>80</v>
      </c>
      <c r="H762" s="59" t="s">
        <v>81</v>
      </c>
    </row>
    <row r="763" spans="3:16" ht="21">
      <c r="C763" s="68" t="s">
        <v>33</v>
      </c>
      <c r="D763" s="64">
        <v>0.71078431372549022</v>
      </c>
      <c r="E763" s="64">
        <v>0.1</v>
      </c>
      <c r="F763" s="64">
        <v>0.375</v>
      </c>
      <c r="G763" s="64">
        <v>0</v>
      </c>
      <c r="H763" s="65">
        <v>0.63948497854077258</v>
      </c>
    </row>
    <row r="764" spans="3:16" ht="21">
      <c r="C764" s="68" t="s">
        <v>102</v>
      </c>
      <c r="D764" s="64">
        <v>0.12745098039215685</v>
      </c>
      <c r="E764" s="64">
        <v>0.06</v>
      </c>
      <c r="F764" s="64">
        <v>0.125</v>
      </c>
      <c r="G764" s="64">
        <v>0</v>
      </c>
      <c r="H764" s="65">
        <v>0.12017167381974249</v>
      </c>
    </row>
    <row r="765" spans="3:16" ht="21">
      <c r="C765" s="68" t="s">
        <v>136</v>
      </c>
      <c r="D765" s="64">
        <v>0.16176470588235295</v>
      </c>
      <c r="E765" s="64">
        <v>0.84</v>
      </c>
      <c r="F765" s="64">
        <v>0.5</v>
      </c>
      <c r="G765" s="64">
        <v>0</v>
      </c>
      <c r="H765" s="65">
        <v>0.24034334763948498</v>
      </c>
    </row>
    <row r="779" spans="3:16" ht="23.25">
      <c r="C779" s="118" t="s">
        <v>282</v>
      </c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</row>
    <row r="781" spans="3:16" ht="29.25" customHeight="1">
      <c r="C781" s="59" t="s">
        <v>76</v>
      </c>
      <c r="D781" s="59" t="s">
        <v>77</v>
      </c>
      <c r="E781" s="59" t="s">
        <v>78</v>
      </c>
      <c r="F781" s="59" t="s">
        <v>79</v>
      </c>
      <c r="G781" s="59" t="s">
        <v>80</v>
      </c>
      <c r="H781" s="59" t="s">
        <v>81</v>
      </c>
    </row>
    <row r="782" spans="3:16" ht="56.25">
      <c r="C782" s="95" t="s">
        <v>283</v>
      </c>
      <c r="D782" s="61">
        <v>24</v>
      </c>
      <c r="E782" s="61">
        <v>1</v>
      </c>
      <c r="F782" s="61">
        <v>0</v>
      </c>
      <c r="G782" s="61">
        <v>0</v>
      </c>
      <c r="H782" s="61">
        <f t="shared" ref="H782:H791" si="13">SUM(D782:G782)</f>
        <v>25</v>
      </c>
    </row>
    <row r="783" spans="3:16" ht="37.5">
      <c r="C783" s="95" t="s">
        <v>284</v>
      </c>
      <c r="D783" s="61">
        <v>66</v>
      </c>
      <c r="E783" s="61">
        <v>1</v>
      </c>
      <c r="F783" s="61">
        <v>2</v>
      </c>
      <c r="G783" s="61">
        <v>0</v>
      </c>
      <c r="H783" s="61">
        <f t="shared" si="13"/>
        <v>69</v>
      </c>
    </row>
    <row r="784" spans="3:16" ht="37.5">
      <c r="C784" s="95" t="s">
        <v>285</v>
      </c>
      <c r="D784" s="61">
        <v>3</v>
      </c>
      <c r="E784" s="61">
        <v>1</v>
      </c>
      <c r="F784" s="61">
        <v>0</v>
      </c>
      <c r="G784" s="61">
        <v>0</v>
      </c>
      <c r="H784" s="61">
        <f t="shared" si="13"/>
        <v>4</v>
      </c>
    </row>
    <row r="785" spans="3:8" ht="37.5">
      <c r="C785" s="95" t="s">
        <v>286</v>
      </c>
      <c r="D785" s="61">
        <v>17</v>
      </c>
      <c r="E785" s="61">
        <v>0</v>
      </c>
      <c r="F785" s="61">
        <v>0</v>
      </c>
      <c r="G785" s="61">
        <v>0</v>
      </c>
      <c r="H785" s="61">
        <f t="shared" si="13"/>
        <v>17</v>
      </c>
    </row>
    <row r="786" spans="3:8" ht="37.5">
      <c r="C786" s="95" t="s">
        <v>287</v>
      </c>
      <c r="D786" s="61">
        <v>3</v>
      </c>
      <c r="E786" s="61">
        <v>1</v>
      </c>
      <c r="F786" s="61">
        <v>0</v>
      </c>
      <c r="G786" s="61">
        <v>0</v>
      </c>
      <c r="H786" s="61">
        <f t="shared" si="13"/>
        <v>4</v>
      </c>
    </row>
    <row r="787" spans="3:8" ht="18.75">
      <c r="C787" s="95" t="s">
        <v>288</v>
      </c>
      <c r="D787" s="61">
        <v>21</v>
      </c>
      <c r="E787" s="61">
        <v>0</v>
      </c>
      <c r="F787" s="61">
        <v>0</v>
      </c>
      <c r="G787" s="61">
        <v>0</v>
      </c>
      <c r="H787" s="61">
        <f t="shared" si="13"/>
        <v>21</v>
      </c>
    </row>
    <row r="788" spans="3:8" ht="37.5">
      <c r="C788" s="95" t="s">
        <v>289</v>
      </c>
      <c r="D788" s="61">
        <v>1</v>
      </c>
      <c r="E788" s="61">
        <v>1</v>
      </c>
      <c r="F788" s="61">
        <v>0</v>
      </c>
      <c r="G788" s="61">
        <v>0</v>
      </c>
      <c r="H788" s="61">
        <f t="shared" si="13"/>
        <v>2</v>
      </c>
    </row>
    <row r="789" spans="3:8" ht="18.75">
      <c r="C789" s="95" t="s">
        <v>290</v>
      </c>
      <c r="D789" s="61">
        <v>35</v>
      </c>
      <c r="E789" s="61">
        <v>2</v>
      </c>
      <c r="F789" s="61">
        <v>1</v>
      </c>
      <c r="G789" s="61">
        <v>0</v>
      </c>
      <c r="H789" s="61">
        <f t="shared" si="13"/>
        <v>38</v>
      </c>
    </row>
    <row r="790" spans="3:8" ht="18.75">
      <c r="C790" s="95" t="s">
        <v>291</v>
      </c>
      <c r="D790" s="61">
        <v>17</v>
      </c>
      <c r="E790" s="61">
        <v>1</v>
      </c>
      <c r="F790" s="61">
        <v>0</v>
      </c>
      <c r="G790" s="61">
        <v>0</v>
      </c>
      <c r="H790" s="61">
        <f t="shared" si="13"/>
        <v>18</v>
      </c>
    </row>
    <row r="791" spans="3:8" ht="18.75">
      <c r="C791" s="95" t="s">
        <v>136</v>
      </c>
      <c r="D791" s="61">
        <v>93</v>
      </c>
      <c r="E791" s="61">
        <v>42</v>
      </c>
      <c r="F791" s="61">
        <v>4</v>
      </c>
      <c r="G791" s="61">
        <v>0</v>
      </c>
      <c r="H791" s="61">
        <f t="shared" si="13"/>
        <v>139</v>
      </c>
    </row>
    <row r="794" spans="3:8" ht="23.25">
      <c r="C794" s="59" t="s">
        <v>84</v>
      </c>
      <c r="D794" s="59" t="s">
        <v>77</v>
      </c>
      <c r="E794" s="59" t="s">
        <v>78</v>
      </c>
      <c r="F794" s="59" t="s">
        <v>79</v>
      </c>
      <c r="G794" s="59" t="s">
        <v>80</v>
      </c>
      <c r="H794" s="59" t="s">
        <v>81</v>
      </c>
    </row>
    <row r="795" spans="3:8" ht="63">
      <c r="C795" s="60" t="s">
        <v>283</v>
      </c>
      <c r="D795" s="64">
        <v>5.8823529411764705E-2</v>
      </c>
      <c r="E795" s="64">
        <v>0.02</v>
      </c>
      <c r="F795" s="64">
        <v>0</v>
      </c>
      <c r="G795" s="64">
        <v>0</v>
      </c>
      <c r="H795" s="64">
        <v>5.3648068669527899E-2</v>
      </c>
    </row>
    <row r="796" spans="3:8" ht="42">
      <c r="C796" s="60" t="s">
        <v>284</v>
      </c>
      <c r="D796" s="64">
        <v>0.16176470588235295</v>
      </c>
      <c r="E796" s="64">
        <v>0.02</v>
      </c>
      <c r="F796" s="64">
        <v>0.25</v>
      </c>
      <c r="G796" s="64">
        <v>0</v>
      </c>
      <c r="H796" s="64">
        <v>0.14806866952789699</v>
      </c>
    </row>
    <row r="797" spans="3:8" ht="42">
      <c r="C797" s="60" t="s">
        <v>285</v>
      </c>
      <c r="D797" s="64">
        <v>7.3529411764705881E-3</v>
      </c>
      <c r="E797" s="64">
        <v>0.02</v>
      </c>
      <c r="F797" s="64">
        <v>0</v>
      </c>
      <c r="G797" s="64">
        <v>0</v>
      </c>
      <c r="H797" s="64">
        <v>8.5836909871244635E-3</v>
      </c>
    </row>
    <row r="798" spans="3:8" ht="42">
      <c r="C798" s="60" t="s">
        <v>286</v>
      </c>
      <c r="D798" s="64">
        <v>4.1666666666666664E-2</v>
      </c>
      <c r="E798" s="64">
        <v>0</v>
      </c>
      <c r="F798" s="64">
        <v>0</v>
      </c>
      <c r="G798" s="64">
        <v>0</v>
      </c>
      <c r="H798" s="64">
        <v>3.6480686695278972E-2</v>
      </c>
    </row>
    <row r="799" spans="3:8" ht="42">
      <c r="C799" s="60" t="s">
        <v>287</v>
      </c>
      <c r="D799" s="64">
        <v>7.3529411764705881E-3</v>
      </c>
      <c r="E799" s="64">
        <v>0.02</v>
      </c>
      <c r="F799" s="64">
        <v>0</v>
      </c>
      <c r="G799" s="64">
        <v>0</v>
      </c>
      <c r="H799" s="64">
        <v>8.5836909871244635E-3</v>
      </c>
    </row>
    <row r="800" spans="3:8" ht="21">
      <c r="C800" s="60" t="s">
        <v>288</v>
      </c>
      <c r="D800" s="64">
        <v>5.1470588235294115E-2</v>
      </c>
      <c r="E800" s="64">
        <v>0</v>
      </c>
      <c r="F800" s="64">
        <v>0</v>
      </c>
      <c r="G800" s="64">
        <v>0</v>
      </c>
      <c r="H800" s="64">
        <v>4.5064377682403435E-2</v>
      </c>
    </row>
    <row r="801" spans="3:16" ht="42">
      <c r="C801" s="60" t="s">
        <v>289</v>
      </c>
      <c r="D801" s="64">
        <v>2.4509803921568627E-3</v>
      </c>
      <c r="E801" s="64">
        <v>0.02</v>
      </c>
      <c r="F801" s="64">
        <v>0</v>
      </c>
      <c r="G801" s="64">
        <v>0</v>
      </c>
      <c r="H801" s="64">
        <v>4.2918454935622317E-3</v>
      </c>
    </row>
    <row r="802" spans="3:16" ht="21">
      <c r="C802" s="60" t="s">
        <v>290</v>
      </c>
      <c r="D802" s="64">
        <v>8.5784313725490197E-2</v>
      </c>
      <c r="E802" s="64">
        <v>0.04</v>
      </c>
      <c r="F802" s="64">
        <v>0.125</v>
      </c>
      <c r="G802" s="64">
        <v>0</v>
      </c>
      <c r="H802" s="64">
        <v>8.15450643776824E-2</v>
      </c>
    </row>
    <row r="803" spans="3:16" ht="21">
      <c r="C803" s="60" t="s">
        <v>291</v>
      </c>
      <c r="D803" s="64">
        <v>4.1666666666666664E-2</v>
      </c>
      <c r="E803" s="64">
        <v>0.02</v>
      </c>
      <c r="F803" s="64">
        <v>0</v>
      </c>
      <c r="G803" s="64">
        <v>0</v>
      </c>
      <c r="H803" s="64">
        <v>3.8626609442060089E-2</v>
      </c>
    </row>
    <row r="804" spans="3:16" ht="21">
      <c r="C804" s="60" t="s">
        <v>136</v>
      </c>
      <c r="D804" s="64">
        <v>0.22794117647058823</v>
      </c>
      <c r="E804" s="64">
        <v>0.84</v>
      </c>
      <c r="F804" s="64">
        <v>0.5</v>
      </c>
      <c r="G804" s="64">
        <v>0</v>
      </c>
      <c r="H804" s="64">
        <v>0.29828326180257508</v>
      </c>
    </row>
    <row r="805" spans="3:16" ht="43.5" customHeight="1"/>
    <row r="806" spans="3:16" ht="23.25">
      <c r="C806" s="121" t="s">
        <v>292</v>
      </c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</row>
    <row r="808" spans="3:16" s="100" customFormat="1" ht="52.5" customHeight="1">
      <c r="C808" s="120" t="s">
        <v>293</v>
      </c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</row>
    <row r="810" spans="3:16" ht="23.25">
      <c r="C810" s="59" t="s">
        <v>76</v>
      </c>
      <c r="D810" s="59" t="s">
        <v>77</v>
      </c>
    </row>
    <row r="811" spans="3:16" ht="21">
      <c r="C811" s="68" t="s">
        <v>33</v>
      </c>
      <c r="D811" s="61">
        <v>340</v>
      </c>
    </row>
    <row r="812" spans="3:16" ht="21">
      <c r="C812" s="68" t="s">
        <v>102</v>
      </c>
      <c r="D812" s="61">
        <v>30</v>
      </c>
    </row>
    <row r="813" spans="3:16" ht="21">
      <c r="C813" s="68" t="s">
        <v>135</v>
      </c>
      <c r="D813" s="61">
        <v>38</v>
      </c>
    </row>
    <row r="815" spans="3:16" ht="23.25">
      <c r="C815" s="59" t="s">
        <v>84</v>
      </c>
      <c r="D815" s="59" t="s">
        <v>77</v>
      </c>
    </row>
    <row r="816" spans="3:16" ht="21">
      <c r="C816" s="68" t="s">
        <v>33</v>
      </c>
      <c r="D816" s="64">
        <v>0.83333333333333337</v>
      </c>
    </row>
    <row r="817" spans="3:16" ht="21">
      <c r="C817" s="68" t="s">
        <v>102</v>
      </c>
      <c r="D817" s="64">
        <v>7.3529411764705885E-2</v>
      </c>
    </row>
    <row r="818" spans="3:16" ht="21">
      <c r="C818" s="68" t="s">
        <v>135</v>
      </c>
      <c r="D818" s="64">
        <v>9.3137254901960786E-2</v>
      </c>
    </row>
    <row r="821" spans="3:16" ht="23.25">
      <c r="C821" s="121" t="s">
        <v>294</v>
      </c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</row>
    <row r="823" spans="3:16" ht="54" customHeight="1">
      <c r="C823" s="118" t="s">
        <v>295</v>
      </c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</row>
    <row r="825" spans="3:16" ht="23.25">
      <c r="C825" s="59" t="s">
        <v>76</v>
      </c>
      <c r="D825" s="59" t="s">
        <v>77</v>
      </c>
    </row>
    <row r="826" spans="3:16" ht="21">
      <c r="C826" s="60" t="s">
        <v>93</v>
      </c>
      <c r="D826" s="61">
        <v>118</v>
      </c>
    </row>
    <row r="827" spans="3:16" ht="21">
      <c r="C827" s="60" t="s">
        <v>133</v>
      </c>
      <c r="D827" s="61">
        <v>236</v>
      </c>
    </row>
    <row r="828" spans="3:16" ht="21">
      <c r="C828" s="60" t="s">
        <v>95</v>
      </c>
      <c r="D828" s="61">
        <v>35</v>
      </c>
    </row>
    <row r="829" spans="3:16" ht="21">
      <c r="C829" s="60" t="s">
        <v>134</v>
      </c>
      <c r="D829" s="61">
        <v>7</v>
      </c>
    </row>
    <row r="830" spans="3:16" ht="21">
      <c r="C830" s="60" t="s">
        <v>135</v>
      </c>
      <c r="D830" s="61">
        <v>12</v>
      </c>
    </row>
    <row r="832" spans="3:16" ht="23.25">
      <c r="C832" s="59" t="s">
        <v>84</v>
      </c>
      <c r="D832" s="59" t="s">
        <v>77</v>
      </c>
    </row>
    <row r="833" spans="3:16" ht="21">
      <c r="C833" s="60" t="s">
        <v>93</v>
      </c>
      <c r="D833" s="64">
        <v>0.28921568627450983</v>
      </c>
    </row>
    <row r="834" spans="3:16" ht="21">
      <c r="C834" s="60" t="s">
        <v>133</v>
      </c>
      <c r="D834" s="64">
        <v>0.57843137254901966</v>
      </c>
    </row>
    <row r="835" spans="3:16" ht="21">
      <c r="C835" s="60" t="s">
        <v>95</v>
      </c>
      <c r="D835" s="64">
        <v>8.5784313725490197E-2</v>
      </c>
    </row>
    <row r="836" spans="3:16" ht="21">
      <c r="C836" s="60" t="s">
        <v>134</v>
      </c>
      <c r="D836" s="64">
        <v>1.7156862745098041E-2</v>
      </c>
    </row>
    <row r="837" spans="3:16" ht="21">
      <c r="C837" s="60" t="s">
        <v>135</v>
      </c>
      <c r="D837" s="64">
        <v>2.9411764705882353E-2</v>
      </c>
    </row>
    <row r="839" spans="3:16" ht="23.25">
      <c r="C839" s="121" t="s">
        <v>296</v>
      </c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</row>
    <row r="841" spans="3:16" ht="23.25">
      <c r="C841" s="118" t="s">
        <v>297</v>
      </c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</row>
    <row r="843" spans="3:16" ht="23.25">
      <c r="C843" s="101" t="s">
        <v>298</v>
      </c>
      <c r="D843" s="59" t="s">
        <v>77</v>
      </c>
      <c r="E843" s="59" t="s">
        <v>79</v>
      </c>
      <c r="F843" s="59" t="s">
        <v>80</v>
      </c>
      <c r="G843" s="59" t="s">
        <v>81</v>
      </c>
    </row>
    <row r="844" spans="3:16" ht="21">
      <c r="C844" s="68" t="s">
        <v>299</v>
      </c>
      <c r="D844" s="61">
        <v>95</v>
      </c>
      <c r="E844" s="61">
        <v>2</v>
      </c>
      <c r="F844" s="61">
        <v>0</v>
      </c>
      <c r="G844" s="61">
        <f>SUM(D844:F844)</f>
        <v>97</v>
      </c>
    </row>
    <row r="845" spans="3:16" ht="21">
      <c r="C845" s="68" t="s">
        <v>300</v>
      </c>
      <c r="D845" s="61">
        <v>164</v>
      </c>
      <c r="E845" s="61">
        <v>3</v>
      </c>
      <c r="F845" s="61">
        <v>0</v>
      </c>
      <c r="G845" s="61">
        <f>SUM(D845:F845)</f>
        <v>167</v>
      </c>
    </row>
    <row r="846" spans="3:16" ht="21">
      <c r="C846" s="68" t="s">
        <v>301</v>
      </c>
      <c r="D846" s="61">
        <v>72</v>
      </c>
      <c r="E846" s="61">
        <v>2</v>
      </c>
      <c r="F846" s="61">
        <v>0</v>
      </c>
      <c r="G846" s="61">
        <f>SUM(D846:F846)</f>
        <v>74</v>
      </c>
    </row>
    <row r="847" spans="3:16" ht="21">
      <c r="C847" s="68" t="s">
        <v>302</v>
      </c>
      <c r="D847" s="61">
        <v>11</v>
      </c>
      <c r="E847" s="61">
        <v>1</v>
      </c>
      <c r="F847" s="61">
        <v>0</v>
      </c>
      <c r="G847" s="61">
        <f>SUM(D847:F847)</f>
        <v>12</v>
      </c>
    </row>
    <row r="848" spans="3:16" ht="21">
      <c r="C848" s="68" t="s">
        <v>135</v>
      </c>
      <c r="D848" s="61">
        <v>26</v>
      </c>
      <c r="E848" s="61">
        <v>0</v>
      </c>
      <c r="F848" s="61">
        <v>0</v>
      </c>
      <c r="G848" s="61">
        <f>SUM(D848:F848)</f>
        <v>26</v>
      </c>
    </row>
    <row r="849" spans="3:7" ht="21">
      <c r="C849" s="81"/>
      <c r="D849" s="93"/>
      <c r="E849" s="93"/>
      <c r="F849" s="93"/>
      <c r="G849" s="93"/>
    </row>
    <row r="851" spans="3:7" ht="23.25">
      <c r="C851" s="101" t="s">
        <v>303</v>
      </c>
      <c r="D851" s="59" t="s">
        <v>77</v>
      </c>
      <c r="E851" s="59" t="s">
        <v>79</v>
      </c>
      <c r="F851" s="59" t="s">
        <v>80</v>
      </c>
      <c r="G851" s="59" t="s">
        <v>81</v>
      </c>
    </row>
    <row r="852" spans="3:7" ht="21">
      <c r="C852" s="68" t="s">
        <v>299</v>
      </c>
      <c r="D852" s="61">
        <v>93</v>
      </c>
      <c r="E852" s="61">
        <v>2</v>
      </c>
      <c r="F852" s="61">
        <v>0</v>
      </c>
      <c r="G852" s="61">
        <f>SUM(D852:F852)</f>
        <v>95</v>
      </c>
    </row>
    <row r="853" spans="3:7" ht="21">
      <c r="C853" s="68" t="s">
        <v>300</v>
      </c>
      <c r="D853" s="61">
        <v>171</v>
      </c>
      <c r="E853" s="61">
        <v>2</v>
      </c>
      <c r="F853" s="61">
        <v>0</v>
      </c>
      <c r="G853" s="61">
        <f>SUM(D853:F853)</f>
        <v>173</v>
      </c>
    </row>
    <row r="854" spans="3:7" ht="21">
      <c r="C854" s="68" t="s">
        <v>301</v>
      </c>
      <c r="D854" s="61">
        <v>95</v>
      </c>
      <c r="E854" s="61">
        <v>3</v>
      </c>
      <c r="F854" s="61">
        <v>0</v>
      </c>
      <c r="G854" s="61">
        <f>SUM(D854:F854)</f>
        <v>98</v>
      </c>
    </row>
    <row r="855" spans="3:7" ht="21">
      <c r="C855" s="68" t="s">
        <v>302</v>
      </c>
      <c r="D855" s="61">
        <v>16</v>
      </c>
      <c r="E855" s="61">
        <v>1</v>
      </c>
      <c r="F855" s="61">
        <v>0</v>
      </c>
      <c r="G855" s="61">
        <f>SUM(D855:F855)</f>
        <v>17</v>
      </c>
    </row>
    <row r="856" spans="3:7" ht="21">
      <c r="C856" s="102" t="s">
        <v>135</v>
      </c>
      <c r="D856" s="61">
        <v>33</v>
      </c>
      <c r="E856" s="61">
        <v>0</v>
      </c>
      <c r="F856" s="61">
        <v>0</v>
      </c>
      <c r="G856" s="61">
        <f>SUM(D856:F856)</f>
        <v>33</v>
      </c>
    </row>
    <row r="857" spans="3:7" ht="21">
      <c r="C857" s="103"/>
    </row>
    <row r="859" spans="3:7" ht="23.25">
      <c r="C859" s="101" t="s">
        <v>304</v>
      </c>
      <c r="D859" s="59" t="s">
        <v>77</v>
      </c>
      <c r="E859" s="59" t="s">
        <v>79</v>
      </c>
      <c r="F859" s="59" t="s">
        <v>80</v>
      </c>
      <c r="G859" s="59" t="s">
        <v>81</v>
      </c>
    </row>
    <row r="860" spans="3:7" ht="21">
      <c r="C860" s="68" t="s">
        <v>299</v>
      </c>
      <c r="D860" s="61">
        <v>63</v>
      </c>
      <c r="E860" s="61">
        <v>2</v>
      </c>
      <c r="F860" s="61">
        <v>0</v>
      </c>
      <c r="G860" s="61">
        <f>SUM(D860:F860)</f>
        <v>65</v>
      </c>
    </row>
    <row r="861" spans="3:7" ht="21">
      <c r="C861" s="68" t="s">
        <v>300</v>
      </c>
      <c r="D861" s="61">
        <v>125</v>
      </c>
      <c r="E861" s="61">
        <v>3</v>
      </c>
      <c r="F861" s="61">
        <v>0</v>
      </c>
      <c r="G861" s="61">
        <f>SUM(D861:F861)</f>
        <v>128</v>
      </c>
    </row>
    <row r="862" spans="3:7" ht="21">
      <c r="C862" s="68" t="s">
        <v>301</v>
      </c>
      <c r="D862" s="61">
        <v>61</v>
      </c>
      <c r="E862" s="61">
        <v>2</v>
      </c>
      <c r="F862" s="61">
        <v>0</v>
      </c>
      <c r="G862" s="61">
        <f>SUM(D862:F862)</f>
        <v>63</v>
      </c>
    </row>
    <row r="863" spans="3:7" ht="21">
      <c r="C863" s="68" t="s">
        <v>302</v>
      </c>
      <c r="D863" s="61">
        <v>12</v>
      </c>
      <c r="E863" s="61">
        <v>1</v>
      </c>
      <c r="F863" s="61">
        <v>0</v>
      </c>
      <c r="G863" s="61">
        <f>SUM(D863:F863)</f>
        <v>13</v>
      </c>
    </row>
    <row r="864" spans="3:7" ht="21">
      <c r="C864" s="68" t="s">
        <v>135</v>
      </c>
      <c r="D864" s="61">
        <v>26</v>
      </c>
      <c r="E864" s="61">
        <v>0</v>
      </c>
      <c r="F864" s="61">
        <v>0</v>
      </c>
      <c r="G864" s="61">
        <f>SUM(D864:F864)</f>
        <v>26</v>
      </c>
    </row>
    <row r="865" spans="3:7" ht="21">
      <c r="C865" s="81" t="s">
        <v>136</v>
      </c>
      <c r="D865" s="93"/>
      <c r="E865" s="93"/>
      <c r="F865" s="93"/>
      <c r="G865" s="93"/>
    </row>
    <row r="866" spans="3:7" ht="63" customHeight="1"/>
    <row r="867" spans="3:7" ht="23.25">
      <c r="C867" s="101" t="s">
        <v>305</v>
      </c>
      <c r="D867" s="59" t="s">
        <v>77</v>
      </c>
      <c r="E867" s="59" t="s">
        <v>79</v>
      </c>
      <c r="F867" s="59" t="s">
        <v>80</v>
      </c>
      <c r="G867" s="59" t="s">
        <v>81</v>
      </c>
    </row>
    <row r="868" spans="3:7" ht="21">
      <c r="C868" s="68" t="s">
        <v>299</v>
      </c>
      <c r="D868" s="64">
        <v>0.23284313725490197</v>
      </c>
      <c r="E868" s="64">
        <v>0.25</v>
      </c>
      <c r="F868" s="64">
        <v>0</v>
      </c>
      <c r="G868" s="64">
        <v>0.23317307692307693</v>
      </c>
    </row>
    <row r="869" spans="3:7" ht="21">
      <c r="C869" s="68" t="s">
        <v>300</v>
      </c>
      <c r="D869" s="64">
        <v>0.40196078431372551</v>
      </c>
      <c r="E869" s="64">
        <v>0.375</v>
      </c>
      <c r="F869" s="64">
        <v>0</v>
      </c>
      <c r="G869" s="64">
        <v>0.40144230769230771</v>
      </c>
    </row>
    <row r="870" spans="3:7" ht="21">
      <c r="C870" s="68" t="s">
        <v>301</v>
      </c>
      <c r="D870" s="64">
        <v>0.17647058823529413</v>
      </c>
      <c r="E870" s="64">
        <v>0.25</v>
      </c>
      <c r="F870" s="64">
        <v>0</v>
      </c>
      <c r="G870" s="64">
        <v>0.17788461538461539</v>
      </c>
    </row>
    <row r="871" spans="3:7" ht="21">
      <c r="C871" s="68" t="s">
        <v>302</v>
      </c>
      <c r="D871" s="64">
        <v>2.6960784313725492E-2</v>
      </c>
      <c r="E871" s="64">
        <v>0.125</v>
      </c>
      <c r="F871" s="64">
        <v>0</v>
      </c>
      <c r="G871" s="64">
        <v>2.8846153846153848E-2</v>
      </c>
    </row>
    <row r="872" spans="3:7" ht="21">
      <c r="C872" s="68" t="s">
        <v>135</v>
      </c>
      <c r="D872" s="64">
        <v>6.3725490196078427E-2</v>
      </c>
      <c r="E872" s="64">
        <v>0</v>
      </c>
      <c r="F872" s="64">
        <v>0</v>
      </c>
      <c r="G872" s="64">
        <v>6.25E-2</v>
      </c>
    </row>
    <row r="873" spans="3:7" ht="84.75" customHeight="1"/>
    <row r="874" spans="3:7" ht="23.25">
      <c r="C874" s="101" t="s">
        <v>306</v>
      </c>
      <c r="D874" s="59" t="s">
        <v>77</v>
      </c>
      <c r="E874" s="59" t="s">
        <v>79</v>
      </c>
      <c r="F874" s="59" t="s">
        <v>80</v>
      </c>
      <c r="G874" s="59" t="s">
        <v>81</v>
      </c>
    </row>
    <row r="875" spans="3:7" ht="21">
      <c r="C875" s="68" t="s">
        <v>299</v>
      </c>
      <c r="D875" s="64">
        <v>0.22794117647058823</v>
      </c>
      <c r="E875" s="64">
        <v>0.25</v>
      </c>
      <c r="F875" s="64">
        <v>0</v>
      </c>
      <c r="G875" s="64">
        <v>0.22836538461538461</v>
      </c>
    </row>
    <row r="876" spans="3:7" ht="21">
      <c r="C876" s="68" t="s">
        <v>300</v>
      </c>
      <c r="D876" s="64">
        <v>0.41911764705882354</v>
      </c>
      <c r="E876" s="64">
        <v>0.25</v>
      </c>
      <c r="F876" s="64">
        <v>0</v>
      </c>
      <c r="G876" s="64">
        <v>0.41586538461538464</v>
      </c>
    </row>
    <row r="877" spans="3:7" ht="21">
      <c r="C877" s="68" t="s">
        <v>301</v>
      </c>
      <c r="D877" s="64">
        <v>0.23284313725490197</v>
      </c>
      <c r="E877" s="64">
        <v>0.375</v>
      </c>
      <c r="F877" s="64">
        <v>0</v>
      </c>
      <c r="G877" s="64">
        <v>0.23557692307692307</v>
      </c>
    </row>
    <row r="878" spans="3:7" ht="21">
      <c r="C878" s="68" t="s">
        <v>302</v>
      </c>
      <c r="D878" s="64">
        <v>3.9215686274509803E-2</v>
      </c>
      <c r="E878" s="64">
        <v>0.125</v>
      </c>
      <c r="F878" s="64">
        <v>0</v>
      </c>
      <c r="G878" s="64">
        <v>4.0865384615384616E-2</v>
      </c>
    </row>
    <row r="879" spans="3:7" ht="21">
      <c r="C879" s="68" t="s">
        <v>135</v>
      </c>
      <c r="D879" s="64">
        <v>8.0882352941176475E-2</v>
      </c>
      <c r="E879" s="64">
        <v>0</v>
      </c>
      <c r="F879" s="64">
        <v>0</v>
      </c>
      <c r="G879" s="64">
        <v>7.9326923076923073E-2</v>
      </c>
    </row>
    <row r="880" spans="3:7" ht="67.5" customHeight="1"/>
    <row r="881" spans="3:16" ht="23.25">
      <c r="C881" s="101" t="s">
        <v>307</v>
      </c>
      <c r="D881" s="59" t="s">
        <v>77</v>
      </c>
      <c r="E881" s="59" t="s">
        <v>79</v>
      </c>
      <c r="F881" s="59" t="s">
        <v>80</v>
      </c>
      <c r="G881" s="59" t="s">
        <v>81</v>
      </c>
    </row>
    <row r="882" spans="3:16" ht="21">
      <c r="C882" s="68" t="s">
        <v>299</v>
      </c>
      <c r="D882" s="64">
        <v>0.15441176470588236</v>
      </c>
      <c r="E882" s="64">
        <v>0.25</v>
      </c>
      <c r="F882" s="64">
        <v>0</v>
      </c>
      <c r="G882" s="64">
        <v>0.15625</v>
      </c>
    </row>
    <row r="883" spans="3:16" ht="21">
      <c r="C883" s="68" t="s">
        <v>300</v>
      </c>
      <c r="D883" s="64">
        <v>0.30637254901960786</v>
      </c>
      <c r="E883" s="64">
        <v>0.375</v>
      </c>
      <c r="F883" s="64">
        <v>0</v>
      </c>
      <c r="G883" s="64">
        <v>0.30769230769230771</v>
      </c>
    </row>
    <row r="884" spans="3:16" ht="21">
      <c r="C884" s="68" t="s">
        <v>301</v>
      </c>
      <c r="D884" s="64">
        <v>0.14950980392156862</v>
      </c>
      <c r="E884" s="64">
        <v>0.25</v>
      </c>
      <c r="F884" s="64">
        <v>0</v>
      </c>
      <c r="G884" s="64">
        <v>0.15144230769230768</v>
      </c>
    </row>
    <row r="885" spans="3:16" ht="21">
      <c r="C885" s="68" t="s">
        <v>302</v>
      </c>
      <c r="D885" s="64">
        <v>2.9411764705882353E-2</v>
      </c>
      <c r="E885" s="64">
        <v>0.125</v>
      </c>
      <c r="F885" s="64">
        <v>0</v>
      </c>
      <c r="G885" s="64">
        <v>3.125E-2</v>
      </c>
    </row>
    <row r="886" spans="3:16" ht="21">
      <c r="C886" s="68" t="s">
        <v>135</v>
      </c>
      <c r="D886" s="64">
        <v>6.3725490196078427E-2</v>
      </c>
      <c r="E886" s="64">
        <v>0</v>
      </c>
      <c r="F886" s="64">
        <v>0</v>
      </c>
      <c r="G886" s="64">
        <v>6.25E-2</v>
      </c>
    </row>
    <row r="887" spans="3:16" ht="60" customHeight="1"/>
    <row r="888" spans="3:16" ht="41.25" customHeight="1"/>
    <row r="889" spans="3:16" ht="23.25">
      <c r="C889" s="121" t="s">
        <v>308</v>
      </c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</row>
    <row r="891" spans="3:16" ht="42" customHeight="1">
      <c r="C891" s="120" t="s">
        <v>309</v>
      </c>
      <c r="D891" s="120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</row>
    <row r="893" spans="3:16" ht="23.25">
      <c r="C893" s="59" t="s">
        <v>76</v>
      </c>
      <c r="D893" s="59" t="s">
        <v>77</v>
      </c>
      <c r="E893" s="59" t="s">
        <v>78</v>
      </c>
      <c r="F893" s="59" t="s">
        <v>79</v>
      </c>
      <c r="G893" s="59" t="s">
        <v>80</v>
      </c>
      <c r="H893" s="59" t="s">
        <v>81</v>
      </c>
    </row>
    <row r="894" spans="3:16" ht="21">
      <c r="C894" s="68">
        <v>1</v>
      </c>
      <c r="D894" s="61">
        <v>3</v>
      </c>
      <c r="E894" s="61">
        <v>0</v>
      </c>
      <c r="F894" s="61">
        <v>0</v>
      </c>
      <c r="G894" s="61">
        <v>0</v>
      </c>
      <c r="H894" s="61">
        <f>SUM(D894:G894)</f>
        <v>3</v>
      </c>
    </row>
    <row r="895" spans="3:16" ht="21">
      <c r="C895" s="68">
        <v>2</v>
      </c>
      <c r="D895" s="61">
        <v>4</v>
      </c>
      <c r="E895" s="61">
        <v>2</v>
      </c>
      <c r="F895" s="61">
        <v>0</v>
      </c>
      <c r="G895" s="61">
        <v>0</v>
      </c>
      <c r="H895" s="61">
        <f>SUM(D895:G895)</f>
        <v>6</v>
      </c>
    </row>
    <row r="896" spans="3:16" ht="21">
      <c r="C896" s="68">
        <v>3</v>
      </c>
      <c r="D896" s="61">
        <v>78</v>
      </c>
      <c r="E896" s="61">
        <v>12</v>
      </c>
      <c r="F896" s="61">
        <v>2</v>
      </c>
      <c r="G896" s="61">
        <v>0</v>
      </c>
      <c r="H896" s="61">
        <f>SUM(D896:G896)</f>
        <v>92</v>
      </c>
    </row>
    <row r="897" spans="3:8" ht="21">
      <c r="C897" s="68">
        <v>4</v>
      </c>
      <c r="D897" s="61">
        <v>226</v>
      </c>
      <c r="E897" s="61">
        <v>25</v>
      </c>
      <c r="F897" s="61">
        <v>4</v>
      </c>
      <c r="G897" s="61">
        <v>0</v>
      </c>
      <c r="H897" s="61">
        <f>SUM(D897:G897)</f>
        <v>255</v>
      </c>
    </row>
    <row r="898" spans="3:8" ht="21">
      <c r="C898" s="68">
        <v>5</v>
      </c>
      <c r="D898" s="61">
        <v>97</v>
      </c>
      <c r="E898" s="61">
        <v>10</v>
      </c>
      <c r="F898" s="61">
        <v>2</v>
      </c>
      <c r="G898" s="61">
        <v>0</v>
      </c>
      <c r="H898" s="61">
        <f>SUM(D898:G898)</f>
        <v>109</v>
      </c>
    </row>
    <row r="900" spans="3:8" ht="23.25">
      <c r="C900" s="101" t="s">
        <v>84</v>
      </c>
      <c r="D900" s="59" t="s">
        <v>77</v>
      </c>
      <c r="E900" s="59" t="s">
        <v>78</v>
      </c>
      <c r="F900" s="59" t="s">
        <v>79</v>
      </c>
      <c r="G900" s="59" t="s">
        <v>80</v>
      </c>
      <c r="H900" s="59" t="s">
        <v>81</v>
      </c>
    </row>
    <row r="901" spans="3:8" ht="21">
      <c r="C901" s="68">
        <v>1</v>
      </c>
      <c r="D901" s="64">
        <v>7.3529411764705881E-3</v>
      </c>
      <c r="E901" s="64">
        <v>0</v>
      </c>
      <c r="F901" s="64">
        <v>0</v>
      </c>
      <c r="G901" s="64">
        <v>0</v>
      </c>
      <c r="H901" s="64">
        <v>6.4516129032258064E-3</v>
      </c>
    </row>
    <row r="902" spans="3:8" ht="21">
      <c r="C902" s="68">
        <v>2</v>
      </c>
      <c r="D902" s="64">
        <v>9.8039215686274508E-3</v>
      </c>
      <c r="E902" s="64">
        <v>4.0816326530612242E-2</v>
      </c>
      <c r="F902" s="64">
        <v>0</v>
      </c>
      <c r="G902" s="64">
        <v>0</v>
      </c>
      <c r="H902" s="64">
        <v>1.2903225806451613E-2</v>
      </c>
    </row>
    <row r="903" spans="3:8" ht="21">
      <c r="C903" s="68">
        <v>3</v>
      </c>
      <c r="D903" s="64">
        <v>0.19117647058823528</v>
      </c>
      <c r="E903" s="64">
        <v>0.24489795918367346</v>
      </c>
      <c r="F903" s="64">
        <v>0.25</v>
      </c>
      <c r="G903" s="64">
        <v>0</v>
      </c>
      <c r="H903" s="64">
        <v>0.19784946236559139</v>
      </c>
    </row>
    <row r="904" spans="3:8" ht="21">
      <c r="C904" s="68">
        <v>4</v>
      </c>
      <c r="D904" s="64">
        <v>0.55392156862745101</v>
      </c>
      <c r="E904" s="64">
        <v>0.51020408163265307</v>
      </c>
      <c r="F904" s="64">
        <v>0.5</v>
      </c>
      <c r="G904" s="64">
        <v>0</v>
      </c>
      <c r="H904" s="64">
        <v>0.54838709677419351</v>
      </c>
    </row>
    <row r="905" spans="3:8" ht="21">
      <c r="C905" s="68">
        <v>5</v>
      </c>
      <c r="D905" s="64">
        <v>0.23774509803921567</v>
      </c>
      <c r="E905" s="64">
        <v>0.20408163265306123</v>
      </c>
      <c r="F905" s="64">
        <v>0.25</v>
      </c>
      <c r="G905" s="64">
        <v>0</v>
      </c>
      <c r="H905" s="64">
        <v>0.23440860215053763</v>
      </c>
    </row>
    <row r="924" spans="3:16" ht="23.25">
      <c r="C924" s="118" t="s">
        <v>310</v>
      </c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</row>
    <row r="926" spans="3:16" ht="23.25">
      <c r="C926" s="59" t="s">
        <v>311</v>
      </c>
      <c r="D926" s="59" t="s">
        <v>77</v>
      </c>
      <c r="E926" s="59" t="s">
        <v>312</v>
      </c>
    </row>
    <row r="927" spans="3:16" ht="21">
      <c r="C927" s="60" t="s">
        <v>313</v>
      </c>
      <c r="D927" s="61">
        <v>67</v>
      </c>
      <c r="E927" s="64">
        <v>0.1642156862745098</v>
      </c>
    </row>
    <row r="928" spans="3:16" ht="21">
      <c r="C928" s="60" t="s">
        <v>314</v>
      </c>
      <c r="D928" s="61">
        <v>12</v>
      </c>
      <c r="E928" s="64">
        <v>2.9411764705882353E-2</v>
      </c>
    </row>
    <row r="929" spans="3:16" ht="42">
      <c r="C929" s="60" t="s">
        <v>315</v>
      </c>
      <c r="D929" s="61">
        <v>12</v>
      </c>
      <c r="E929" s="64">
        <v>2.9411764705882353E-2</v>
      </c>
    </row>
    <row r="930" spans="3:16" ht="63">
      <c r="C930" s="60" t="s">
        <v>316</v>
      </c>
      <c r="D930" s="61">
        <v>29</v>
      </c>
      <c r="E930" s="64">
        <v>7.1078431372549017E-2</v>
      </c>
    </row>
    <row r="931" spans="3:16" ht="84">
      <c r="C931" s="60" t="s">
        <v>317</v>
      </c>
      <c r="D931" s="61">
        <v>20</v>
      </c>
      <c r="E931" s="64">
        <v>4.9019607843137254E-2</v>
      </c>
    </row>
    <row r="932" spans="3:16" ht="21">
      <c r="C932" s="60" t="s">
        <v>275</v>
      </c>
      <c r="D932" s="61">
        <v>89</v>
      </c>
      <c r="E932" s="64">
        <v>0.21813725490196079</v>
      </c>
    </row>
    <row r="933" spans="3:16" ht="21">
      <c r="C933" s="60" t="s">
        <v>136</v>
      </c>
      <c r="D933" s="61">
        <v>80</v>
      </c>
      <c r="E933" s="64">
        <v>0.19607843137254902</v>
      </c>
    </row>
    <row r="934" spans="3:16" ht="37.5" customHeight="1"/>
    <row r="935" spans="3:16" ht="23.25">
      <c r="C935" s="118" t="s">
        <v>318</v>
      </c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</row>
    <row r="936" spans="3:16" ht="42.75" customHeight="1"/>
    <row r="937" spans="3:16" ht="18.75" customHeight="1">
      <c r="C937" s="59" t="s">
        <v>76</v>
      </c>
      <c r="D937" s="59" t="s">
        <v>77</v>
      </c>
      <c r="E937" s="59" t="s">
        <v>78</v>
      </c>
      <c r="F937" s="59" t="s">
        <v>81</v>
      </c>
    </row>
    <row r="938" spans="3:16" ht="18.75" customHeight="1">
      <c r="C938" s="60" t="s">
        <v>93</v>
      </c>
      <c r="D938" s="104">
        <v>59</v>
      </c>
      <c r="E938" s="61">
        <v>7</v>
      </c>
      <c r="F938" s="62">
        <f>SUM(D938:E938)</f>
        <v>66</v>
      </c>
    </row>
    <row r="939" spans="3:16" ht="18.75" customHeight="1">
      <c r="C939" s="60" t="s">
        <v>133</v>
      </c>
      <c r="D939" s="104">
        <v>193</v>
      </c>
      <c r="E939" s="61">
        <v>12</v>
      </c>
      <c r="F939" s="62">
        <f>SUM(D939:E939)</f>
        <v>205</v>
      </c>
    </row>
    <row r="940" spans="3:16" ht="21">
      <c r="C940" s="60" t="s">
        <v>95</v>
      </c>
      <c r="D940" s="104">
        <v>101</v>
      </c>
      <c r="E940" s="61">
        <v>16</v>
      </c>
      <c r="F940" s="62">
        <f>SUM(D940:E940)</f>
        <v>117</v>
      </c>
    </row>
    <row r="941" spans="3:16" ht="21">
      <c r="C941" s="60" t="s">
        <v>134</v>
      </c>
      <c r="D941" s="104">
        <v>18</v>
      </c>
      <c r="E941" s="61">
        <v>8</v>
      </c>
      <c r="F941" s="62">
        <f>SUM(D941:E941)</f>
        <v>26</v>
      </c>
    </row>
    <row r="942" spans="3:16" ht="21">
      <c r="C942" s="60" t="s">
        <v>135</v>
      </c>
      <c r="D942" s="104">
        <v>37</v>
      </c>
      <c r="E942" s="61">
        <v>6</v>
      </c>
      <c r="F942" s="62">
        <f>SUM(D942:E942)</f>
        <v>43</v>
      </c>
    </row>
    <row r="943" spans="3:16" ht="21">
      <c r="C943" s="60" t="s">
        <v>81</v>
      </c>
      <c r="D943" s="104">
        <f>SUM(D938:D942)</f>
        <v>408</v>
      </c>
      <c r="E943" s="104">
        <f>SUM(E938:E942)</f>
        <v>49</v>
      </c>
      <c r="F943" s="105">
        <f>SUM(F938:F942)</f>
        <v>457</v>
      </c>
    </row>
    <row r="945" spans="3:16" ht="23.25">
      <c r="C945" s="59" t="s">
        <v>84</v>
      </c>
      <c r="D945" s="59" t="s">
        <v>77</v>
      </c>
      <c r="E945" s="59" t="s">
        <v>78</v>
      </c>
      <c r="F945" s="59" t="s">
        <v>81</v>
      </c>
    </row>
    <row r="946" spans="3:16" ht="21">
      <c r="C946" s="60" t="s">
        <v>93</v>
      </c>
      <c r="D946" s="64">
        <f>D938/$D$943</f>
        <v>0.14460784313725492</v>
      </c>
      <c r="E946" s="64">
        <f>E938/$E$943</f>
        <v>0.14285714285714285</v>
      </c>
      <c r="F946" s="65">
        <v>0.14442013129102846</v>
      </c>
      <c r="G946" s="106"/>
    </row>
    <row r="947" spans="3:16" ht="21">
      <c r="C947" s="60" t="s">
        <v>133</v>
      </c>
      <c r="D947" s="64">
        <f>D939/$D$943</f>
        <v>0.47303921568627449</v>
      </c>
      <c r="E947" s="64">
        <f>E939/$E$943</f>
        <v>0.24489795918367346</v>
      </c>
      <c r="F947" s="65">
        <v>0.44857768052516411</v>
      </c>
    </row>
    <row r="948" spans="3:16" ht="21">
      <c r="C948" s="60" t="s">
        <v>95</v>
      </c>
      <c r="D948" s="64">
        <f>D940/$D$943</f>
        <v>0.24754901960784315</v>
      </c>
      <c r="E948" s="64">
        <f>E940/$E$943</f>
        <v>0.32653061224489793</v>
      </c>
      <c r="F948" s="65">
        <v>0.25601750547045954</v>
      </c>
    </row>
    <row r="949" spans="3:16" ht="21">
      <c r="C949" s="60" t="s">
        <v>134</v>
      </c>
      <c r="D949" s="64">
        <f>D941/$D$943</f>
        <v>4.4117647058823532E-2</v>
      </c>
      <c r="E949" s="64">
        <f>E941/$E$943</f>
        <v>0.16326530612244897</v>
      </c>
      <c r="F949" s="65">
        <v>5.689277899343545E-2</v>
      </c>
    </row>
    <row r="950" spans="3:16" ht="21">
      <c r="C950" s="60" t="s">
        <v>135</v>
      </c>
      <c r="D950" s="64">
        <f>D942/$D$943</f>
        <v>9.0686274509803919E-2</v>
      </c>
      <c r="E950" s="64">
        <f>E942/$E$943</f>
        <v>0.12244897959183673</v>
      </c>
      <c r="F950" s="65">
        <v>9.4091903719912467E-2</v>
      </c>
    </row>
    <row r="951" spans="3:16" ht="40.5" customHeight="1"/>
    <row r="952" spans="3:16" ht="23.25">
      <c r="C952" s="118" t="s">
        <v>319</v>
      </c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</row>
    <row r="953" spans="3:16" ht="12.75" customHeight="1"/>
    <row r="954" spans="3:16" ht="23.25">
      <c r="C954" s="59" t="s">
        <v>76</v>
      </c>
      <c r="D954" s="59" t="s">
        <v>78</v>
      </c>
      <c r="E954" s="59" t="s">
        <v>79</v>
      </c>
      <c r="F954" s="59" t="s">
        <v>80</v>
      </c>
      <c r="G954" s="59" t="s">
        <v>81</v>
      </c>
    </row>
    <row r="955" spans="3:16" ht="21">
      <c r="C955" s="60" t="s">
        <v>320</v>
      </c>
      <c r="D955" s="61">
        <v>8</v>
      </c>
      <c r="E955" s="61">
        <v>0</v>
      </c>
      <c r="F955" s="61">
        <v>0</v>
      </c>
      <c r="G955" s="61">
        <f>SUM(D955:F955)</f>
        <v>8</v>
      </c>
    </row>
    <row r="956" spans="3:16" ht="21">
      <c r="C956" s="60" t="s">
        <v>321</v>
      </c>
      <c r="D956" s="61">
        <v>23</v>
      </c>
      <c r="E956" s="61">
        <v>5</v>
      </c>
      <c r="F956" s="61">
        <v>0</v>
      </c>
      <c r="G956" s="61">
        <f>SUM(D956:F956)</f>
        <v>28</v>
      </c>
    </row>
    <row r="957" spans="3:16" ht="21">
      <c r="C957" s="60" t="s">
        <v>322</v>
      </c>
      <c r="D957" s="61">
        <v>16</v>
      </c>
      <c r="E957" s="61">
        <v>3</v>
      </c>
      <c r="F957" s="61">
        <v>0</v>
      </c>
      <c r="G957" s="61">
        <f>SUM(D957:F957)</f>
        <v>19</v>
      </c>
    </row>
    <row r="958" spans="3:16" ht="21">
      <c r="C958" s="60" t="s">
        <v>323</v>
      </c>
      <c r="D958" s="61">
        <v>2</v>
      </c>
      <c r="E958" s="61">
        <v>0</v>
      </c>
      <c r="F958" s="61">
        <v>0</v>
      </c>
      <c r="G958" s="61">
        <f>SUM(D958:F958)</f>
        <v>2</v>
      </c>
    </row>
    <row r="978" spans="3:16" ht="23.25">
      <c r="C978" s="59" t="s">
        <v>84</v>
      </c>
      <c r="D978" s="59" t="s">
        <v>78</v>
      </c>
      <c r="E978" s="59" t="s">
        <v>79</v>
      </c>
      <c r="F978" s="59" t="s">
        <v>80</v>
      </c>
      <c r="G978" s="59" t="s">
        <v>81</v>
      </c>
    </row>
    <row r="979" spans="3:16" ht="21">
      <c r="C979" s="60" t="s">
        <v>320</v>
      </c>
      <c r="D979" s="64">
        <v>0.16326530612244897</v>
      </c>
      <c r="E979" s="64">
        <v>0</v>
      </c>
      <c r="F979" s="64">
        <v>0</v>
      </c>
      <c r="G979" s="64">
        <v>0.14035087719298245</v>
      </c>
    </row>
    <row r="980" spans="3:16" ht="21">
      <c r="C980" s="60" t="s">
        <v>321</v>
      </c>
      <c r="D980" s="64">
        <v>0.46938775510204084</v>
      </c>
      <c r="E980" s="64">
        <v>0.625</v>
      </c>
      <c r="F980" s="64">
        <v>0</v>
      </c>
      <c r="G980" s="64">
        <v>0.49122807017543857</v>
      </c>
    </row>
    <row r="981" spans="3:16" ht="21">
      <c r="C981" s="60" t="s">
        <v>322</v>
      </c>
      <c r="D981" s="64">
        <v>0.32653061224489793</v>
      </c>
      <c r="E981" s="64">
        <v>0.375</v>
      </c>
      <c r="F981" s="64">
        <v>0</v>
      </c>
      <c r="G981" s="64">
        <v>0.33333333333333331</v>
      </c>
    </row>
    <row r="982" spans="3:16" ht="21">
      <c r="C982" s="60" t="s">
        <v>323</v>
      </c>
      <c r="D982" s="64">
        <v>4.0816326530612242E-2</v>
      </c>
      <c r="E982" s="64">
        <v>0</v>
      </c>
      <c r="F982" s="64">
        <v>0</v>
      </c>
      <c r="G982" s="64">
        <v>3.5087719298245612E-2</v>
      </c>
    </row>
    <row r="983" spans="3:16" ht="98.25" customHeight="1"/>
    <row r="984" spans="3:16" ht="22.5">
      <c r="C984" s="119" t="s">
        <v>324</v>
      </c>
      <c r="D984" s="119"/>
      <c r="E984" s="119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</row>
    <row r="986" spans="3:16" ht="23.25">
      <c r="C986" s="59" t="s">
        <v>325</v>
      </c>
      <c r="D986" s="59" t="s">
        <v>79</v>
      </c>
      <c r="E986" s="59" t="s">
        <v>80</v>
      </c>
      <c r="F986" s="59" t="s">
        <v>81</v>
      </c>
    </row>
    <row r="987" spans="3:16" ht="21">
      <c r="C987" s="60" t="s">
        <v>63</v>
      </c>
      <c r="D987" s="61">
        <v>0</v>
      </c>
      <c r="E987" s="61">
        <v>0</v>
      </c>
      <c r="F987" s="61">
        <f>SUM(D987:E987)</f>
        <v>0</v>
      </c>
    </row>
    <row r="988" spans="3:16" ht="21">
      <c r="C988" s="60" t="s">
        <v>326</v>
      </c>
      <c r="D988" s="61">
        <v>5</v>
      </c>
      <c r="E988" s="61">
        <v>0</v>
      </c>
      <c r="F988" s="61">
        <f>SUM(D988:E988)</f>
        <v>5</v>
      </c>
    </row>
    <row r="989" spans="3:16" ht="21">
      <c r="C989" s="60" t="s">
        <v>327</v>
      </c>
      <c r="D989" s="61">
        <v>2</v>
      </c>
      <c r="E989" s="61">
        <v>0</v>
      </c>
      <c r="F989" s="61">
        <f>SUM(D989:E989)</f>
        <v>2</v>
      </c>
    </row>
    <row r="990" spans="3:16" ht="21">
      <c r="C990" s="60" t="s">
        <v>328</v>
      </c>
      <c r="D990" s="61">
        <v>0</v>
      </c>
      <c r="E990" s="61">
        <v>0</v>
      </c>
      <c r="F990" s="61">
        <f>SUM(D990:E990)</f>
        <v>0</v>
      </c>
    </row>
    <row r="991" spans="3:16" ht="21">
      <c r="C991" s="60" t="s">
        <v>329</v>
      </c>
      <c r="D991" s="61">
        <v>1</v>
      </c>
      <c r="E991" s="61">
        <v>0</v>
      </c>
      <c r="F991" s="61">
        <f>SUM(D991:E991)</f>
        <v>1</v>
      </c>
    </row>
    <row r="993" spans="3:6" ht="23.25">
      <c r="C993" s="59" t="s">
        <v>330</v>
      </c>
      <c r="D993" s="59" t="s">
        <v>79</v>
      </c>
      <c r="E993" s="59" t="s">
        <v>80</v>
      </c>
      <c r="F993" s="59" t="s">
        <v>81</v>
      </c>
    </row>
    <row r="994" spans="3:6" ht="21">
      <c r="C994" s="60" t="s">
        <v>63</v>
      </c>
      <c r="D994" s="64">
        <v>0</v>
      </c>
      <c r="E994" s="64">
        <v>0</v>
      </c>
      <c r="F994" s="64">
        <v>0</v>
      </c>
    </row>
    <row r="995" spans="3:6" ht="21">
      <c r="C995" s="60" t="s">
        <v>326</v>
      </c>
      <c r="D995" s="64">
        <v>0.625</v>
      </c>
      <c r="E995" s="64">
        <v>0</v>
      </c>
      <c r="F995" s="64">
        <v>0.625</v>
      </c>
    </row>
    <row r="996" spans="3:6" ht="21">
      <c r="C996" s="60" t="s">
        <v>327</v>
      </c>
      <c r="D996" s="64">
        <v>0.25</v>
      </c>
      <c r="E996" s="64">
        <v>0</v>
      </c>
      <c r="F996" s="64">
        <v>0.25</v>
      </c>
    </row>
    <row r="997" spans="3:6" ht="21">
      <c r="C997" s="60" t="s">
        <v>328</v>
      </c>
      <c r="D997" s="64">
        <v>0</v>
      </c>
      <c r="E997" s="64">
        <v>0</v>
      </c>
      <c r="F997" s="64">
        <v>0</v>
      </c>
    </row>
    <row r="998" spans="3:6" ht="21">
      <c r="C998" s="60" t="s">
        <v>329</v>
      </c>
      <c r="D998" s="64">
        <v>0.125</v>
      </c>
      <c r="E998" s="64">
        <v>0</v>
      </c>
      <c r="F998" s="64">
        <v>0.125</v>
      </c>
    </row>
    <row r="1000" spans="3:6" ht="23.25">
      <c r="C1000" s="107" t="s">
        <v>331</v>
      </c>
      <c r="D1000" s="59" t="s">
        <v>79</v>
      </c>
      <c r="E1000" s="59" t="s">
        <v>80</v>
      </c>
      <c r="F1000" s="59" t="s">
        <v>81</v>
      </c>
    </row>
    <row r="1001" spans="3:6" ht="21">
      <c r="C1001" s="60" t="s">
        <v>63</v>
      </c>
      <c r="D1001" s="61">
        <v>0</v>
      </c>
      <c r="E1001" s="61">
        <v>0</v>
      </c>
      <c r="F1001" s="61">
        <f>SUM(D1001:E1001)</f>
        <v>0</v>
      </c>
    </row>
    <row r="1002" spans="3:6" ht="21">
      <c r="C1002" s="60" t="s">
        <v>326</v>
      </c>
      <c r="D1002" s="61">
        <v>4</v>
      </c>
      <c r="E1002" s="61">
        <v>0</v>
      </c>
      <c r="F1002" s="61">
        <f>SUM(D1002:E1002)</f>
        <v>4</v>
      </c>
    </row>
    <row r="1003" spans="3:6" ht="21">
      <c r="C1003" s="60" t="s">
        <v>327</v>
      </c>
      <c r="D1003" s="61">
        <v>1</v>
      </c>
      <c r="E1003" s="61">
        <v>0</v>
      </c>
      <c r="F1003" s="61">
        <f>SUM(D1003:E1003)</f>
        <v>1</v>
      </c>
    </row>
    <row r="1004" spans="3:6" ht="21">
      <c r="C1004" s="60" t="s">
        <v>328</v>
      </c>
      <c r="D1004" s="61">
        <v>1</v>
      </c>
      <c r="E1004" s="61">
        <v>0</v>
      </c>
      <c r="F1004" s="61">
        <f>SUM(D1004:E1004)</f>
        <v>1</v>
      </c>
    </row>
    <row r="1005" spans="3:6" ht="21">
      <c r="C1005" s="60" t="s">
        <v>329</v>
      </c>
      <c r="D1005" s="61">
        <v>2</v>
      </c>
      <c r="E1005" s="61">
        <v>0</v>
      </c>
      <c r="F1005" s="61">
        <f>SUM(D1005:E1005)</f>
        <v>2</v>
      </c>
    </row>
    <row r="1007" spans="3:6" ht="46.5">
      <c r="C1007" s="107" t="s">
        <v>332</v>
      </c>
      <c r="D1007" s="59" t="s">
        <v>79</v>
      </c>
      <c r="E1007" s="59" t="s">
        <v>80</v>
      </c>
      <c r="F1007" s="59" t="s">
        <v>81</v>
      </c>
    </row>
    <row r="1008" spans="3:6" ht="21">
      <c r="C1008" s="60" t="s">
        <v>63</v>
      </c>
      <c r="D1008" s="64">
        <v>0</v>
      </c>
      <c r="E1008" s="64">
        <v>0</v>
      </c>
      <c r="F1008" s="64">
        <v>0</v>
      </c>
    </row>
    <row r="1009" spans="3:6" ht="21">
      <c r="C1009" s="60" t="s">
        <v>326</v>
      </c>
      <c r="D1009" s="64">
        <v>0.5</v>
      </c>
      <c r="E1009" s="64">
        <v>0</v>
      </c>
      <c r="F1009" s="64">
        <v>0.5</v>
      </c>
    </row>
    <row r="1010" spans="3:6" ht="21">
      <c r="C1010" s="60" t="s">
        <v>327</v>
      </c>
      <c r="D1010" s="64">
        <v>0.125</v>
      </c>
      <c r="E1010" s="64">
        <v>0</v>
      </c>
      <c r="F1010" s="64">
        <v>0.125</v>
      </c>
    </row>
    <row r="1011" spans="3:6" ht="21">
      <c r="C1011" s="60" t="s">
        <v>328</v>
      </c>
      <c r="D1011" s="64">
        <v>0.125</v>
      </c>
      <c r="E1011" s="64">
        <v>0</v>
      </c>
      <c r="F1011" s="64">
        <v>0.125</v>
      </c>
    </row>
    <row r="1012" spans="3:6" ht="21">
      <c r="C1012" s="60" t="s">
        <v>329</v>
      </c>
      <c r="D1012" s="64">
        <v>0.25</v>
      </c>
      <c r="E1012" s="64">
        <v>0</v>
      </c>
      <c r="F1012" s="64">
        <v>0.25</v>
      </c>
    </row>
    <row r="1014" spans="3:6" ht="23.25">
      <c r="C1014" s="59" t="s">
        <v>333</v>
      </c>
      <c r="D1014" s="59" t="s">
        <v>79</v>
      </c>
      <c r="E1014" s="59" t="s">
        <v>80</v>
      </c>
      <c r="F1014" s="59" t="s">
        <v>81</v>
      </c>
    </row>
    <row r="1015" spans="3:6" ht="21">
      <c r="C1015" s="60" t="s">
        <v>63</v>
      </c>
      <c r="D1015" s="61">
        <v>0</v>
      </c>
      <c r="E1015" s="61">
        <v>0</v>
      </c>
      <c r="F1015" s="61">
        <f>SUM(D1015:E1015)</f>
        <v>0</v>
      </c>
    </row>
    <row r="1016" spans="3:6" ht="21">
      <c r="C1016" s="60" t="s">
        <v>326</v>
      </c>
      <c r="D1016" s="61">
        <v>3</v>
      </c>
      <c r="E1016" s="61">
        <v>0</v>
      </c>
      <c r="F1016" s="61">
        <f>SUM(D1016:E1016)</f>
        <v>3</v>
      </c>
    </row>
    <row r="1017" spans="3:6" ht="21">
      <c r="C1017" s="60" t="s">
        <v>327</v>
      </c>
      <c r="D1017" s="61">
        <v>2</v>
      </c>
      <c r="E1017" s="61">
        <v>0</v>
      </c>
      <c r="F1017" s="61">
        <f>SUM(D1017:E1017)</f>
        <v>2</v>
      </c>
    </row>
    <row r="1018" spans="3:6" ht="21">
      <c r="C1018" s="60" t="s">
        <v>328</v>
      </c>
      <c r="D1018" s="61">
        <v>1</v>
      </c>
      <c r="E1018" s="61">
        <v>0</v>
      </c>
      <c r="F1018" s="61">
        <f>SUM(D1018:E1018)</f>
        <v>1</v>
      </c>
    </row>
    <row r="1019" spans="3:6" ht="21">
      <c r="C1019" s="60" t="s">
        <v>329</v>
      </c>
      <c r="D1019" s="61">
        <v>2</v>
      </c>
      <c r="E1019" s="61">
        <v>0</v>
      </c>
      <c r="F1019" s="61">
        <f>SUM(D1019:E1019)</f>
        <v>2</v>
      </c>
    </row>
    <row r="1023" spans="3:6" ht="23.25">
      <c r="C1023" s="107" t="s">
        <v>334</v>
      </c>
      <c r="D1023" s="59" t="s">
        <v>79</v>
      </c>
      <c r="E1023" s="59" t="s">
        <v>80</v>
      </c>
      <c r="F1023" s="59" t="s">
        <v>81</v>
      </c>
    </row>
    <row r="1024" spans="3:6" ht="21">
      <c r="C1024" s="60" t="s">
        <v>63</v>
      </c>
      <c r="D1024" s="64">
        <v>0</v>
      </c>
      <c r="E1024" s="64">
        <v>0</v>
      </c>
      <c r="F1024" s="64">
        <v>0</v>
      </c>
    </row>
    <row r="1025" spans="3:6" ht="21">
      <c r="C1025" s="60" t="s">
        <v>326</v>
      </c>
      <c r="D1025" s="64">
        <v>0.375</v>
      </c>
      <c r="E1025" s="64">
        <v>0</v>
      </c>
      <c r="F1025" s="64">
        <v>0.375</v>
      </c>
    </row>
    <row r="1026" spans="3:6" ht="21">
      <c r="C1026" s="60" t="s">
        <v>327</v>
      </c>
      <c r="D1026" s="64">
        <v>0.25</v>
      </c>
      <c r="E1026" s="64">
        <v>0</v>
      </c>
      <c r="F1026" s="64">
        <v>0.25</v>
      </c>
    </row>
    <row r="1027" spans="3:6" ht="21">
      <c r="C1027" s="60" t="s">
        <v>328</v>
      </c>
      <c r="D1027" s="64">
        <v>0.125</v>
      </c>
      <c r="E1027" s="64">
        <v>0</v>
      </c>
      <c r="F1027" s="64">
        <v>0.125</v>
      </c>
    </row>
    <row r="1028" spans="3:6" ht="21">
      <c r="C1028" s="60" t="s">
        <v>329</v>
      </c>
      <c r="D1028" s="64">
        <v>0.25</v>
      </c>
      <c r="E1028" s="64">
        <v>0</v>
      </c>
      <c r="F1028" s="64">
        <v>0.25</v>
      </c>
    </row>
    <row r="1031" spans="3:6" ht="23.25">
      <c r="C1031" s="59" t="s">
        <v>335</v>
      </c>
      <c r="D1031" s="59" t="s">
        <v>79</v>
      </c>
      <c r="E1031" s="59" t="s">
        <v>80</v>
      </c>
      <c r="F1031" s="59" t="s">
        <v>81</v>
      </c>
    </row>
    <row r="1032" spans="3:6" ht="21">
      <c r="C1032" s="60" t="s">
        <v>63</v>
      </c>
      <c r="D1032" s="61">
        <v>0</v>
      </c>
      <c r="E1032" s="61">
        <v>0</v>
      </c>
      <c r="F1032" s="61">
        <f>SUM(D1032:E1032)</f>
        <v>0</v>
      </c>
    </row>
    <row r="1033" spans="3:6" ht="21">
      <c r="C1033" s="60" t="s">
        <v>326</v>
      </c>
      <c r="D1033" s="61">
        <v>4</v>
      </c>
      <c r="E1033" s="61">
        <v>0</v>
      </c>
      <c r="F1033" s="61">
        <f>SUM(D1033:E1033)</f>
        <v>4</v>
      </c>
    </row>
    <row r="1034" spans="3:6" ht="21">
      <c r="C1034" s="60" t="s">
        <v>327</v>
      </c>
      <c r="D1034" s="61">
        <v>2</v>
      </c>
      <c r="E1034" s="61">
        <v>0</v>
      </c>
      <c r="F1034" s="61">
        <f>SUM(D1034:E1034)</f>
        <v>2</v>
      </c>
    </row>
    <row r="1035" spans="3:6" ht="21">
      <c r="C1035" s="60" t="s">
        <v>328</v>
      </c>
      <c r="D1035" s="61">
        <v>0</v>
      </c>
      <c r="E1035" s="61">
        <v>0</v>
      </c>
      <c r="F1035" s="61">
        <f>SUM(D1035:E1035)</f>
        <v>0</v>
      </c>
    </row>
    <row r="1036" spans="3:6" ht="21">
      <c r="C1036" s="60" t="s">
        <v>329</v>
      </c>
      <c r="D1036" s="61">
        <v>2</v>
      </c>
      <c r="E1036" s="61">
        <v>0</v>
      </c>
      <c r="F1036" s="61">
        <f>SUM(D1036:E1036)</f>
        <v>2</v>
      </c>
    </row>
    <row r="1039" spans="3:6" ht="23.25">
      <c r="C1039" s="107" t="s">
        <v>336</v>
      </c>
      <c r="D1039" s="59" t="s">
        <v>79</v>
      </c>
      <c r="E1039" s="59" t="s">
        <v>80</v>
      </c>
      <c r="F1039" s="59" t="s">
        <v>81</v>
      </c>
    </row>
    <row r="1040" spans="3:6" ht="21">
      <c r="C1040" s="60" t="s">
        <v>63</v>
      </c>
      <c r="D1040" s="64">
        <v>0</v>
      </c>
      <c r="E1040" s="64">
        <v>0</v>
      </c>
      <c r="F1040" s="64">
        <v>0</v>
      </c>
    </row>
    <row r="1041" spans="3:6" ht="21">
      <c r="C1041" s="60" t="s">
        <v>326</v>
      </c>
      <c r="D1041" s="64">
        <v>0.5</v>
      </c>
      <c r="E1041" s="64">
        <v>0</v>
      </c>
      <c r="F1041" s="64">
        <v>0.5</v>
      </c>
    </row>
    <row r="1042" spans="3:6" ht="21">
      <c r="C1042" s="60" t="s">
        <v>327</v>
      </c>
      <c r="D1042" s="64">
        <v>0.25</v>
      </c>
      <c r="E1042" s="64">
        <v>0</v>
      </c>
      <c r="F1042" s="64">
        <v>0.25</v>
      </c>
    </row>
    <row r="1043" spans="3:6" ht="21">
      <c r="C1043" s="60" t="s">
        <v>328</v>
      </c>
      <c r="D1043" s="64">
        <v>0</v>
      </c>
      <c r="E1043" s="64">
        <v>0</v>
      </c>
      <c r="F1043" s="64">
        <v>0</v>
      </c>
    </row>
    <row r="1044" spans="3:6" ht="21">
      <c r="C1044" s="60" t="s">
        <v>329</v>
      </c>
      <c r="D1044" s="64">
        <v>0.25</v>
      </c>
      <c r="E1044" s="64">
        <v>0</v>
      </c>
      <c r="F1044" s="64">
        <v>0.25</v>
      </c>
    </row>
    <row r="1046" spans="3:6" ht="23.25">
      <c r="C1046" s="59" t="s">
        <v>337</v>
      </c>
      <c r="D1046" s="59" t="s">
        <v>79</v>
      </c>
      <c r="E1046" s="59" t="s">
        <v>80</v>
      </c>
      <c r="F1046" s="59" t="s">
        <v>81</v>
      </c>
    </row>
    <row r="1047" spans="3:6" ht="21">
      <c r="C1047" s="60" t="s">
        <v>63</v>
      </c>
      <c r="D1047" s="61">
        <v>2</v>
      </c>
      <c r="E1047" s="61">
        <v>0</v>
      </c>
      <c r="F1047" s="61">
        <f>SUM(D1047:E1047)</f>
        <v>2</v>
      </c>
    </row>
    <row r="1048" spans="3:6" ht="21">
      <c r="C1048" s="60" t="s">
        <v>326</v>
      </c>
      <c r="D1048" s="61">
        <v>3</v>
      </c>
      <c r="E1048" s="61">
        <v>0</v>
      </c>
      <c r="F1048" s="61">
        <f>SUM(D1048:E1048)</f>
        <v>3</v>
      </c>
    </row>
    <row r="1049" spans="3:6" ht="21">
      <c r="C1049" s="60" t="s">
        <v>327</v>
      </c>
      <c r="D1049" s="61">
        <v>1</v>
      </c>
      <c r="E1049" s="61">
        <v>0</v>
      </c>
      <c r="F1049" s="61">
        <f>SUM(D1049:E1049)</f>
        <v>1</v>
      </c>
    </row>
    <row r="1050" spans="3:6" ht="21">
      <c r="C1050" s="60" t="s">
        <v>328</v>
      </c>
      <c r="D1050" s="61">
        <v>0</v>
      </c>
      <c r="E1050" s="61">
        <v>0</v>
      </c>
      <c r="F1050" s="61">
        <f>SUM(D1050:E1050)</f>
        <v>0</v>
      </c>
    </row>
    <row r="1051" spans="3:6" ht="21">
      <c r="C1051" s="60" t="s">
        <v>329</v>
      </c>
      <c r="D1051" s="61">
        <v>2</v>
      </c>
      <c r="E1051" s="61">
        <v>0</v>
      </c>
      <c r="F1051" s="61">
        <f>SUM(D1051:E1051)</f>
        <v>2</v>
      </c>
    </row>
    <row r="1054" spans="3:6" ht="23.25">
      <c r="C1054" s="107" t="s">
        <v>338</v>
      </c>
      <c r="D1054" s="59" t="s">
        <v>79</v>
      </c>
      <c r="E1054" s="59" t="s">
        <v>80</v>
      </c>
      <c r="F1054" s="59" t="s">
        <v>81</v>
      </c>
    </row>
    <row r="1055" spans="3:6" ht="21">
      <c r="C1055" s="60" t="s">
        <v>63</v>
      </c>
      <c r="D1055" s="64">
        <v>0.25</v>
      </c>
      <c r="E1055" s="64">
        <v>0</v>
      </c>
      <c r="F1055" s="64">
        <v>0.25</v>
      </c>
    </row>
    <row r="1056" spans="3:6" ht="21">
      <c r="C1056" s="60" t="s">
        <v>326</v>
      </c>
      <c r="D1056" s="64">
        <v>0.375</v>
      </c>
      <c r="E1056" s="64">
        <v>0</v>
      </c>
      <c r="F1056" s="64">
        <v>0.375</v>
      </c>
    </row>
    <row r="1057" spans="3:6" ht="21">
      <c r="C1057" s="60" t="s">
        <v>327</v>
      </c>
      <c r="D1057" s="64">
        <v>0.125</v>
      </c>
      <c r="E1057" s="64">
        <v>0</v>
      </c>
      <c r="F1057" s="64">
        <v>0.125</v>
      </c>
    </row>
    <row r="1058" spans="3:6" ht="21">
      <c r="C1058" s="60" t="s">
        <v>328</v>
      </c>
      <c r="D1058" s="64">
        <v>0</v>
      </c>
      <c r="E1058" s="64">
        <v>0</v>
      </c>
      <c r="F1058" s="64">
        <v>0</v>
      </c>
    </row>
    <row r="1059" spans="3:6" ht="21">
      <c r="C1059" s="60" t="s">
        <v>329</v>
      </c>
      <c r="D1059" s="64">
        <v>0.25</v>
      </c>
      <c r="E1059" s="64">
        <v>0</v>
      </c>
      <c r="F1059" s="64">
        <v>0.25</v>
      </c>
    </row>
    <row r="1061" spans="3:6" ht="46.5">
      <c r="C1061" s="107" t="s">
        <v>339</v>
      </c>
      <c r="D1061" s="59" t="s">
        <v>79</v>
      </c>
      <c r="E1061" s="59" t="s">
        <v>80</v>
      </c>
      <c r="F1061" s="59" t="s">
        <v>81</v>
      </c>
    </row>
    <row r="1062" spans="3:6" ht="21">
      <c r="C1062" s="60" t="s">
        <v>63</v>
      </c>
      <c r="D1062" s="61">
        <v>1</v>
      </c>
      <c r="E1062" s="61">
        <v>0</v>
      </c>
      <c r="F1062" s="61">
        <f>SUM(D1062:E1062)</f>
        <v>1</v>
      </c>
    </row>
    <row r="1063" spans="3:6" ht="21">
      <c r="C1063" s="60" t="s">
        <v>326</v>
      </c>
      <c r="D1063" s="61">
        <v>4</v>
      </c>
      <c r="E1063" s="61">
        <v>0</v>
      </c>
      <c r="F1063" s="61">
        <f>SUM(D1063:E1063)</f>
        <v>4</v>
      </c>
    </row>
    <row r="1064" spans="3:6" ht="21">
      <c r="C1064" s="60" t="s">
        <v>327</v>
      </c>
      <c r="D1064" s="61">
        <v>1</v>
      </c>
      <c r="E1064" s="61">
        <v>0</v>
      </c>
      <c r="F1064" s="61">
        <f>SUM(D1064:E1064)</f>
        <v>1</v>
      </c>
    </row>
    <row r="1065" spans="3:6" ht="21">
      <c r="C1065" s="60" t="s">
        <v>328</v>
      </c>
      <c r="D1065" s="61">
        <v>0</v>
      </c>
      <c r="E1065" s="61">
        <v>0</v>
      </c>
      <c r="F1065" s="61">
        <f>SUM(D1065:E1065)</f>
        <v>0</v>
      </c>
    </row>
    <row r="1066" spans="3:6" ht="21">
      <c r="C1066" s="60" t="s">
        <v>329</v>
      </c>
      <c r="D1066" s="61">
        <v>2</v>
      </c>
      <c r="E1066" s="61">
        <v>0</v>
      </c>
      <c r="F1066" s="61">
        <f>SUM(D1066:E1066)</f>
        <v>2</v>
      </c>
    </row>
    <row r="1068" spans="3:6" ht="46.5">
      <c r="C1068" s="107" t="s">
        <v>340</v>
      </c>
      <c r="D1068" s="59" t="s">
        <v>79</v>
      </c>
      <c r="E1068" s="59" t="s">
        <v>80</v>
      </c>
      <c r="F1068" s="59" t="s">
        <v>81</v>
      </c>
    </row>
    <row r="1069" spans="3:6" ht="21">
      <c r="C1069" s="60" t="s">
        <v>63</v>
      </c>
      <c r="D1069" s="64">
        <v>0.125</v>
      </c>
      <c r="E1069" s="64">
        <v>0</v>
      </c>
      <c r="F1069" s="64">
        <v>0.125</v>
      </c>
    </row>
    <row r="1070" spans="3:6" ht="21">
      <c r="C1070" s="60" t="s">
        <v>326</v>
      </c>
      <c r="D1070" s="64">
        <v>0.5</v>
      </c>
      <c r="E1070" s="64">
        <v>0</v>
      </c>
      <c r="F1070" s="64">
        <v>0.5</v>
      </c>
    </row>
    <row r="1071" spans="3:6" ht="21">
      <c r="C1071" s="60" t="s">
        <v>327</v>
      </c>
      <c r="D1071" s="64">
        <v>0.125</v>
      </c>
      <c r="E1071" s="64">
        <v>0</v>
      </c>
      <c r="F1071" s="64">
        <v>0.125</v>
      </c>
    </row>
    <row r="1072" spans="3:6" ht="21">
      <c r="C1072" s="60" t="s">
        <v>328</v>
      </c>
      <c r="D1072" s="64">
        <v>0</v>
      </c>
      <c r="E1072" s="64">
        <v>0</v>
      </c>
      <c r="F1072" s="64">
        <v>0</v>
      </c>
    </row>
    <row r="1073" spans="3:16" ht="21">
      <c r="C1073" s="60" t="s">
        <v>329</v>
      </c>
      <c r="D1073" s="64">
        <v>0.25</v>
      </c>
      <c r="E1073" s="64">
        <v>0</v>
      </c>
      <c r="F1073" s="64">
        <v>0.25</v>
      </c>
    </row>
    <row r="1075" spans="3:16" s="100" customFormat="1" ht="45.75" customHeight="1">
      <c r="C1075" s="120" t="s">
        <v>341</v>
      </c>
      <c r="D1075" s="120"/>
      <c r="E1075" s="120"/>
      <c r="F1075" s="120"/>
      <c r="G1075" s="120"/>
      <c r="H1075" s="120"/>
      <c r="I1075" s="120"/>
      <c r="J1075" s="120"/>
      <c r="K1075" s="120"/>
      <c r="L1075" s="120"/>
      <c r="M1075" s="120"/>
      <c r="N1075" s="120"/>
      <c r="O1075" s="120"/>
      <c r="P1075" s="120"/>
    </row>
    <row r="1077" spans="3:16" ht="23.25">
      <c r="C1077" s="107" t="s">
        <v>342</v>
      </c>
      <c r="D1077" s="59" t="s">
        <v>77</v>
      </c>
      <c r="E1077" s="59" t="s">
        <v>343</v>
      </c>
    </row>
    <row r="1078" spans="3:16" ht="21">
      <c r="C1078" s="60" t="s">
        <v>63</v>
      </c>
      <c r="D1078" s="61">
        <v>92</v>
      </c>
      <c r="E1078" s="64">
        <v>0.22549019607843138</v>
      </c>
    </row>
    <row r="1079" spans="3:16" ht="21">
      <c r="C1079" s="60" t="s">
        <v>344</v>
      </c>
      <c r="D1079" s="61">
        <v>95</v>
      </c>
      <c r="E1079" s="64">
        <v>0.23284313725490197</v>
      </c>
    </row>
    <row r="1080" spans="3:16" ht="21">
      <c r="C1080" s="60" t="s">
        <v>327</v>
      </c>
      <c r="D1080" s="61">
        <v>3</v>
      </c>
      <c r="E1080" s="64">
        <v>7.3529411764705881E-3</v>
      </c>
    </row>
    <row r="1081" spans="3:16" ht="21">
      <c r="C1081" s="60" t="s">
        <v>345</v>
      </c>
      <c r="D1081" s="61">
        <v>0</v>
      </c>
      <c r="E1081" s="64">
        <v>0</v>
      </c>
    </row>
    <row r="1082" spans="3:16" ht="21">
      <c r="C1082" s="60" t="s">
        <v>136</v>
      </c>
      <c r="D1082" s="61">
        <v>218</v>
      </c>
      <c r="E1082" s="64">
        <v>0.53431372549019607</v>
      </c>
    </row>
    <row r="1083" spans="3:16" ht="123" customHeight="1"/>
    <row r="1084" spans="3:16" ht="22.5">
      <c r="C1084" s="119" t="s">
        <v>346</v>
      </c>
      <c r="D1084" s="119"/>
      <c r="E1084" s="119"/>
      <c r="F1084" s="119"/>
      <c r="G1084" s="119"/>
      <c r="H1084" s="119"/>
      <c r="I1084" s="119"/>
      <c r="J1084" s="119"/>
      <c r="K1084" s="119"/>
      <c r="L1084" s="119"/>
      <c r="M1084" s="119"/>
      <c r="N1084" s="119"/>
      <c r="O1084" s="119"/>
      <c r="P1084" s="119"/>
    </row>
    <row r="1085" spans="3:16" ht="45.75" customHeight="1"/>
    <row r="1086" spans="3:16" ht="23.25">
      <c r="C1086" s="107" t="s">
        <v>311</v>
      </c>
      <c r="D1086" s="59" t="s">
        <v>78</v>
      </c>
      <c r="E1086" s="59" t="s">
        <v>347</v>
      </c>
    </row>
    <row r="1087" spans="3:16" ht="21">
      <c r="C1087" s="60" t="s">
        <v>93</v>
      </c>
      <c r="D1087" s="61">
        <v>15</v>
      </c>
      <c r="E1087" s="64">
        <v>0.3</v>
      </c>
    </row>
    <row r="1088" spans="3:16" ht="21">
      <c r="C1088" s="60" t="s">
        <v>133</v>
      </c>
      <c r="D1088" s="61">
        <v>27</v>
      </c>
      <c r="E1088" s="64">
        <v>0.54</v>
      </c>
    </row>
    <row r="1089" spans="3:5" ht="21">
      <c r="C1089" s="60" t="s">
        <v>95</v>
      </c>
      <c r="D1089" s="61">
        <v>2</v>
      </c>
      <c r="E1089" s="64">
        <v>0.04</v>
      </c>
    </row>
    <row r="1090" spans="3:5" ht="21">
      <c r="C1090" s="60" t="s">
        <v>134</v>
      </c>
      <c r="D1090" s="61">
        <v>5</v>
      </c>
      <c r="E1090" s="64">
        <v>0.1</v>
      </c>
    </row>
    <row r="1091" spans="3:5" ht="21">
      <c r="C1091" s="60" t="s">
        <v>136</v>
      </c>
      <c r="D1091" s="61">
        <v>1</v>
      </c>
      <c r="E1091" s="64">
        <v>0.02</v>
      </c>
    </row>
  </sheetData>
  <mergeCells count="82">
    <mergeCell ref="C45:P45"/>
    <mergeCell ref="C47:P47"/>
    <mergeCell ref="C57:P57"/>
    <mergeCell ref="C69:P69"/>
    <mergeCell ref="C84:P84"/>
    <mergeCell ref="C115:I115"/>
    <mergeCell ref="C86:P86"/>
    <mergeCell ref="C104:P104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44:I144"/>
    <mergeCell ref="C116:I116"/>
    <mergeCell ref="C117:I117"/>
    <mergeCell ref="C118:I118"/>
    <mergeCell ref="C119:I119"/>
    <mergeCell ref="C120:I120"/>
    <mergeCell ref="C121:I121"/>
    <mergeCell ref="C122:I122"/>
    <mergeCell ref="C140:I140"/>
    <mergeCell ref="C141:I141"/>
    <mergeCell ref="C142:I142"/>
    <mergeCell ref="C143:I143"/>
    <mergeCell ref="C360:P360"/>
    <mergeCell ref="C145:I145"/>
    <mergeCell ref="C146:I146"/>
    <mergeCell ref="C147:I147"/>
    <mergeCell ref="C148:I148"/>
    <mergeCell ref="C158:P158"/>
    <mergeCell ref="C160:P160"/>
    <mergeCell ref="C298:P298"/>
    <mergeCell ref="C300:P300"/>
    <mergeCell ref="C316:P316"/>
    <mergeCell ref="C330:P330"/>
    <mergeCell ref="C348:P348"/>
    <mergeCell ref="C539:P539"/>
    <mergeCell ref="C384:P384"/>
    <mergeCell ref="C394:P394"/>
    <mergeCell ref="C423:P423"/>
    <mergeCell ref="C425:P425"/>
    <mergeCell ref="C435:P435"/>
    <mergeCell ref="C437:P437"/>
    <mergeCell ref="C464:P464"/>
    <mergeCell ref="C480:P480"/>
    <mergeCell ref="C499:P499"/>
    <mergeCell ref="C511:P511"/>
    <mergeCell ref="C527:P527"/>
    <mergeCell ref="C737:P737"/>
    <mergeCell ref="C561:P561"/>
    <mergeCell ref="C583:P583"/>
    <mergeCell ref="C585:P585"/>
    <mergeCell ref="C602:P602"/>
    <mergeCell ref="C620:P620"/>
    <mergeCell ref="C642:P642"/>
    <mergeCell ref="C643:P643"/>
    <mergeCell ref="C665:P665"/>
    <mergeCell ref="C689:P689"/>
    <mergeCell ref="C705:P705"/>
    <mergeCell ref="C707:P707"/>
    <mergeCell ref="C924:P924"/>
    <mergeCell ref="C753:P753"/>
    <mergeCell ref="C755:P755"/>
    <mergeCell ref="C779:P779"/>
    <mergeCell ref="C806:P806"/>
    <mergeCell ref="C808:P808"/>
    <mergeCell ref="C821:P821"/>
    <mergeCell ref="C823:P823"/>
    <mergeCell ref="C839:P839"/>
    <mergeCell ref="C841:P841"/>
    <mergeCell ref="C889:P889"/>
    <mergeCell ref="C891:P891"/>
    <mergeCell ref="C935:P935"/>
    <mergeCell ref="C952:P952"/>
    <mergeCell ref="C984:P984"/>
    <mergeCell ref="C1075:P1075"/>
    <mergeCell ref="C1084:P10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41"/>
  <sheetViews>
    <sheetView workbookViewId="0">
      <selection activeCell="A12" sqref="A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6"/>
      <c r="D11" s="126"/>
      <c r="E11" s="126"/>
      <c r="F11" s="126"/>
      <c r="G11" s="12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68</v>
      </c>
    </row>
    <row r="14" spans="2:16" ht="47.25">
      <c r="B14" s="7" t="s">
        <v>9</v>
      </c>
      <c r="C14" s="8" t="s">
        <v>10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15</v>
      </c>
      <c r="I14" s="8" t="s">
        <v>16</v>
      </c>
      <c r="J14" s="8" t="s">
        <v>17</v>
      </c>
      <c r="K14" s="8" t="s">
        <v>18</v>
      </c>
      <c r="L14" s="8" t="s">
        <v>19</v>
      </c>
      <c r="M14" s="9" t="s">
        <v>20</v>
      </c>
      <c r="N14" s="7" t="s">
        <v>21</v>
      </c>
    </row>
    <row r="15" spans="2:16">
      <c r="B15" s="10">
        <v>1</v>
      </c>
      <c r="C15" s="11" t="s">
        <v>22</v>
      </c>
      <c r="D15" s="11">
        <v>900053090</v>
      </c>
      <c r="E15" s="11" t="s">
        <v>23</v>
      </c>
      <c r="F15" s="11" t="s">
        <v>24</v>
      </c>
      <c r="G15" s="11" t="s">
        <v>25</v>
      </c>
      <c r="H15" s="11" t="s">
        <v>26</v>
      </c>
      <c r="I15" s="11" t="s">
        <v>27</v>
      </c>
      <c r="J15" s="11">
        <v>3295597</v>
      </c>
      <c r="K15" s="11"/>
      <c r="L15" s="11" t="s">
        <v>28</v>
      </c>
      <c r="M15" s="12" t="s">
        <v>29</v>
      </c>
      <c r="N15" s="13" t="s">
        <v>30</v>
      </c>
    </row>
    <row r="16" spans="2:16" ht="15.75">
      <c r="B16" s="14"/>
    </row>
    <row r="17" spans="1:18" ht="81" customHeight="1">
      <c r="B17" s="7" t="s">
        <v>9</v>
      </c>
      <c r="C17" s="15" t="s">
        <v>31</v>
      </c>
      <c r="D17" s="16" t="s">
        <v>32</v>
      </c>
      <c r="E17" s="17"/>
      <c r="F17" s="18"/>
      <c r="G17" s="19"/>
      <c r="H17" s="19"/>
      <c r="I17" s="20"/>
      <c r="J17" s="19"/>
      <c r="K17" s="19"/>
      <c r="L17" s="19"/>
      <c r="M17" s="19"/>
      <c r="N17" s="21"/>
      <c r="O17" s="22"/>
    </row>
    <row r="18" spans="1:18" ht="15.75">
      <c r="B18" s="10">
        <v>1</v>
      </c>
      <c r="C18" s="23" t="s">
        <v>33</v>
      </c>
      <c r="D18" s="24">
        <v>5</v>
      </c>
      <c r="E18" s="25"/>
      <c r="F18" s="26"/>
      <c r="G18" s="19"/>
      <c r="H18" s="19"/>
      <c r="I18" s="20"/>
      <c r="J18" s="19"/>
      <c r="K18" s="19"/>
      <c r="L18" s="19"/>
      <c r="M18" s="19"/>
      <c r="N18" s="21"/>
      <c r="O18" s="22"/>
    </row>
    <row r="19" spans="1:18" ht="15.75">
      <c r="B19" s="14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8" ht="49.5" customHeight="1">
      <c r="B20" s="127" t="s">
        <v>34</v>
      </c>
      <c r="C20" s="127"/>
      <c r="D20" s="127"/>
      <c r="E20" s="127"/>
      <c r="F20" s="127"/>
    </row>
    <row r="21" spans="1:18" ht="94.5">
      <c r="B21" s="7" t="s">
        <v>9</v>
      </c>
      <c r="C21" s="7" t="s">
        <v>35</v>
      </c>
      <c r="D21" s="7" t="s">
        <v>36</v>
      </c>
      <c r="E21" s="7" t="s">
        <v>37</v>
      </c>
      <c r="F21" s="7" t="s">
        <v>36</v>
      </c>
    </row>
    <row r="22" spans="1:18" s="28" customFormat="1">
      <c r="B22" s="29">
        <v>1</v>
      </c>
      <c r="C22" s="11" t="s">
        <v>38</v>
      </c>
      <c r="D22" s="11" t="s">
        <v>39</v>
      </c>
      <c r="E22" s="11" t="s">
        <v>38</v>
      </c>
      <c r="F22" s="11" t="s">
        <v>39</v>
      </c>
      <c r="G22" s="30"/>
    </row>
    <row r="24" spans="1:18" ht="94.5">
      <c r="B24" s="7" t="s">
        <v>9</v>
      </c>
      <c r="C24" s="7" t="s">
        <v>40</v>
      </c>
      <c r="D24" s="7" t="s">
        <v>41</v>
      </c>
      <c r="E24" s="7" t="s">
        <v>42</v>
      </c>
      <c r="F24" s="7" t="s">
        <v>43</v>
      </c>
    </row>
    <row r="25" spans="1:18" s="28" customFormat="1">
      <c r="B25" s="29">
        <v>1</v>
      </c>
      <c r="C25" s="31" t="s">
        <v>38</v>
      </c>
      <c r="D25" s="31" t="s">
        <v>38</v>
      </c>
      <c r="E25" s="31" t="s">
        <v>38</v>
      </c>
      <c r="F25" s="11" t="s">
        <v>39</v>
      </c>
      <c r="G25" s="30"/>
    </row>
    <row r="27" spans="1:18" ht="56.25" customHeight="1">
      <c r="C27" s="127" t="s">
        <v>44</v>
      </c>
      <c r="D27" s="127"/>
      <c r="E27" s="127"/>
      <c r="F27" s="127"/>
      <c r="G27" s="127"/>
      <c r="H27" s="127"/>
      <c r="I27" s="127"/>
      <c r="J27" s="127"/>
      <c r="K27" s="32"/>
      <c r="L27" s="32"/>
      <c r="M27" s="32"/>
      <c r="O27" s="32"/>
      <c r="Q27" s="32"/>
      <c r="R27" s="32"/>
    </row>
    <row r="28" spans="1:18" ht="63">
      <c r="A28" s="33"/>
      <c r="B28" s="7" t="s">
        <v>9</v>
      </c>
      <c r="C28" s="34" t="s">
        <v>45</v>
      </c>
      <c r="D28" s="8" t="s">
        <v>46</v>
      </c>
      <c r="E28" s="8" t="s">
        <v>47</v>
      </c>
      <c r="F28" s="8" t="s">
        <v>48</v>
      </c>
      <c r="G28" s="8" t="s">
        <v>49</v>
      </c>
      <c r="H28" s="8" t="s">
        <v>50</v>
      </c>
      <c r="I28" s="8" t="s">
        <v>51</v>
      </c>
      <c r="J28" s="8" t="s">
        <v>52</v>
      </c>
    </row>
    <row r="29" spans="1:18" s="28" customFormat="1">
      <c r="B29" s="29">
        <v>1</v>
      </c>
      <c r="C29" s="35">
        <v>4</v>
      </c>
      <c r="D29" s="35">
        <v>4</v>
      </c>
      <c r="E29" s="35">
        <v>4</v>
      </c>
      <c r="F29" s="35">
        <v>4</v>
      </c>
      <c r="G29" s="35">
        <v>4</v>
      </c>
      <c r="H29" s="35">
        <v>4</v>
      </c>
      <c r="I29" s="35">
        <v>4</v>
      </c>
      <c r="J29" s="35">
        <v>4</v>
      </c>
    </row>
    <row r="33" spans="2:10" ht="42.75" customHeight="1">
      <c r="C33" s="128" t="s">
        <v>53</v>
      </c>
      <c r="D33" s="129"/>
      <c r="E33" s="128"/>
      <c r="F33" s="130"/>
      <c r="G33" s="129"/>
      <c r="H33" s="128" t="s">
        <v>54</v>
      </c>
      <c r="I33" s="130"/>
      <c r="J33" s="129"/>
    </row>
    <row r="34" spans="2:10" ht="63">
      <c r="B34" s="7" t="s">
        <v>9</v>
      </c>
      <c r="C34" s="36" t="s">
        <v>55</v>
      </c>
      <c r="D34" s="36" t="s">
        <v>56</v>
      </c>
      <c r="E34" s="36" t="s">
        <v>57</v>
      </c>
      <c r="F34" s="36" t="s">
        <v>58</v>
      </c>
      <c r="G34" s="36" t="s">
        <v>36</v>
      </c>
      <c r="H34" s="36" t="s">
        <v>59</v>
      </c>
      <c r="I34" s="36" t="s">
        <v>60</v>
      </c>
      <c r="J34" s="36" t="s">
        <v>61</v>
      </c>
    </row>
    <row r="35" spans="2:10" s="28" customFormat="1" ht="45">
      <c r="B35" s="29">
        <v>1</v>
      </c>
      <c r="C35" s="11" t="s">
        <v>45</v>
      </c>
      <c r="D35" s="11" t="s">
        <v>51</v>
      </c>
      <c r="E35" s="11" t="s">
        <v>39</v>
      </c>
      <c r="F35" s="11" t="s">
        <v>62</v>
      </c>
      <c r="G35" s="11"/>
      <c r="H35" s="11" t="s">
        <v>63</v>
      </c>
      <c r="I35" s="11" t="s">
        <v>63</v>
      </c>
      <c r="J35" s="11" t="s">
        <v>63</v>
      </c>
    </row>
    <row r="36" spans="2:10">
      <c r="B36" s="18"/>
      <c r="C36" s="37"/>
      <c r="D36" s="37"/>
      <c r="E36" s="37"/>
      <c r="F36" s="37"/>
      <c r="G36" s="37"/>
      <c r="H36" s="37"/>
      <c r="I36" s="37"/>
      <c r="J36" s="37"/>
    </row>
    <row r="37" spans="2:10">
      <c r="C37" s="28"/>
    </row>
    <row r="38" spans="2:10">
      <c r="C38" s="28" t="s">
        <v>64</v>
      </c>
    </row>
    <row r="39" spans="2:10" ht="15.75" customHeight="1">
      <c r="C39" s="5" t="s">
        <v>65</v>
      </c>
    </row>
    <row r="40" spans="2:10">
      <c r="C40" s="38" t="s">
        <v>66</v>
      </c>
    </row>
    <row r="41" spans="2:10">
      <c r="C41" s="5" t="s">
        <v>67</v>
      </c>
    </row>
  </sheetData>
  <mergeCells count="6">
    <mergeCell ref="C11:G11"/>
    <mergeCell ref="B20:F20"/>
    <mergeCell ref="C27:J27"/>
    <mergeCell ref="C33:D33"/>
    <mergeCell ref="E33:G33"/>
    <mergeCell ref="H33:J33"/>
  </mergeCells>
  <hyperlinks>
    <hyperlink ref="C4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3" sqref="B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3" customFormat="1">
      <c r="B13" s="39"/>
    </row>
    <row r="14" spans="2:7" s="3" customFormat="1"/>
    <row r="15" spans="2:7" s="3" customFormat="1">
      <c r="B15" s="40"/>
      <c r="C15" s="41"/>
      <c r="D15" s="41"/>
      <c r="E15" s="41"/>
      <c r="F15" s="40"/>
      <c r="G15" s="40"/>
    </row>
    <row r="16" spans="2:7" s="3" customFormat="1">
      <c r="B16" s="42"/>
      <c r="C16" s="41"/>
      <c r="D16" s="41"/>
      <c r="E16" s="43"/>
      <c r="F16" s="43"/>
      <c r="G16" s="43"/>
    </row>
    <row r="17" spans="2:7" s="3" customFormat="1" ht="26.25">
      <c r="B17" s="44" t="s">
        <v>69</v>
      </c>
      <c r="C17" s="45"/>
      <c r="D17" s="45"/>
      <c r="E17" s="46"/>
      <c r="F17" s="47"/>
      <c r="G17" s="48"/>
    </row>
    <row r="18" spans="2:7" s="3" customFormat="1">
      <c r="B18" s="45"/>
      <c r="C18" s="45"/>
      <c r="D18" s="45"/>
      <c r="E18" s="46"/>
      <c r="F18" s="47"/>
      <c r="G18" s="48"/>
    </row>
    <row r="19" spans="2:7" s="3" customFormat="1">
      <c r="B19" s="45"/>
      <c r="C19" s="45"/>
      <c r="D19" s="45"/>
      <c r="E19" s="46"/>
      <c r="F19" s="47"/>
      <c r="G19" s="48"/>
    </row>
    <row r="20" spans="2:7" s="3" customFormat="1">
      <c r="B20" s="45"/>
      <c r="C20" s="45"/>
      <c r="D20" s="45"/>
      <c r="E20" s="46"/>
      <c r="F20" s="47"/>
      <c r="G20" s="48"/>
    </row>
    <row r="21" spans="2:7" s="3" customFormat="1">
      <c r="B21" s="45"/>
      <c r="C21" s="45"/>
      <c r="D21" s="45"/>
      <c r="E21" s="46"/>
      <c r="F21" s="47"/>
      <c r="G21" s="48"/>
    </row>
    <row r="22" spans="2:7" s="3" customFormat="1">
      <c r="B22" s="45"/>
      <c r="C22" s="45"/>
      <c r="D22" s="45"/>
      <c r="E22" s="46"/>
      <c r="F22" s="47"/>
      <c r="G22" s="48"/>
    </row>
    <row r="23" spans="2:7" s="3" customFormat="1">
      <c r="B23" s="45"/>
      <c r="C23" s="45"/>
      <c r="D23" s="45"/>
      <c r="E23" s="46"/>
      <c r="F23" s="47"/>
      <c r="G23" s="48"/>
    </row>
    <row r="24" spans="2:7" s="3" customFormat="1">
      <c r="B24" s="45"/>
      <c r="C24" s="45"/>
      <c r="D24" s="45"/>
      <c r="E24" s="46"/>
      <c r="F24" s="47"/>
      <c r="G24" s="48"/>
    </row>
    <row r="25" spans="2:7">
      <c r="B25" s="49"/>
      <c r="C25" s="49"/>
      <c r="D25" s="49"/>
      <c r="E25" s="49"/>
      <c r="F25" s="49"/>
      <c r="G25" s="49"/>
    </row>
    <row r="26" spans="2:7">
      <c r="B26" s="49" t="s">
        <v>70</v>
      </c>
      <c r="C26" s="50"/>
      <c r="D26" s="50"/>
      <c r="E26" s="49"/>
      <c r="F26" s="49"/>
      <c r="G26" s="49"/>
    </row>
    <row r="27" spans="2:7">
      <c r="B27" s="49" t="s">
        <v>71</v>
      </c>
      <c r="C27" s="49"/>
      <c r="D27" s="49"/>
      <c r="E27" s="49"/>
      <c r="F27" s="49"/>
      <c r="G27" s="49"/>
    </row>
    <row r="28" spans="2:7">
      <c r="B28" s="49" t="s">
        <v>72</v>
      </c>
      <c r="C28" s="49"/>
      <c r="D28" s="49"/>
      <c r="E28" s="49"/>
      <c r="F28" s="49"/>
      <c r="G28" s="4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6"/>
  <sheetViews>
    <sheetView workbookViewId="0">
      <selection activeCell="B14" sqref="B14:B35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39"/>
      <c r="C12" s="3"/>
      <c r="D12" s="3"/>
      <c r="E12" s="3"/>
    </row>
    <row r="13" spans="2:5" ht="31.5">
      <c r="B13" s="51"/>
      <c r="C13" s="52" t="s">
        <v>73</v>
      </c>
      <c r="D13" s="51"/>
      <c r="E13" s="51"/>
    </row>
    <row r="14" spans="2:5" ht="15" customHeight="1">
      <c r="B14" s="131"/>
      <c r="C14" s="53"/>
      <c r="D14" s="53"/>
      <c r="E14" s="54"/>
    </row>
    <row r="15" spans="2:5" ht="15" customHeight="1">
      <c r="B15" s="131"/>
      <c r="C15" s="53"/>
      <c r="D15" s="53"/>
      <c r="E15" s="54"/>
    </row>
    <row r="16" spans="2:5" ht="15" customHeight="1">
      <c r="B16" s="131"/>
      <c r="C16" s="53"/>
      <c r="D16" s="53"/>
      <c r="E16" s="54"/>
    </row>
    <row r="17" spans="2:5" ht="15" customHeight="1">
      <c r="B17" s="131"/>
      <c r="C17" s="53"/>
      <c r="D17" s="53"/>
      <c r="E17" s="54"/>
    </row>
    <row r="18" spans="2:5" ht="15" customHeight="1">
      <c r="B18" s="131"/>
      <c r="C18" s="53"/>
      <c r="D18" s="53"/>
      <c r="E18" s="54"/>
    </row>
    <row r="19" spans="2:5" ht="15" customHeight="1">
      <c r="B19" s="131"/>
      <c r="C19" s="53"/>
      <c r="D19" s="53"/>
      <c r="E19" s="54"/>
    </row>
    <row r="20" spans="2:5" ht="15" customHeight="1">
      <c r="B20" s="131"/>
      <c r="C20" s="53"/>
      <c r="D20" s="53"/>
      <c r="E20" s="54"/>
    </row>
    <row r="21" spans="2:5" ht="15" customHeight="1">
      <c r="B21" s="131"/>
      <c r="C21" s="53"/>
      <c r="D21" s="53"/>
      <c r="E21" s="54"/>
    </row>
    <row r="22" spans="2:5" ht="15" customHeight="1">
      <c r="B22" s="131"/>
      <c r="C22" s="53"/>
      <c r="D22" s="53"/>
      <c r="E22" s="54"/>
    </row>
    <row r="23" spans="2:5" ht="15" customHeight="1">
      <c r="B23" s="131"/>
      <c r="C23" s="53"/>
      <c r="D23" s="53"/>
      <c r="E23" s="54"/>
    </row>
    <row r="24" spans="2:5" ht="15" customHeight="1">
      <c r="B24" s="131"/>
      <c r="C24" s="53"/>
      <c r="D24" s="53"/>
      <c r="E24" s="54"/>
    </row>
    <row r="25" spans="2:5" ht="15" customHeight="1">
      <c r="B25" s="131"/>
      <c r="C25" s="53"/>
      <c r="D25" s="53"/>
      <c r="E25" s="54"/>
    </row>
    <row r="26" spans="2:5" ht="15" customHeight="1">
      <c r="B26" s="131"/>
      <c r="C26" s="53"/>
      <c r="D26" s="53"/>
      <c r="E26" s="54"/>
    </row>
    <row r="27" spans="2:5" ht="15" customHeight="1">
      <c r="B27" s="131"/>
      <c r="C27" s="53"/>
      <c r="D27" s="53"/>
      <c r="E27" s="54"/>
    </row>
    <row r="28" spans="2:5" ht="15" customHeight="1">
      <c r="B28" s="131"/>
      <c r="C28" s="53"/>
      <c r="D28" s="53"/>
      <c r="E28" s="54"/>
    </row>
    <row r="29" spans="2:5" ht="15" customHeight="1">
      <c r="B29" s="131"/>
      <c r="C29" s="53"/>
      <c r="D29" s="53"/>
      <c r="E29" s="54"/>
    </row>
    <row r="30" spans="2:5" ht="15" customHeight="1">
      <c r="B30" s="131"/>
      <c r="C30" s="53"/>
      <c r="D30" s="53"/>
      <c r="E30" s="54"/>
    </row>
    <row r="31" spans="2:5" ht="15" customHeight="1">
      <c r="B31" s="131"/>
      <c r="C31" s="53"/>
      <c r="D31" s="53"/>
      <c r="E31" s="54"/>
    </row>
    <row r="32" spans="2:5" ht="15" customHeight="1">
      <c r="B32" s="131"/>
      <c r="C32" s="53"/>
      <c r="D32" s="53"/>
      <c r="E32" s="54"/>
    </row>
    <row r="33" spans="2:5" ht="15" customHeight="1">
      <c r="B33" s="131"/>
      <c r="C33" s="53"/>
      <c r="D33" s="53"/>
      <c r="E33" s="54"/>
    </row>
    <row r="34" spans="2:5" ht="15" customHeight="1">
      <c r="B34" s="131"/>
      <c r="C34" s="53"/>
      <c r="D34" s="53"/>
      <c r="E34" s="54"/>
    </row>
    <row r="35" spans="2:5" ht="15" customHeight="1">
      <c r="B35" s="131"/>
      <c r="C35" s="53"/>
      <c r="D35" s="53"/>
      <c r="E35" s="54"/>
    </row>
    <row r="36" spans="2:5">
      <c r="B36" s="132"/>
      <c r="C36" s="132"/>
      <c r="D36" s="3"/>
      <c r="E36" s="54"/>
    </row>
  </sheetData>
  <mergeCells count="2">
    <mergeCell ref="B14:B35"/>
    <mergeCell ref="B36:C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2019-04-26T06:24:25Z</dcterms:modified>
</cp:coreProperties>
</file>