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2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37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38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6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6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6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charts/chart66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ulgi\Downloads\Informes hasta diciembre 2018\"/>
    </mc:Choice>
  </mc:AlternateContent>
  <bookViews>
    <workbookView xWindow="0" yWindow="0" windowWidth="20490" windowHeight="7350"/>
  </bookViews>
  <sheets>
    <sheet name="Presentación" sheetId="2" r:id="rId1"/>
    <sheet name="Egresados" sheetId="6" r:id="rId2"/>
    <sheet name="Empleadores" sheetId="5" r:id="rId3"/>
    <sheet name="OLE" sheetId="3" r:id="rId4"/>
    <sheet name="Educación Continuada" sheetId="1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8" i="6" l="1"/>
  <c r="G500" i="6"/>
  <c r="F317" i="6"/>
  <c r="F247" i="6"/>
  <c r="H756" i="6"/>
  <c r="G586" i="6"/>
  <c r="G442" i="6"/>
  <c r="H787" i="6" l="1"/>
  <c r="G691" i="6"/>
  <c r="F265" i="6"/>
  <c r="F281" i="6"/>
  <c r="F164" i="6"/>
  <c r="F231" i="6"/>
  <c r="F180" i="6"/>
  <c r="G577" i="6"/>
  <c r="H467" i="6"/>
  <c r="H484" i="6"/>
  <c r="F214" i="6"/>
  <c r="D18" i="1" l="1"/>
  <c r="G850" i="6" l="1"/>
  <c r="F316" i="6"/>
  <c r="G843" i="6"/>
  <c r="G856" i="6"/>
  <c r="F228" i="6"/>
  <c r="G852" i="6"/>
  <c r="G840" i="6"/>
  <c r="H892" i="6"/>
  <c r="G604" i="6"/>
  <c r="F163" i="6"/>
  <c r="G621" i="6"/>
  <c r="G842" i="6"/>
  <c r="F161" i="6"/>
  <c r="F1000" i="6"/>
  <c r="F315" i="6"/>
  <c r="G844" i="6"/>
  <c r="G859" i="6"/>
  <c r="F177" i="6"/>
  <c r="F1032" i="6"/>
  <c r="F1047" i="6"/>
  <c r="F175" i="6"/>
  <c r="G566" i="6"/>
  <c r="F159" i="6"/>
  <c r="F1043" i="6"/>
  <c r="F987" i="6"/>
  <c r="G858" i="6"/>
  <c r="G851" i="6"/>
  <c r="F194" i="6"/>
  <c r="F983" i="6"/>
  <c r="G562" i="6"/>
  <c r="F999" i="6"/>
  <c r="G561" i="6"/>
  <c r="G841" i="6"/>
  <c r="G860" i="6"/>
  <c r="H46" i="6"/>
  <c r="F244" i="6"/>
  <c r="F1046" i="6"/>
  <c r="F261" i="6"/>
  <c r="G627" i="6"/>
  <c r="F160" i="6"/>
  <c r="G848" i="6"/>
  <c r="H482" i="6"/>
  <c r="F1014" i="6"/>
  <c r="F1028" i="6"/>
  <c r="G605" i="6"/>
  <c r="G440" i="6"/>
  <c r="G628" i="6"/>
  <c r="F329" i="6"/>
  <c r="H466" i="6"/>
  <c r="F331" i="6"/>
  <c r="H479" i="6"/>
  <c r="F1029" i="6"/>
  <c r="F1011" i="6"/>
  <c r="F1058" i="6"/>
  <c r="F213" i="6"/>
  <c r="H480" i="6"/>
  <c r="G857" i="6"/>
  <c r="G563" i="6"/>
  <c r="F227" i="6"/>
  <c r="H755" i="6"/>
  <c r="F1060" i="6"/>
  <c r="F210" i="6"/>
  <c r="H465" i="6"/>
  <c r="F176" i="6"/>
  <c r="F278" i="6"/>
  <c r="F330" i="6"/>
  <c r="G849" i="6"/>
  <c r="F1062" i="6"/>
  <c r="H57" i="6"/>
  <c r="G606" i="6" l="1"/>
  <c r="G633" i="6"/>
  <c r="F936" i="6"/>
  <c r="F226" i="6"/>
  <c r="F229" i="6"/>
  <c r="G624" i="6"/>
  <c r="F230" i="6"/>
  <c r="H778" i="6"/>
  <c r="F937" i="6"/>
  <c r="G564" i="6"/>
  <c r="G690" i="6"/>
  <c r="H891" i="6"/>
  <c r="H754" i="6"/>
  <c r="G635" i="6"/>
  <c r="H890" i="6"/>
  <c r="G622" i="6"/>
  <c r="H893" i="6"/>
  <c r="F179" i="6"/>
  <c r="G689" i="6"/>
  <c r="G560" i="6"/>
  <c r="F998" i="6"/>
  <c r="G565" i="6"/>
  <c r="E939" i="6"/>
  <c r="E946" i="6" s="1"/>
  <c r="F1045" i="6"/>
  <c r="F1001" i="6"/>
  <c r="F211" i="6"/>
  <c r="H779" i="6"/>
  <c r="G625" i="6"/>
  <c r="G441" i="6"/>
  <c r="F178" i="6"/>
  <c r="G584" i="6"/>
  <c r="F280" i="6"/>
  <c r="H786" i="6"/>
  <c r="H483" i="6"/>
  <c r="F276" i="6"/>
  <c r="F193" i="6"/>
  <c r="H464" i="6"/>
  <c r="F245" i="6"/>
  <c r="F984" i="6"/>
  <c r="G953" i="6"/>
  <c r="H782" i="6"/>
  <c r="F260" i="6"/>
  <c r="F196" i="6"/>
  <c r="H463" i="6"/>
  <c r="G952" i="6"/>
  <c r="G437" i="6"/>
  <c r="G620" i="6"/>
  <c r="G951" i="6"/>
  <c r="H58" i="6"/>
  <c r="F243" i="6"/>
  <c r="G573" i="6"/>
  <c r="G436" i="6"/>
  <c r="H481" i="6"/>
  <c r="F262" i="6"/>
  <c r="F1061" i="6"/>
  <c r="G572" i="6"/>
  <c r="H785" i="6"/>
  <c r="E944" i="6"/>
  <c r="H56" i="6"/>
  <c r="H783" i="6"/>
  <c r="F212" i="6"/>
  <c r="F264" i="6"/>
  <c r="F1031" i="6"/>
  <c r="G499" i="6"/>
  <c r="H781" i="6"/>
  <c r="G585" i="6"/>
  <c r="F277" i="6"/>
  <c r="F263" i="6"/>
  <c r="G439" i="6"/>
  <c r="G634" i="6"/>
  <c r="G630" i="6"/>
  <c r="F1015" i="6"/>
  <c r="G626" i="6"/>
  <c r="H47" i="6"/>
  <c r="G603" i="6"/>
  <c r="G576" i="6"/>
  <c r="F197" i="6"/>
  <c r="F935" i="6"/>
  <c r="F209" i="6"/>
  <c r="G567" i="6"/>
  <c r="F242" i="6"/>
  <c r="G619" i="6"/>
  <c r="G568" i="6"/>
  <c r="G498" i="6"/>
  <c r="F279" i="6"/>
  <c r="F1030" i="6"/>
  <c r="D939" i="6"/>
  <c r="D944" i="6" s="1"/>
  <c r="D942" i="6"/>
  <c r="F934" i="6"/>
  <c r="G629" i="6"/>
  <c r="F986" i="6"/>
  <c r="G601" i="6"/>
  <c r="F997" i="6"/>
  <c r="F246" i="6"/>
  <c r="F1012" i="6"/>
  <c r="H780" i="6"/>
  <c r="F1013" i="6"/>
  <c r="D946" i="6"/>
  <c r="F938" i="6"/>
  <c r="H784" i="6"/>
  <c r="G438" i="6"/>
  <c r="F195" i="6"/>
  <c r="G688" i="6"/>
  <c r="G571" i="6"/>
  <c r="F1044" i="6"/>
  <c r="G632" i="6"/>
  <c r="G575" i="6"/>
  <c r="H894" i="6"/>
  <c r="F162" i="6"/>
  <c r="G954" i="6"/>
  <c r="G623" i="6"/>
  <c r="F985" i="6"/>
  <c r="G631" i="6"/>
  <c r="G570" i="6"/>
  <c r="G569" i="6"/>
  <c r="G602" i="6"/>
  <c r="F1059" i="6"/>
  <c r="G574" i="6"/>
  <c r="E942" i="6" l="1"/>
  <c r="E943" i="6"/>
  <c r="E945" i="6"/>
  <c r="D945" i="6"/>
  <c r="F939" i="6"/>
  <c r="D943" i="6"/>
</calcChain>
</file>

<file path=xl/sharedStrings.xml><?xml version="1.0" encoding="utf-8"?>
<sst xmlns="http://schemas.openxmlformats.org/spreadsheetml/2006/main" count="1083" uniqueCount="311">
  <si>
    <t>Introducción</t>
  </si>
  <si>
    <t>El proceso Gestión de Egresados fortalece a la Universidad con los resultados de las encuestas realizadas a egresados y empleadores, igualmente brinda la información suministrada por el Observatorio Laboral para la Educación (OLE),  con la finalidad de trabajar en los procesos de autoevaluación y acreditación, puesto que, el seguimiento a los egresados es un elemento fundamental en la búsqueda de la calidad y factor estratégico para el mejoramiento y evaluación del impacto que la institución tiene en el medio.</t>
  </si>
  <si>
    <t>Este informe, presenta los resultados obtenidos de la aplicación de encuesta a egresados en momento de grado (MG), primer, tercer y quinto año de egreso, además de los resultados de las encuestas a empleadores.</t>
  </si>
  <si>
    <r>
      <t xml:space="preserve">
A continuación se presentan en las siguientes pestañas información sobre:
</t>
    </r>
    <r>
      <rPr>
        <b/>
        <sz val="12"/>
        <rFont val="Calibri"/>
        <family val="2"/>
        <scheme val="minor"/>
      </rPr>
      <t xml:space="preserve">Egresados: </t>
    </r>
    <r>
      <rPr>
        <sz val="12"/>
        <rFont val="Calibri"/>
        <family val="2"/>
        <scheme val="minor"/>
      </rPr>
      <t xml:space="preserve">
* Historial graduados.
* Información general.
* Plan de vida.
* Situación laboral.
* Aspectos generales de las actividades laborales de los egresados.
* Producciones científicas.
* Movilidad Académica.
* Satisfacción con docentes.
* Satisfacción con los recursos ofrecidos por la Institución.
* Sugerencias.
</t>
    </r>
  </si>
  <si>
    <r>
      <rPr>
        <b/>
        <sz val="12"/>
        <color theme="1"/>
        <rFont val="Calibri"/>
        <family val="2"/>
        <scheme val="minor"/>
      </rPr>
      <t>Empleadores:</t>
    </r>
    <r>
      <rPr>
        <sz val="12"/>
        <color theme="1"/>
        <rFont val="Calibri"/>
        <family val="2"/>
        <scheme val="minor"/>
      </rPr>
      <t xml:space="preserve">
* Empresas y empleadores.
* Autoevaluación.
* Nivel de desarrollo de las competencias generales para los profesionales.
* Competencias.
</t>
    </r>
  </si>
  <si>
    <r>
      <rPr>
        <b/>
        <sz val="12"/>
        <color theme="1"/>
        <rFont val="Calibri"/>
        <family val="2"/>
        <scheme val="minor"/>
      </rPr>
      <t xml:space="preserve">Observatorio Laboral para la Educación:
</t>
    </r>
    <r>
      <rPr>
        <sz val="12"/>
        <color theme="1"/>
        <rFont val="Calibri"/>
        <family val="2"/>
        <scheme val="minor"/>
      </rPr>
      <t>* Tasa de cotizantes 
* Promedio salarial mensual</t>
    </r>
  </si>
  <si>
    <t>Equipo de trabajo</t>
  </si>
  <si>
    <r>
      <rPr>
        <b/>
        <sz val="12"/>
        <color indexed="8"/>
        <rFont val="Calibri"/>
        <family val="2"/>
      </rPr>
      <t xml:space="preserve">Gestión de Egresados
Asociación Nacional de Egresados
</t>
    </r>
    <r>
      <rPr>
        <sz val="12"/>
        <color indexed="8"/>
        <rFont val="Calibri"/>
        <family val="2"/>
      </rPr>
      <t>www.utp.edu.co/egresados
Edificio 15C-302
Universidad Tecnológica de Pereira</t>
    </r>
  </si>
  <si>
    <r>
      <rPr>
        <b/>
        <sz val="12"/>
        <color indexed="8"/>
        <rFont val="Calibri"/>
        <family val="2"/>
      </rPr>
      <t>Yenny Viviana Quiceno Barreto</t>
    </r>
    <r>
      <rPr>
        <sz val="12"/>
        <color indexed="8"/>
        <rFont val="Calibri"/>
        <family val="2"/>
      </rPr>
      <t xml:space="preserve">
Directora Ejecutiva Asociación Nacional de Egresados ASEUTP
diregresados@utp.edu.co  -  3137355
</t>
    </r>
    <r>
      <rPr>
        <b/>
        <sz val="12"/>
        <color indexed="8"/>
        <rFont val="Calibri"/>
        <family val="2"/>
      </rPr>
      <t xml:space="preserve">
Julian Osorio Salazar</t>
    </r>
    <r>
      <rPr>
        <sz val="12"/>
        <color indexed="8"/>
        <rFont val="Calibri"/>
        <family val="2"/>
      </rPr>
      <t xml:space="preserve">
Monitor de Apoyo Oficina de Egresados
egresados@utp.edu.co  -  3137533</t>
    </r>
    <r>
      <rPr>
        <sz val="12"/>
        <color indexed="8"/>
        <rFont val="Calibri"/>
        <family val="2"/>
      </rPr>
      <t xml:space="preserve">
</t>
    </r>
  </si>
  <si>
    <t>No hay datos de empleadores</t>
  </si>
  <si>
    <t>Información Observatorio Laboral para la Educación</t>
  </si>
  <si>
    <t>NIVEL DE ESTUDIO</t>
  </si>
  <si>
    <t>AÑO DE EGRESO</t>
  </si>
  <si>
    <t>NIVEL ACADEMICO</t>
  </si>
  <si>
    <t>NIVEL DE FORMACION</t>
  </si>
  <si>
    <t>PRMEDIO INGRESO 2016</t>
  </si>
  <si>
    <t>TASA DE COTIZANTES</t>
  </si>
  <si>
    <t>PREGRADO</t>
  </si>
  <si>
    <t>Técnico Profesional en Procesos del Turismo Sostenible</t>
  </si>
  <si>
    <t>Primer año de egreso (2015)</t>
  </si>
  <si>
    <t>Tercer año de egreso (2013)</t>
  </si>
  <si>
    <t>Quinto año de egreos (2011)</t>
  </si>
  <si>
    <t>Egresados que cotizan como empleadores o independientes.</t>
  </si>
  <si>
    <r>
      <rPr>
        <b/>
        <sz val="11"/>
        <rFont val="Calibri"/>
        <family val="2"/>
        <scheme val="minor"/>
      </rPr>
      <t xml:space="preserve">Fuente: </t>
    </r>
    <r>
      <rPr>
        <sz val="11"/>
        <rFont val="Calibri"/>
        <family val="2"/>
        <scheme val="minor"/>
      </rPr>
      <t>Observatorio Laboral para la Educación.</t>
    </r>
  </si>
  <si>
    <r>
      <rPr>
        <b/>
        <sz val="11"/>
        <rFont val="Calibri"/>
        <family val="2"/>
        <scheme val="minor"/>
      </rPr>
      <t>Fecha de información:</t>
    </r>
    <r>
      <rPr>
        <sz val="11"/>
        <rFont val="Calibri"/>
        <family val="2"/>
        <scheme val="minor"/>
      </rPr>
      <t xml:space="preserve"> 2016</t>
    </r>
  </si>
  <si>
    <t xml:space="preserve">Temas de interés para Educación Continuada </t>
  </si>
  <si>
    <t xml:space="preserve">Programa </t>
  </si>
  <si>
    <t xml:space="preserve">Temas de interés </t>
  </si>
  <si>
    <t>Frecuencia</t>
  </si>
  <si>
    <t>Porcentaje</t>
  </si>
  <si>
    <t xml:space="preserve">Turismo y educación </t>
  </si>
  <si>
    <t xml:space="preserve">etnoturismo </t>
  </si>
  <si>
    <t>Hotelería</t>
  </si>
  <si>
    <t>Turismo Gastronómico</t>
  </si>
  <si>
    <t>Total</t>
  </si>
  <si>
    <t>Fecha de corte: 31-12-2018</t>
  </si>
  <si>
    <t>1. Información Personal y Familiar</t>
  </si>
  <si>
    <t>• Género</t>
  </si>
  <si>
    <t>MG</t>
  </si>
  <si>
    <t>1 Año</t>
  </si>
  <si>
    <t>3 Año</t>
  </si>
  <si>
    <t>5 Año</t>
  </si>
  <si>
    <t>Masculino</t>
  </si>
  <si>
    <t>Femenino</t>
  </si>
  <si>
    <t>• Estado Civil</t>
  </si>
  <si>
    <t>Soltero(a)</t>
  </si>
  <si>
    <t>Casado(a)/unión libre</t>
  </si>
  <si>
    <t>Otro</t>
  </si>
  <si>
    <t>• Número de hijos</t>
  </si>
  <si>
    <t>2. Competencias</t>
  </si>
  <si>
    <t>• Bilingüismo</t>
  </si>
  <si>
    <t>Inglés</t>
  </si>
  <si>
    <t>Alto</t>
  </si>
  <si>
    <t>Medio</t>
  </si>
  <si>
    <t>Bajo</t>
  </si>
  <si>
    <t>Habla</t>
  </si>
  <si>
    <t>Escucha</t>
  </si>
  <si>
    <t>Lectura</t>
  </si>
  <si>
    <t>Escritura</t>
  </si>
  <si>
    <t>Otro Idioma</t>
  </si>
  <si>
    <t>• Competencias Generales y Laborales</t>
  </si>
  <si>
    <t>No</t>
  </si>
  <si>
    <t xml:space="preserve">Competencias Generales </t>
  </si>
  <si>
    <t>Promedio</t>
  </si>
  <si>
    <t>Exponer las ideas por medios escritos</t>
  </si>
  <si>
    <t>Comunicarse oralmente con claridad</t>
  </si>
  <si>
    <t>Persuadir y convencer a sus interlocutores</t>
  </si>
  <si>
    <t>Identificar y utilizar símbolos para comunicarse (lenguaje icónico, lenguaje no verbal, etc.)</t>
  </si>
  <si>
    <t>Aceptar las diferencias y trabajar en contexto multiculturales</t>
  </si>
  <si>
    <t>Utilizar herramientas informáticas básicas (procesadores de texto, hojas de cálculo, correo electrónico, etc.)</t>
  </si>
  <si>
    <t>Aprender y mantenerse actualizado</t>
  </si>
  <si>
    <t>Ser creativo e innovador</t>
  </si>
  <si>
    <t>Buscar, analizar, administrar y compartir información</t>
  </si>
  <si>
    <t>Crear, investigar y adoptar tecnología</t>
  </si>
  <si>
    <t>Diseñar e implementar soluciones con el apoyo de tecnología</t>
  </si>
  <si>
    <t>Plantear y resolver problemas</t>
  </si>
  <si>
    <t>Capacidad de abstracción análisis y síntesis</t>
  </si>
  <si>
    <t>Comprender la realidad que lo rodea</t>
  </si>
  <si>
    <t>Asumir una cultura de convivencia</t>
  </si>
  <si>
    <t>Asumir responsabilidades y tomar decisiones</t>
  </si>
  <si>
    <t>Competencias Generales Laborales</t>
  </si>
  <si>
    <t>Planificar y utilizar el tiempo de manera efectiva de tal forma que se logran los objetivos planteados.</t>
  </si>
  <si>
    <t>Utilizar herramientas informáticas especializadas (paquetes estadísticos, software de diseño, etc.)</t>
  </si>
  <si>
    <t>Formular y ejecutar proyectos</t>
  </si>
  <si>
    <t>Trabajar en equipo para alcanzar metas comunes</t>
  </si>
  <si>
    <t>Trabajar de manera independiente sin supervisión permanente</t>
  </si>
  <si>
    <t>Aplicar valores y ética profesional en el desempeño laboral</t>
  </si>
  <si>
    <t>Adaptarse a los cambios (trabajar en contextos nuevos y diversos)</t>
  </si>
  <si>
    <t>Trabajar bajo presión</t>
  </si>
  <si>
    <t>3.  CONTRIBUCIÓN DEL FORTALECIMIENTO DEL PROYECTO DE VIDA</t>
  </si>
  <si>
    <t>• ¿Cuál es su percepción acerca de la forma en que el programa contribuyó a su proyecto de vida, en cada una de los siguientes niveles?</t>
  </si>
  <si>
    <t>Ética</t>
  </si>
  <si>
    <t>Mediano</t>
  </si>
  <si>
    <t>Ninguno</t>
  </si>
  <si>
    <t>No sabe</t>
  </si>
  <si>
    <t>Sin respuesta</t>
  </si>
  <si>
    <t>Ética %</t>
  </si>
  <si>
    <t>Espiritual</t>
  </si>
  <si>
    <t>Espiritual %</t>
  </si>
  <si>
    <t>Cognitiva</t>
  </si>
  <si>
    <t>Cognitiva %</t>
  </si>
  <si>
    <t>Afectiva</t>
  </si>
  <si>
    <t>Afectiva %</t>
  </si>
  <si>
    <t>Comunicativa</t>
  </si>
  <si>
    <t>Comunicativa %</t>
  </si>
  <si>
    <t>Estética</t>
  </si>
  <si>
    <t>Estética %</t>
  </si>
  <si>
    <t>Corporal</t>
  </si>
  <si>
    <t>Corporal %</t>
  </si>
  <si>
    <t>Socio Política</t>
  </si>
  <si>
    <t>Socio Política %</t>
  </si>
  <si>
    <t>3. Plan de Vida</t>
  </si>
  <si>
    <t>• ¿Qué ha pensado hacer en el largo plazo?</t>
  </si>
  <si>
    <t>Opcion</t>
  </si>
  <si>
    <t xml:space="preserve">Iniciar una nueva carrera tecnológica </t>
  </si>
  <si>
    <t>Iniciar una nueva carrera técnica</t>
  </si>
  <si>
    <t>Iniciar una nueva carrera universitaria</t>
  </si>
  <si>
    <t>Trabajar fuera de Colombia</t>
  </si>
  <si>
    <t>Crear una empresa</t>
  </si>
  <si>
    <t>Estudiar un posgrado fuera de Colombia</t>
  </si>
  <si>
    <t>Estudiar un posgrado en Colombia</t>
  </si>
  <si>
    <t>Trabajar en Colombia</t>
  </si>
  <si>
    <t>• ¿Desea realizar educación posgraduada?</t>
  </si>
  <si>
    <t>Si</t>
  </si>
  <si>
    <t>SIN RESPUESTA</t>
  </si>
  <si>
    <t>• Si le interesa realizar educación posgraduada, señale el nivel y escriba el nombre del programa que desea</t>
  </si>
  <si>
    <t>Especialización</t>
  </si>
  <si>
    <t>Maestría</t>
  </si>
  <si>
    <t>Doctorado</t>
  </si>
  <si>
    <t>• ¿En el futuro, le gustaría cursar otros estudios en esta institución?</t>
  </si>
  <si>
    <t xml:space="preserve">• ¿Principalmente, qué otros estudios le gustaría cursar en esta institución? </t>
  </si>
  <si>
    <t xml:space="preserve">Diplomados </t>
  </si>
  <si>
    <t xml:space="preserve">Seminarios/Cursos </t>
  </si>
  <si>
    <t xml:space="preserve">Estudios Técnicos </t>
  </si>
  <si>
    <t xml:space="preserve">Tecnológicos </t>
  </si>
  <si>
    <t>Universitarios</t>
  </si>
  <si>
    <t>• ¿En qué tipo de programas y en qué temas le gustaría realizar educación continuada?</t>
  </si>
  <si>
    <t>Diplomados</t>
  </si>
  <si>
    <t>Cursos/seminarios/Talleres</t>
  </si>
  <si>
    <t>Congresos</t>
  </si>
  <si>
    <t>Foros</t>
  </si>
  <si>
    <t>• Tipo de Asociaciones Nacionales o Internacionales a los que pertenece y se encuentra activo. Determine el nombre correspondiente y si es nacional o internacional:</t>
  </si>
  <si>
    <t>Comunidades Académicas reconocidas</t>
  </si>
  <si>
    <t>Asociaciones Científicas</t>
  </si>
  <si>
    <t>Profesionales/ Tecnológicas/Técnicas/artísticas y culturales</t>
  </si>
  <si>
    <t>Políticas</t>
  </si>
  <si>
    <t>Religiosas</t>
  </si>
  <si>
    <t>Sector Productivo</t>
  </si>
  <si>
    <t>Otras</t>
  </si>
  <si>
    <t>Ninguna</t>
  </si>
  <si>
    <t>4. Responsabilidad Social</t>
  </si>
  <si>
    <t>• ¿Ha realizado proyectos en beneficio del contexto social y/o público?</t>
  </si>
  <si>
    <t>5. Situación Laboral</t>
  </si>
  <si>
    <t>• En la actualidad, en qué actividad ocupa la mayor parte de su tiempo</t>
  </si>
  <si>
    <t xml:space="preserve">Buscando trabajo       </t>
  </si>
  <si>
    <t xml:space="preserve">Estudiando         </t>
  </si>
  <si>
    <t>Oficios del hogar</t>
  </si>
  <si>
    <t>Otra actividad</t>
  </si>
  <si>
    <t xml:space="preserve">Trabajando         </t>
  </si>
  <si>
    <t xml:space="preserve">Incapacitado permanente para  trabajar  </t>
  </si>
  <si>
    <t>• ¿Además de lo anterior, realiza alguna actividad remunerada?</t>
  </si>
  <si>
    <t>Si, tengo una empresa/negocio/finca</t>
  </si>
  <si>
    <t>Si, trabajo como empleado</t>
  </si>
  <si>
    <t>Si, trabajo en un negocio familiar sin remuneración</t>
  </si>
  <si>
    <t>• En esta actividad usted es:</t>
  </si>
  <si>
    <t>Empleado de empresa familiar sin remuneración</t>
  </si>
  <si>
    <t>Empleado de empresa particular</t>
  </si>
  <si>
    <t>Empleado del gobierno</t>
  </si>
  <si>
    <t>Empresario/Empleador</t>
  </si>
  <si>
    <t>Trabajador independiente (Sector público o privado)</t>
  </si>
  <si>
    <t xml:space="preserve">• ¿Se encuentra relacionado su empleo con la carrera que estudió?
</t>
  </si>
  <si>
    <t>•¿Qué tipo de vinculación tiene con esta empresa/institución?</t>
  </si>
  <si>
    <t>Contrato a término fijo</t>
  </si>
  <si>
    <t>Contrato a término indefinido</t>
  </si>
  <si>
    <t>Contrato de prestación de servicios</t>
  </si>
  <si>
    <t>Otro tipo de contrato</t>
  </si>
  <si>
    <t xml:space="preserve"> </t>
  </si>
  <si>
    <t xml:space="preserve">• ¿Su contrato de trabajo incluye prestaciones Sociales? 
</t>
  </si>
  <si>
    <t>• ¿Cuál fue su ingreso laboral en el mes pasado?</t>
  </si>
  <si>
    <t>menor a 1 SMLV (Salario mínimo legal vigente)</t>
  </si>
  <si>
    <t>entre 1 SMLV y menos de 2 SMLV</t>
  </si>
  <si>
    <t>entre 2 SMLV y menos de 3 SMLV</t>
  </si>
  <si>
    <t>entre 3 SMLV y menos de 4 SMLV</t>
  </si>
  <si>
    <t>entre 4 SMLV y menos de 5 SMLV</t>
  </si>
  <si>
    <t>entre 5 SMLV y menos de 6 SMLV</t>
  </si>
  <si>
    <t>más de 6 SMLV</t>
  </si>
  <si>
    <t>• Su actividad económica es:</t>
  </si>
  <si>
    <t>Pesca</t>
  </si>
  <si>
    <t>Comercio; Reparación de Automotores, Motocicletas, Efectos Personales y Enseres Domésticos</t>
  </si>
  <si>
    <t>Actividades Inmobiliarias de Alquiler y Empresariales y de Alquiler</t>
  </si>
  <si>
    <t>Hogares Privados con Servicio Doméstico</t>
  </si>
  <si>
    <t>Hoteles y Restaurantes</t>
  </si>
  <si>
    <t>Organizaciones y Órganos Extraterritoriales</t>
  </si>
  <si>
    <t>Explotación de Minas y Canteras</t>
  </si>
  <si>
    <t>Suministros de Electricidad, Gas y Agua</t>
  </si>
  <si>
    <t>Construcción</t>
  </si>
  <si>
    <t>Transporte, Almacenamiento y Comunicaciones</t>
  </si>
  <si>
    <t>Intermediación Financiera</t>
  </si>
  <si>
    <t>Administración Pública y Defensa; Seguridad Social de Afiliación Obligatoria</t>
  </si>
  <si>
    <t>Industrias Manufactureras</t>
  </si>
  <si>
    <t>Servicios Sociales y de Salud</t>
  </si>
  <si>
    <t>Otras Actividades de Servicios Comunitarios, Sociales y Personales</t>
  </si>
  <si>
    <t>Agricultura, Ganadería, Caza y Silvicultura</t>
  </si>
  <si>
    <t>Educación</t>
  </si>
  <si>
    <t>5.1 Graduados que son Independientes</t>
  </si>
  <si>
    <t>• ¿Se encuentran relacionadas las actividades que realiza por cuenta propia con la carrera que estudió?</t>
  </si>
  <si>
    <t xml:space="preserve">• ¿Cuál de las siguientes formas de trabajo realiza en las actividades que desempeña por su cuenta? </t>
  </si>
  <si>
    <t>Prestación de servicios</t>
  </si>
  <si>
    <t xml:space="preserve">Trabajo por obra </t>
  </si>
  <si>
    <t xml:space="preserve">Trabajo por piezas o a destajo </t>
  </si>
  <si>
    <t xml:space="preserve">Trabajo por comisión </t>
  </si>
  <si>
    <t xml:space="preserve">Venta por catálogo </t>
  </si>
  <si>
    <t>Se dedica a un oficio</t>
  </si>
  <si>
    <t>5.2 Graduados que son propietarios / socios de una empresa o negocio particular</t>
  </si>
  <si>
    <t>• ¿Cuál es el ingreso promedio mensual que le corresponde por las actividades en su empresa?</t>
  </si>
  <si>
    <t xml:space="preserve">• ¿Cuál considera la principal dificultad a la hora de conseguir el trabajo que busca? </t>
  </si>
  <si>
    <t xml:space="preserve">No hay trabajo disponible en la ciudad en donde vive </t>
  </si>
  <si>
    <t xml:space="preserve">No sabe cómo buscarlo </t>
  </si>
  <si>
    <t xml:space="preserve">No encuentra el trabajo apropiado en  su oficio o profesión  </t>
  </si>
  <si>
    <t xml:space="preserve">Carece de la experiencia necesaria </t>
  </si>
  <si>
    <t>Los empleadores lo ven muy joven</t>
  </si>
  <si>
    <t xml:space="preserve">Carece de las competencias requeridas </t>
  </si>
  <si>
    <t>El salario que le ofrecen es muy bajo</t>
  </si>
  <si>
    <t>• ¿Cuántos meses ha estado buscando trabajo?</t>
  </si>
  <si>
    <t>0 y menos de 1 año</t>
  </si>
  <si>
    <t>Entre 1 año y menos de 2</t>
  </si>
  <si>
    <t>Mayor a 2 años</t>
  </si>
  <si>
    <t>ASPECTOS GENERALES DE LAS ACTIVIDADES LABORALES DE LOS EGRESADOS</t>
  </si>
  <si>
    <t xml:space="preserve">• ¿Qué actividades complementarias realizadas durante sus estudios de pregrado le aportaron ventajas comparativas al momento de emplearse? </t>
  </si>
  <si>
    <t>Monitoría/Tutoría en la institución</t>
  </si>
  <si>
    <t>Estudio de otro idioma</t>
  </si>
  <si>
    <t>Participó en actividades deportivas / culturales / Religiosas / beneficio social</t>
  </si>
  <si>
    <t>Participó en grupos/ semilleros de investigación</t>
  </si>
  <si>
    <t>Participó en la realización de proyectos al interior de la UTP</t>
  </si>
  <si>
    <t>Realizó prácticas empresariales o participó en Actividades de emprendimiento</t>
  </si>
  <si>
    <t>Otra</t>
  </si>
  <si>
    <t>• ¿Qué distinciones o reconocimientos significativos ha tenido en su desempeño laboral?</t>
  </si>
  <si>
    <t>Premios</t>
  </si>
  <si>
    <t>Becas para capacitación</t>
  </si>
  <si>
    <t>Condecoraciones/Menciones</t>
  </si>
  <si>
    <t>EMPRENDIMIENTO DE LOS EGRESADOS</t>
  </si>
  <si>
    <t>• ¿Tiene interés por crear empresa?</t>
  </si>
  <si>
    <t>• ¿Cuál considera que es la principal dificultad en la creación de una empresa?</t>
  </si>
  <si>
    <t>No estar seguro si la idea pueda  convertirse en un negocio exitoso</t>
  </si>
  <si>
    <t xml:space="preserve">Falta de recursos económicos propios </t>
  </si>
  <si>
    <t xml:space="preserve">No poder encontrar socios de confianza </t>
  </si>
  <si>
    <t xml:space="preserve">No tener conocimientos para la creación  de una empresa </t>
  </si>
  <si>
    <t xml:space="preserve">Difícil acceso a las entidades financieras </t>
  </si>
  <si>
    <t>Falta de apoyo del gobierno</t>
  </si>
  <si>
    <t xml:space="preserve">La costumbre de tener un salario fijo </t>
  </si>
  <si>
    <t>Temor para asumir el riesgo</t>
  </si>
  <si>
    <t>Otros</t>
  </si>
  <si>
    <t>SATISFACCIÓN CON LOS RECURSOS OFRECIDOS POR LA INSTITUCIÓN</t>
  </si>
  <si>
    <t>• ¿Los programas académicos que ofrece la institución deben ser relevantes académicamente y deben responder a necesidades locales, regionales, nacionales e internacionales. En su opinión el programa del que egresó cumple con esas características?</t>
  </si>
  <si>
    <t>PROCESOS ACADÉMICOS</t>
  </si>
  <si>
    <t>• De acuerdo con la definición anterior. ¿En qué medida el proceso de autoevaluación ha contribuido al mejoramiento continuo del mismo?</t>
  </si>
  <si>
    <t>ORGANIZACIÓN ADMINISTRATIVA Y GESTIÓN</t>
  </si>
  <si>
    <t>• La difusión y promoción del programa a través de los medios de  comunicación  es:</t>
  </si>
  <si>
    <t>¿De calidad?</t>
  </si>
  <si>
    <t>Siempre</t>
  </si>
  <si>
    <t>Casi Siempre</t>
  </si>
  <si>
    <t>Algunas veces</t>
  </si>
  <si>
    <t>Nunca</t>
  </si>
  <si>
    <t>¿Oportuna?</t>
  </si>
  <si>
    <t>¿Pertinente?</t>
  </si>
  <si>
    <t>% ¿De calidad?</t>
  </si>
  <si>
    <t>% ¿Oportuna?</t>
  </si>
  <si>
    <t>% ¿Pertinente?</t>
  </si>
  <si>
    <t>EGRESADOS E IMPACTO EN EL MEDIO</t>
  </si>
  <si>
    <t>• Califique de 1 a 5 la calidad de la formación que imparte el programa sobre sus estudiantes. (5 equivale a la más alta calidad)</t>
  </si>
  <si>
    <t xml:space="preserve">• ¿Cuáles debilidades encontró en su programa académico? </t>
  </si>
  <si>
    <t>Frecuencia y Porcentaje</t>
  </si>
  <si>
    <t xml:space="preserve"> % MG</t>
  </si>
  <si>
    <t>Baja calidad en la formación</t>
  </si>
  <si>
    <t>Baja calidad de los docentes</t>
  </si>
  <si>
    <t>Poco reconocimiento del programa</t>
  </si>
  <si>
    <t>Inadecuada orientación del programa respecto al entorno</t>
  </si>
  <si>
    <t>La institución no cuenta con los recursos necesarios para apoyar el proceso de formación</t>
  </si>
  <si>
    <t>• El grado de compromiso de la institución con apoyo para la inserción laboral de los egresados es:</t>
  </si>
  <si>
    <t>• ¿En su opinión la participación de los egresados en la vida institucional ha sido?</t>
  </si>
  <si>
    <t>De alto impacto</t>
  </si>
  <si>
    <t>De mediano impacto</t>
  </si>
  <si>
    <t>De bajo impacto</t>
  </si>
  <si>
    <t>Ningún impacto</t>
  </si>
  <si>
    <t>• Califique la efectividad de los servicios que la Universidad ofrece a sus egresados</t>
  </si>
  <si>
    <t>Educación continuada</t>
  </si>
  <si>
    <t>Excelente</t>
  </si>
  <si>
    <t>Bueno</t>
  </si>
  <si>
    <t>Regular</t>
  </si>
  <si>
    <t>Malo</t>
  </si>
  <si>
    <t>No ha participado</t>
  </si>
  <si>
    <t>% Educación continuada</t>
  </si>
  <si>
    <t xml:space="preserve">Actividades de Bienestar </t>
  </si>
  <si>
    <t xml:space="preserve">% Actividades de Bienestar </t>
  </si>
  <si>
    <t>Eventos Académicos</t>
  </si>
  <si>
    <t>% Eventos Académicos</t>
  </si>
  <si>
    <t>Bolsa de Empleo</t>
  </si>
  <si>
    <t>% Bolsa de Empleo</t>
  </si>
  <si>
    <t>Biblioteca</t>
  </si>
  <si>
    <t>% Biblioteca</t>
  </si>
  <si>
    <t>Divulgación de información</t>
  </si>
  <si>
    <t>% Divulgación de información</t>
  </si>
  <si>
    <t xml:space="preserve">• ¿Qué  imagen le merece la Universidad Tecnológica de Pereira de acuerdo con la calidad del servicio educativo que ofrece? </t>
  </si>
  <si>
    <t>Imagen de la Universidad</t>
  </si>
  <si>
    <t>% MG</t>
  </si>
  <si>
    <t>Buena</t>
  </si>
  <si>
    <t>Mala</t>
  </si>
  <si>
    <t>• ¿En qué grado aportó la formación recibida a su  desempeño laboral?</t>
  </si>
  <si>
    <t>% 1 Año</t>
  </si>
  <si>
    <t>Total encuestas: 135</t>
  </si>
  <si>
    <t>Total graduados: 168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</si>
</sst>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&quot;$&quot;\ #,##0_);[Red]\(&quot;$&quot;\ #,##0\)"/>
    <numFmt numFmtId="165" formatCode="0.0%"/>
    <numFmt numFmtId="166" formatCode="0.0"/>
  </numFmts>
  <fonts count="32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sz val="10"/>
      <name val="Segoe UI"/>
      <family val="2"/>
    </font>
    <font>
      <b/>
      <sz val="14"/>
      <color theme="5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24"/>
      <name val="Calibri"/>
      <family val="2"/>
      <scheme val="minor"/>
    </font>
    <font>
      <sz val="11"/>
      <name val="Calibri"/>
      <family val="2"/>
      <scheme val="minor"/>
    </font>
    <font>
      <b/>
      <sz val="8"/>
      <name val="Lucida Sans"/>
      <family val="2"/>
    </font>
    <font>
      <sz val="8"/>
      <name val="Lucida Sans"/>
      <family val="2"/>
    </font>
    <font>
      <sz val="8"/>
      <color rgb="FF000000"/>
      <name val="Lucida Sans Regular"/>
    </font>
    <font>
      <sz val="8"/>
      <name val="Inherit"/>
    </font>
    <font>
      <b/>
      <sz val="11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4" tint="-0.249977111117893"/>
      <name val="Calibri"/>
      <family val="2"/>
      <scheme val="minor"/>
    </font>
    <font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7"/>
      <color theme="1"/>
      <name val="Calibri"/>
      <family val="2"/>
      <scheme val="minor"/>
    </font>
    <font>
      <b/>
      <sz val="14"/>
      <color theme="4" tint="-0.249977111117893"/>
      <name val="Calibri"/>
      <family val="2"/>
      <scheme val="minor"/>
    </font>
    <font>
      <sz val="14"/>
      <name val="Calibri"/>
      <family val="2"/>
      <scheme val="minor"/>
    </font>
    <font>
      <sz val="16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7" fillId="0" borderId="0"/>
    <xf numFmtId="9" fontId="9" fillId="0" borderId="0" applyFont="0" applyFill="0" applyBorder="0" applyAlignment="0" applyProtection="0"/>
  </cellStyleXfs>
  <cellXfs count="107">
    <xf numFmtId="0" fontId="0" fillId="0" borderId="0" xfId="0"/>
    <xf numFmtId="0" fontId="0" fillId="2" borderId="0" xfId="0" applyFill="1"/>
    <xf numFmtId="0" fontId="1" fillId="2" borderId="0" xfId="0" applyFont="1" applyFill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0" fillId="2" borderId="0" xfId="0" applyFill="1" applyAlignment="1">
      <alignment vertical="top" wrapText="1"/>
    </xf>
    <xf numFmtId="0" fontId="11" fillId="2" borderId="0" xfId="0" applyFont="1" applyFill="1" applyAlignment="1">
      <alignment vertical="top" wrapText="1"/>
    </xf>
    <xf numFmtId="0" fontId="0" fillId="2" borderId="0" xfId="0" applyFill="1" applyBorder="1" applyAlignment="1">
      <alignment vertical="top" wrapText="1"/>
    </xf>
    <xf numFmtId="0" fontId="7" fillId="0" borderId="0" xfId="1" applyBorder="1" applyAlignment="1">
      <alignment vertical="top" wrapText="1"/>
    </xf>
    <xf numFmtId="0" fontId="12" fillId="0" borderId="0" xfId="1" applyFont="1" applyBorder="1" applyAlignment="1">
      <alignment horizontal="center" vertical="center"/>
    </xf>
    <xf numFmtId="0" fontId="10" fillId="2" borderId="0" xfId="0" applyFont="1" applyFill="1" applyAlignment="1">
      <alignment vertical="top" wrapText="1"/>
    </xf>
    <xf numFmtId="0" fontId="10" fillId="2" borderId="0" xfId="0" applyFont="1" applyFill="1" applyAlignment="1">
      <alignment vertical="center"/>
    </xf>
    <xf numFmtId="0" fontId="13" fillId="2" borderId="0" xfId="0" applyFont="1" applyFill="1"/>
    <xf numFmtId="0" fontId="13" fillId="2" borderId="0" xfId="0" applyFont="1" applyFill="1" applyBorder="1"/>
    <xf numFmtId="0" fontId="14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/>
    </xf>
    <xf numFmtId="0" fontId="17" fillId="2" borderId="0" xfId="0" applyFont="1" applyFill="1" applyAlignment="1">
      <alignment horizontal="left" vertical="center"/>
    </xf>
    <xf numFmtId="0" fontId="10" fillId="3" borderId="1" xfId="0" applyFont="1" applyFill="1" applyBorder="1" applyAlignment="1">
      <alignment horizontal="center" vertical="center"/>
    </xf>
    <xf numFmtId="0" fontId="0" fillId="2" borderId="1" xfId="0" applyFill="1" applyBorder="1" applyAlignment="1"/>
    <xf numFmtId="10" fontId="0" fillId="2" borderId="1" xfId="0" applyNumberFormat="1" applyFill="1" applyBorder="1"/>
    <xf numFmtId="0" fontId="0" fillId="2" borderId="1" xfId="0" applyFill="1" applyBorder="1"/>
    <xf numFmtId="0" fontId="0" fillId="2" borderId="0" xfId="0" applyFont="1" applyFill="1"/>
    <xf numFmtId="0" fontId="19" fillId="2" borderId="0" xfId="0" applyFont="1" applyFill="1" applyBorder="1" applyAlignment="1">
      <alignment horizontal="left" vertical="center"/>
    </xf>
    <xf numFmtId="0" fontId="20" fillId="2" borderId="0" xfId="0" applyFont="1" applyFill="1" applyAlignment="1">
      <alignment vertical="center"/>
    </xf>
    <xf numFmtId="0" fontId="21" fillId="2" borderId="0" xfId="0" applyFont="1" applyFill="1"/>
    <xf numFmtId="10" fontId="23" fillId="6" borderId="1" xfId="2" applyNumberFormat="1" applyFont="1" applyFill="1" applyBorder="1" applyAlignment="1">
      <alignment horizontal="center" vertical="center"/>
    </xf>
    <xf numFmtId="0" fontId="24" fillId="2" borderId="1" xfId="0" applyFont="1" applyFill="1" applyBorder="1" applyAlignment="1">
      <alignment horizontal="left" vertical="center" wrapText="1"/>
    </xf>
    <xf numFmtId="3" fontId="25" fillId="2" borderId="1" xfId="2" applyNumberFormat="1" applyFont="1" applyFill="1" applyBorder="1" applyAlignment="1">
      <alignment horizontal="center" vertical="center"/>
    </xf>
    <xf numFmtId="3" fontId="20" fillId="2" borderId="1" xfId="2" applyNumberFormat="1" applyFont="1" applyFill="1" applyBorder="1" applyAlignment="1">
      <alignment horizontal="center" vertical="center"/>
    </xf>
    <xf numFmtId="3" fontId="0" fillId="2" borderId="0" xfId="0" applyNumberFormat="1" applyFont="1" applyFill="1"/>
    <xf numFmtId="10" fontId="25" fillId="2" borderId="1" xfId="2" applyNumberFormat="1" applyFont="1" applyFill="1" applyBorder="1" applyAlignment="1">
      <alignment horizontal="center" vertical="center"/>
    </xf>
    <xf numFmtId="10" fontId="20" fillId="2" borderId="1" xfId="2" applyNumberFormat="1" applyFont="1" applyFill="1" applyBorder="1" applyAlignment="1">
      <alignment horizontal="center" vertical="center"/>
    </xf>
    <xf numFmtId="0" fontId="23" fillId="2" borderId="0" xfId="0" applyFont="1" applyFill="1" applyAlignment="1">
      <alignment vertical="center"/>
    </xf>
    <xf numFmtId="0" fontId="0" fillId="2" borderId="0" xfId="0" applyFont="1" applyFill="1" applyBorder="1"/>
    <xf numFmtId="0" fontId="24" fillId="2" borderId="1" xfId="0" applyFont="1" applyFill="1" applyBorder="1" applyAlignment="1">
      <alignment horizontal="center" vertical="center" wrapText="1"/>
    </xf>
    <xf numFmtId="165" fontId="25" fillId="2" borderId="1" xfId="2" applyNumberFormat="1" applyFont="1" applyFill="1" applyBorder="1" applyAlignment="1">
      <alignment horizontal="left" vertical="center"/>
    </xf>
    <xf numFmtId="0" fontId="23" fillId="2" borderId="0" xfId="0" applyFont="1" applyFill="1" applyAlignment="1">
      <alignment vertical="center" wrapText="1"/>
    </xf>
    <xf numFmtId="0" fontId="23" fillId="2" borderId="0" xfId="0" applyFont="1" applyFill="1" applyAlignment="1">
      <alignment horizontal="left" vertical="center" wrapText="1"/>
    </xf>
    <xf numFmtId="10" fontId="26" fillId="2" borderId="0" xfId="2" applyNumberFormat="1" applyFont="1" applyFill="1" applyAlignment="1">
      <alignment horizontal="center" vertical="center"/>
    </xf>
    <xf numFmtId="0" fontId="23" fillId="6" borderId="1" xfId="0" applyFont="1" applyFill="1" applyBorder="1" applyAlignment="1">
      <alignment horizontal="center" vertical="center" wrapText="1"/>
    </xf>
    <xf numFmtId="0" fontId="10" fillId="7" borderId="1" xfId="0" applyFont="1" applyFill="1" applyBorder="1"/>
    <xf numFmtId="0" fontId="27" fillId="6" borderId="1" xfId="0" applyFont="1" applyFill="1" applyBorder="1" applyAlignment="1">
      <alignment horizontal="center" vertical="center"/>
    </xf>
    <xf numFmtId="166" fontId="20" fillId="2" borderId="1" xfId="2" applyNumberFormat="1" applyFont="1" applyFill="1" applyBorder="1" applyAlignment="1">
      <alignment horizontal="center" vertical="center"/>
    </xf>
    <xf numFmtId="2" fontId="20" fillId="2" borderId="1" xfId="0" applyNumberFormat="1" applyFont="1" applyFill="1" applyBorder="1" applyAlignment="1">
      <alignment horizontal="center"/>
    </xf>
    <xf numFmtId="0" fontId="1" fillId="2" borderId="0" xfId="0" applyFont="1" applyFill="1" applyBorder="1" applyAlignment="1">
      <alignment horizontal="left" vertical="center" wrapText="1"/>
    </xf>
    <xf numFmtId="10" fontId="25" fillId="2" borderId="0" xfId="2" applyNumberFormat="1" applyFont="1" applyFill="1" applyBorder="1" applyAlignment="1">
      <alignment horizontal="center" vertical="center"/>
    </xf>
    <xf numFmtId="0" fontId="24" fillId="2" borderId="0" xfId="0" applyFont="1" applyFill="1" applyBorder="1" applyAlignment="1">
      <alignment horizontal="center" vertical="center" wrapText="1"/>
    </xf>
    <xf numFmtId="10" fontId="23" fillId="6" borderId="4" xfId="2" applyNumberFormat="1" applyFont="1" applyFill="1" applyBorder="1" applyAlignment="1">
      <alignment horizontal="center" vertical="center"/>
    </xf>
    <xf numFmtId="0" fontId="23" fillId="2" borderId="0" xfId="0" applyFont="1" applyFill="1" applyBorder="1" applyAlignment="1">
      <alignment vertical="center"/>
    </xf>
    <xf numFmtId="0" fontId="24" fillId="2" borderId="4" xfId="0" applyFont="1" applyFill="1" applyBorder="1" applyAlignment="1">
      <alignment horizontal="left" vertical="center" wrapText="1"/>
    </xf>
    <xf numFmtId="3" fontId="25" fillId="2" borderId="4" xfId="2" applyNumberFormat="1" applyFont="1" applyFill="1" applyBorder="1" applyAlignment="1">
      <alignment horizontal="center" vertical="center"/>
    </xf>
    <xf numFmtId="0" fontId="24" fillId="2" borderId="11" xfId="0" applyFont="1" applyFill="1" applyBorder="1" applyAlignment="1">
      <alignment horizontal="left" vertical="center" wrapText="1"/>
    </xf>
    <xf numFmtId="3" fontId="25" fillId="2" borderId="11" xfId="2" applyNumberFormat="1" applyFont="1" applyFill="1" applyBorder="1" applyAlignment="1">
      <alignment horizontal="center" vertical="center"/>
    </xf>
    <xf numFmtId="10" fontId="25" fillId="2" borderId="4" xfId="2" applyNumberFormat="1" applyFont="1" applyFill="1" applyBorder="1" applyAlignment="1">
      <alignment horizontal="center" vertical="center"/>
    </xf>
    <xf numFmtId="10" fontId="25" fillId="2" borderId="11" xfId="2" applyNumberFormat="1" applyFont="1" applyFill="1" applyBorder="1" applyAlignment="1">
      <alignment horizontal="center" vertical="center"/>
    </xf>
    <xf numFmtId="1" fontId="25" fillId="2" borderId="1" xfId="2" applyNumberFormat="1" applyFont="1" applyFill="1" applyBorder="1" applyAlignment="1">
      <alignment horizontal="center" vertical="center"/>
    </xf>
    <xf numFmtId="0" fontId="24" fillId="2" borderId="0" xfId="0" applyFont="1" applyFill="1" applyBorder="1" applyAlignment="1">
      <alignment horizontal="left" vertical="center" wrapText="1"/>
    </xf>
    <xf numFmtId="3" fontId="0" fillId="2" borderId="0" xfId="0" applyNumberFormat="1" applyFill="1"/>
    <xf numFmtId="3" fontId="25" fillId="2" borderId="0" xfId="2" applyNumberFormat="1" applyFont="1" applyFill="1" applyBorder="1" applyAlignment="1">
      <alignment horizontal="center" vertical="center"/>
    </xf>
    <xf numFmtId="9" fontId="25" fillId="2" borderId="1" xfId="2" applyFont="1" applyFill="1" applyBorder="1" applyAlignment="1">
      <alignment horizontal="center" vertical="center"/>
    </xf>
    <xf numFmtId="0" fontId="29" fillId="2" borderId="1" xfId="0" applyFont="1" applyFill="1" applyBorder="1" applyAlignment="1">
      <alignment horizontal="left" vertical="center" wrapText="1"/>
    </xf>
    <xf numFmtId="0" fontId="30" fillId="2" borderId="1" xfId="0" applyFont="1" applyFill="1" applyBorder="1" applyAlignment="1">
      <alignment vertical="center"/>
    </xf>
    <xf numFmtId="0" fontId="24" fillId="2" borderId="1" xfId="0" applyFont="1" applyFill="1" applyBorder="1" applyAlignment="1">
      <alignment horizontal="justify" vertical="center" wrapText="1"/>
    </xf>
    <xf numFmtId="0" fontId="0" fillId="2" borderId="0" xfId="0" applyFill="1" applyAlignment="1">
      <alignment horizontal="justify"/>
    </xf>
    <xf numFmtId="10" fontId="23" fillId="6" borderId="1" xfId="2" applyNumberFormat="1" applyFont="1" applyFill="1" applyBorder="1" applyAlignment="1">
      <alignment horizontal="justify" vertical="center"/>
    </xf>
    <xf numFmtId="0" fontId="31" fillId="2" borderId="0" xfId="0" applyFont="1" applyFill="1"/>
    <xf numFmtId="0" fontId="27" fillId="6" borderId="1" xfId="0" applyFont="1" applyFill="1" applyBorder="1" applyAlignment="1">
      <alignment horizontal="center" vertical="center" wrapText="1"/>
    </xf>
    <xf numFmtId="0" fontId="24" fillId="2" borderId="4" xfId="0" applyFont="1" applyFill="1" applyBorder="1" applyAlignment="1">
      <alignment horizontal="center" vertical="center" wrapText="1"/>
    </xf>
    <xf numFmtId="0" fontId="24" fillId="2" borderId="11" xfId="0" applyFont="1" applyFill="1" applyBorder="1" applyAlignment="1">
      <alignment horizontal="center" vertical="center" wrapText="1"/>
    </xf>
    <xf numFmtId="3" fontId="25" fillId="2" borderId="1" xfId="2" applyNumberFormat="1" applyFont="1" applyFill="1" applyBorder="1" applyAlignment="1">
      <alignment horizontal="center" vertical="center" wrapText="1"/>
    </xf>
    <xf numFmtId="3" fontId="20" fillId="2" borderId="1" xfId="2" applyNumberFormat="1" applyFont="1" applyFill="1" applyBorder="1" applyAlignment="1">
      <alignment horizontal="center" vertical="center" wrapText="1"/>
    </xf>
    <xf numFmtId="10" fontId="0" fillId="2" borderId="0" xfId="0" applyNumberFormat="1" applyFill="1"/>
    <xf numFmtId="10" fontId="23" fillId="6" borderId="1" xfId="2" applyNumberFormat="1" applyFont="1" applyFill="1" applyBorder="1" applyAlignment="1">
      <alignment horizontal="center" vertical="center" wrapText="1"/>
    </xf>
    <xf numFmtId="0" fontId="20" fillId="2" borderId="0" xfId="0" applyFont="1" applyFill="1"/>
    <xf numFmtId="0" fontId="20" fillId="2" borderId="0" xfId="0" applyFont="1" applyFill="1" applyAlignment="1">
      <alignment horizontal="left"/>
    </xf>
    <xf numFmtId="0" fontId="5" fillId="2" borderId="0" xfId="0" applyFont="1" applyFill="1" applyAlignment="1">
      <alignment horizontal="left" vertical="top" wrapText="1"/>
    </xf>
    <xf numFmtId="0" fontId="1" fillId="2" borderId="0" xfId="0" applyFont="1" applyFill="1" applyAlignment="1">
      <alignment horizontal="left" vertical="top"/>
    </xf>
    <xf numFmtId="0" fontId="5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horizontal="left" wrapText="1"/>
    </xf>
    <xf numFmtId="0" fontId="0" fillId="2" borderId="0" xfId="0" applyFill="1" applyAlignment="1">
      <alignment horizontal="left" vertical="center" wrapText="1"/>
    </xf>
    <xf numFmtId="0" fontId="2" fillId="2" borderId="0" xfId="0" applyFont="1" applyFill="1" applyAlignment="1">
      <alignment horizontal="left" vertical="top" wrapText="1"/>
    </xf>
    <xf numFmtId="0" fontId="1" fillId="2" borderId="0" xfId="0" applyFont="1" applyFill="1" applyAlignment="1">
      <alignment horizontal="left" vertical="top" wrapText="1"/>
    </xf>
    <xf numFmtId="0" fontId="23" fillId="5" borderId="0" xfId="0" applyFont="1" applyFill="1" applyAlignment="1">
      <alignment horizontal="left" vertical="center" wrapText="1"/>
    </xf>
    <xf numFmtId="0" fontId="28" fillId="5" borderId="0" xfId="0" applyFont="1" applyFill="1" applyAlignment="1">
      <alignment horizontal="left" vertical="center" wrapText="1"/>
    </xf>
    <xf numFmtId="0" fontId="27" fillId="5" borderId="0" xfId="0" applyFont="1" applyFill="1" applyAlignment="1">
      <alignment horizontal="left" vertical="center" wrapText="1"/>
    </xf>
    <xf numFmtId="0" fontId="22" fillId="4" borderId="0" xfId="0" applyFont="1" applyFill="1" applyAlignment="1">
      <alignment horizontal="center" vertical="center"/>
    </xf>
    <xf numFmtId="0" fontId="23" fillId="5" borderId="0" xfId="0" applyFont="1" applyFill="1" applyAlignment="1">
      <alignment horizontal="left" vertical="center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justify" vertical="center" wrapText="1"/>
    </xf>
    <xf numFmtId="0" fontId="23" fillId="6" borderId="1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vertical="top" wrapText="1"/>
    </xf>
    <xf numFmtId="165" fontId="16" fillId="2" borderId="1" xfId="0" applyNumberFormat="1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164" fontId="16" fillId="2" borderId="1" xfId="0" applyNumberFormat="1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/>
    </xf>
    <xf numFmtId="0" fontId="15" fillId="2" borderId="6" xfId="0" applyFont="1" applyFill="1" applyBorder="1" applyAlignment="1">
      <alignment horizontal="center" vertical="center"/>
    </xf>
    <xf numFmtId="0" fontId="15" fillId="2" borderId="8" xfId="0" applyFont="1" applyFill="1" applyBorder="1" applyAlignment="1">
      <alignment horizontal="center" vertical="center"/>
    </xf>
    <xf numFmtId="0" fontId="15" fillId="2" borderId="9" xfId="0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 wrapText="1"/>
    </xf>
    <xf numFmtId="0" fontId="15" fillId="2" borderId="10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/>
    </xf>
  </cellXfs>
  <cellStyles count="3">
    <cellStyle name="Normal" xfId="0" builtinId="0"/>
    <cellStyle name="Normal 2" xfId="1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38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42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54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58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6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6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6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6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66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9401332782527907"/>
          <c:y val="4.2267050912584064E-2"/>
          <c:w val="0.39685022888622551"/>
          <c:h val="0.9154658981748319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9"/>
              <c:pt idx="0">
                <c:v>Iniciar una nueva carrera tecnológica </c:v>
              </c:pt>
              <c:pt idx="1">
                <c:v>Iniciar una nueva carrera técnica</c:v>
              </c:pt>
              <c:pt idx="2">
                <c:v>Otro</c:v>
              </c:pt>
              <c:pt idx="3">
                <c:v>Iniciar una nueva carrera universitaria</c:v>
              </c:pt>
              <c:pt idx="4">
                <c:v>Trabajar fuera de Colombia</c:v>
              </c:pt>
              <c:pt idx="5">
                <c:v>Crear una empresa</c:v>
              </c:pt>
              <c:pt idx="6">
                <c:v>Estudiar un posgrado fuera de Colombia</c:v>
              </c:pt>
              <c:pt idx="7">
                <c:v>Estudiar un posgrado en Colombia</c:v>
              </c:pt>
              <c:pt idx="8">
                <c:v>Trabajar en Colombia</c:v>
              </c:pt>
            </c:strLit>
          </c:cat>
          <c:val>
            <c:numLit>
              <c:formatCode>0.00%</c:formatCode>
              <c:ptCount val="9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A6DF-4D0D-ABA1-373BEFE7C2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33584"/>
        <c:axId val="643033976"/>
      </c:barChart>
      <c:catAx>
        <c:axId val="64303358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33976"/>
        <c:crosses val="autoZero"/>
        <c:auto val="1"/>
        <c:lblAlgn val="ctr"/>
        <c:lblOffset val="100"/>
        <c:noMultiLvlLbl val="0"/>
      </c:catAx>
      <c:valAx>
        <c:axId val="64303397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335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menor a 1 SMLV (Salario mínimo legal vigente)</c:v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6F64-4276-94E5-1116D5EEF4BF}"/>
            </c:ext>
          </c:extLst>
        </c:ser>
        <c:ser>
          <c:idx val="1"/>
          <c:order val="1"/>
          <c:tx>
            <c:v>entre 1 SMLV y menos de 2 SMLV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0.33333333333333331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6F64-4276-94E5-1116D5EEF4BF}"/>
            </c:ext>
          </c:extLst>
        </c:ser>
        <c:ser>
          <c:idx val="2"/>
          <c:order val="2"/>
          <c:tx>
            <c:v>entre 2 SMLV y menos de 3 SMLV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6F64-4276-94E5-1116D5EEF4BF}"/>
            </c:ext>
          </c:extLst>
        </c:ser>
        <c:ser>
          <c:idx val="3"/>
          <c:order val="3"/>
          <c:tx>
            <c:v>entre 3 SMLV y menos de 4 SMLV</c:v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6F64-4276-94E5-1116D5EEF4BF}"/>
            </c:ext>
          </c:extLst>
        </c:ser>
        <c:ser>
          <c:idx val="4"/>
          <c:order val="4"/>
          <c:tx>
            <c:v>entre 4 SMLV y menos de 5 SMLV</c:v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6F64-4276-94E5-1116D5EEF4BF}"/>
            </c:ext>
          </c:extLst>
        </c:ser>
        <c:ser>
          <c:idx val="5"/>
          <c:order val="5"/>
          <c:tx>
            <c:v>entre 5 SMLV y menos de 6 SMLV</c:v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6F64-4276-94E5-1116D5EEF4BF}"/>
            </c:ext>
          </c:extLst>
        </c:ser>
        <c:ser>
          <c:idx val="6"/>
          <c:order val="6"/>
          <c:tx>
            <c:v>más de 6 SMLV</c:v>
          </c:tx>
          <c:spPr>
            <a:solidFill>
              <a:schemeClr val="accent6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6F64-4276-94E5-1116D5EEF4B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643044560"/>
        <c:axId val="643044952"/>
      </c:barChart>
      <c:catAx>
        <c:axId val="64304456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44952"/>
        <c:crosses val="autoZero"/>
        <c:auto val="1"/>
        <c:lblAlgn val="ctr"/>
        <c:lblOffset val="100"/>
        <c:noMultiLvlLbl val="0"/>
      </c:catAx>
      <c:valAx>
        <c:axId val="64304495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44560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7769236485670661"/>
          <c:y val="0.21225846690027952"/>
          <c:w val="0.33535111500660619"/>
          <c:h val="0.4495807964210702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65717410323712"/>
          <c:y val="3.7800687285223594E-2"/>
          <c:w val="0.45126290463692043"/>
          <c:h val="0.92439862542955364"/>
        </c:manualLayout>
      </c:layout>
      <c:barChart>
        <c:barDir val="bar"/>
        <c:grouping val="clustered"/>
        <c:varyColors val="0"/>
        <c:ser>
          <c:idx val="0"/>
          <c:order val="0"/>
          <c:tx>
            <c:v>menor a 1 SMLV (Salario mínimo legal vigente)</c:v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9785-4A11-B92E-F449ABEFFBAC}"/>
            </c:ext>
          </c:extLst>
        </c:ser>
        <c:ser>
          <c:idx val="1"/>
          <c:order val="1"/>
          <c:tx>
            <c:v>entre 1 SMLV y menos de 2 SMLV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9785-4A11-B92E-F449ABEFFBAC}"/>
            </c:ext>
          </c:extLst>
        </c:ser>
        <c:ser>
          <c:idx val="2"/>
          <c:order val="2"/>
          <c:tx>
            <c:v>entre 2 SMLV y menos de 3 SMLV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9785-4A11-B92E-F449ABEFFBAC}"/>
            </c:ext>
          </c:extLst>
        </c:ser>
        <c:ser>
          <c:idx val="3"/>
          <c:order val="3"/>
          <c:tx>
            <c:v>entre 3 SMLV y menos de 4 SMLV</c:v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9785-4A11-B92E-F449ABEFFBAC}"/>
            </c:ext>
          </c:extLst>
        </c:ser>
        <c:ser>
          <c:idx val="4"/>
          <c:order val="4"/>
          <c:tx>
            <c:v>entre 4 SMLV y menos de 5 SMLV</c:v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9785-4A11-B92E-F449ABEFFBAC}"/>
            </c:ext>
          </c:extLst>
        </c:ser>
        <c:ser>
          <c:idx val="5"/>
          <c:order val="5"/>
          <c:tx>
            <c:v>entre 5 SMLV y menos de 6 SMLV</c:v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785-4A11-B92E-F449ABEFFBA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9785-4A11-B92E-F449ABEFFBAC}"/>
            </c:ext>
          </c:extLst>
        </c:ser>
        <c:ser>
          <c:idx val="6"/>
          <c:order val="6"/>
          <c:tx>
            <c:v>más de 6 SMLV</c:v>
          </c:tx>
          <c:spPr>
            <a:solidFill>
              <a:schemeClr val="accent6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7-9785-4A11-B92E-F449ABEFFB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42600"/>
        <c:axId val="643045736"/>
      </c:barChart>
      <c:catAx>
        <c:axId val="64304260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45736"/>
        <c:crosses val="autoZero"/>
        <c:auto val="1"/>
        <c:lblAlgn val="ctr"/>
        <c:lblOffset val="100"/>
        <c:noMultiLvlLbl val="0"/>
      </c:catAx>
      <c:valAx>
        <c:axId val="64304573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42600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5447118816341365"/>
          <c:y val="0.31622142805765086"/>
          <c:w val="0.33133849510760066"/>
          <c:h val="0.4126680229568844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No hay trabajo disponible en la ciudad en donde vive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4E8B-4720-A9EF-1486BC777F09}"/>
            </c:ext>
          </c:extLst>
        </c:ser>
        <c:ser>
          <c:idx val="1"/>
          <c:order val="1"/>
          <c:tx>
            <c:v>No sabe cómo buscarlo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4E8B-4720-A9EF-1486BC777F09}"/>
            </c:ext>
          </c:extLst>
        </c:ser>
        <c:ser>
          <c:idx val="2"/>
          <c:order val="2"/>
          <c:tx>
            <c:v>No encuentra el trabajo apropiado en  su oficio o profesión 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4E8B-4720-A9EF-1486BC777F09}"/>
            </c:ext>
          </c:extLst>
        </c:ser>
        <c:ser>
          <c:idx val="3"/>
          <c:order val="3"/>
          <c:tx>
            <c:v>Carece de la experiencia necesaria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4E8B-4720-A9EF-1486BC777F09}"/>
            </c:ext>
          </c:extLst>
        </c:ser>
        <c:ser>
          <c:idx val="4"/>
          <c:order val="4"/>
          <c:tx>
            <c:v>Los empleadores lo ven muy joven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4E8B-4720-A9EF-1486BC777F09}"/>
            </c:ext>
          </c:extLst>
        </c:ser>
        <c:ser>
          <c:idx val="5"/>
          <c:order val="5"/>
          <c:tx>
            <c:v>Carece de las competencias requeridas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4E8B-4720-A9EF-1486BC777F09}"/>
            </c:ext>
          </c:extLst>
        </c:ser>
        <c:ser>
          <c:idx val="6"/>
          <c:order val="6"/>
          <c:tx>
            <c:v>El salario que le ofrecen es muy bajo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4E8B-4720-A9EF-1486BC777F09}"/>
            </c:ext>
          </c:extLst>
        </c:ser>
        <c:ser>
          <c:idx val="7"/>
          <c:order val="7"/>
          <c:tx>
            <c:v>Otro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7-4E8B-4720-A9EF-1486BC777F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46520"/>
        <c:axId val="643046912"/>
      </c:barChart>
      <c:catAx>
        <c:axId val="643046520"/>
        <c:scaling>
          <c:orientation val="minMax"/>
        </c:scaling>
        <c:delete val="0"/>
        <c:axPos val="l"/>
        <c:majorGridlines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600" b="1"/>
            </a:pPr>
            <a:endParaRPr lang="en-US"/>
          </a:p>
        </c:txPr>
        <c:crossAx val="643046912"/>
        <c:crosses val="autoZero"/>
        <c:auto val="1"/>
        <c:lblAlgn val="ctr"/>
        <c:lblOffset val="100"/>
        <c:noMultiLvlLbl val="0"/>
      </c:catAx>
      <c:valAx>
        <c:axId val="64304691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4652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8521062992126102"/>
          <c:y val="5.0925925925925923E-2"/>
          <c:w val="0.45367825896762931"/>
          <c:h val="0.89814814814814814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8"/>
              <c:pt idx="0">
                <c:v>Monitoría/Tutoría en la institución</c:v>
              </c:pt>
              <c:pt idx="1">
                <c:v>Estudio de otro idioma</c:v>
              </c:pt>
              <c:pt idx="2">
                <c:v>Participó en actividades deportivas / culturales / Religiosas / beneficio social</c:v>
              </c:pt>
              <c:pt idx="3">
                <c:v>Participó en grupos/ semilleros de investigación</c:v>
              </c:pt>
              <c:pt idx="4">
                <c:v>Participó en la realización de proyectos al interior de la UTP</c:v>
              </c:pt>
              <c:pt idx="5">
                <c:v>Realizó prácticas empresariales o participó en Actividades de emprendimiento</c:v>
              </c:pt>
              <c:pt idx="6">
                <c:v>Ninguna</c:v>
              </c:pt>
              <c:pt idx="7">
                <c:v>Otra</c:v>
              </c:pt>
            </c:strLit>
          </c:cat>
          <c:val>
            <c:numLit>
              <c:formatCode>0.00%</c:formatCode>
              <c:ptCount val="8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AB92-4FBC-A35B-1B2C3D5236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47696"/>
        <c:axId val="643048088"/>
      </c:barChart>
      <c:catAx>
        <c:axId val="64304769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643048088"/>
        <c:crosses val="autoZero"/>
        <c:auto val="1"/>
        <c:lblAlgn val="ctr"/>
        <c:lblOffset val="100"/>
        <c:noMultiLvlLbl val="0"/>
      </c:catAx>
      <c:valAx>
        <c:axId val="64304808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4769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Monitoría/Tutoría en la institución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547A-4C95-AC08-41E92097425C}"/>
            </c:ext>
          </c:extLst>
        </c:ser>
        <c:ser>
          <c:idx val="1"/>
          <c:order val="1"/>
          <c:tx>
            <c:v>Estudio de otro idioma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547A-4C95-AC08-41E92097425C}"/>
            </c:ext>
          </c:extLst>
        </c:ser>
        <c:ser>
          <c:idx val="2"/>
          <c:order val="2"/>
          <c:tx>
            <c:v>Participó en actividades deportivas / culturales / Religiosas / beneficio social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547A-4C95-AC08-41E92097425C}"/>
            </c:ext>
          </c:extLst>
        </c:ser>
        <c:ser>
          <c:idx val="3"/>
          <c:order val="3"/>
          <c:tx>
            <c:v>Participó en grupos/ semilleros de investigación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547A-4C95-AC08-41E92097425C}"/>
            </c:ext>
          </c:extLst>
        </c:ser>
        <c:ser>
          <c:idx val="4"/>
          <c:order val="4"/>
          <c:tx>
            <c:v>Participó en la realización de proyectos al interior de la UTP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547A-4C95-AC08-41E92097425C}"/>
            </c:ext>
          </c:extLst>
        </c:ser>
        <c:ser>
          <c:idx val="5"/>
          <c:order val="5"/>
          <c:tx>
            <c:v>Realizó prácticas empresariales o participó en Actividades de emprendimiento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547A-4C95-AC08-41E92097425C}"/>
            </c:ext>
          </c:extLst>
        </c:ser>
        <c:ser>
          <c:idx val="6"/>
          <c:order val="6"/>
          <c:tx>
            <c:v>Ninguna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547A-4C95-AC08-41E92097425C}"/>
            </c:ext>
          </c:extLst>
        </c:ser>
        <c:ser>
          <c:idx val="7"/>
          <c:order val="7"/>
          <c:tx>
            <c:v>Otra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7-547A-4C95-AC08-41E9209742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48872"/>
        <c:axId val="643049264"/>
      </c:barChart>
      <c:catAx>
        <c:axId val="6430488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643049264"/>
        <c:crosses val="autoZero"/>
        <c:auto val="1"/>
        <c:lblAlgn val="ctr"/>
        <c:lblOffset val="100"/>
        <c:noMultiLvlLbl val="0"/>
      </c:catAx>
      <c:valAx>
        <c:axId val="643049264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64304887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837701537307835"/>
          <c:y val="3.5859811495983163E-2"/>
          <c:w val="0.46971822272215985"/>
          <c:h val="0.9282803770080339"/>
        </c:manualLayout>
      </c:layout>
      <c:barChart>
        <c:barDir val="bar"/>
        <c:grouping val="clustered"/>
        <c:varyColors val="0"/>
        <c:ser>
          <c:idx val="0"/>
          <c:order val="0"/>
          <c:tx>
            <c:v>Premios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D47D-4FF6-8880-C3A9F5C46B5D}"/>
            </c:ext>
          </c:extLst>
        </c:ser>
        <c:ser>
          <c:idx val="1"/>
          <c:order val="1"/>
          <c:tx>
            <c:v>Becas para capacitación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D47D-4FF6-8880-C3A9F5C46B5D}"/>
            </c:ext>
          </c:extLst>
        </c:ser>
        <c:ser>
          <c:idx val="2"/>
          <c:order val="2"/>
          <c:tx>
            <c:v>Condecoraciones/Menciones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D47D-4FF6-8880-C3A9F5C46B5D}"/>
            </c:ext>
          </c:extLst>
        </c:ser>
        <c:ser>
          <c:idx val="3"/>
          <c:order val="3"/>
          <c:tx>
            <c:v>Ninguno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D47D-4FF6-8880-C3A9F5C46B5D}"/>
            </c:ext>
          </c:extLst>
        </c:ser>
        <c:ser>
          <c:idx val="4"/>
          <c:order val="4"/>
          <c:tx>
            <c:v>Otras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D47D-4FF6-8880-C3A9F5C46B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50832"/>
        <c:axId val="643051224"/>
      </c:barChart>
      <c:catAx>
        <c:axId val="64305083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en-US"/>
          </a:p>
        </c:txPr>
        <c:crossAx val="643051224"/>
        <c:crosses val="autoZero"/>
        <c:auto val="1"/>
        <c:lblAlgn val="ctr"/>
        <c:lblOffset val="100"/>
        <c:noMultiLvlLbl val="0"/>
      </c:catAx>
      <c:valAx>
        <c:axId val="64305122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5083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1622967447794164"/>
          <c:y val="0.15085848643919608"/>
          <c:w val="0.36783407054197931"/>
          <c:h val="0.6982830271216095"/>
        </c:manualLayout>
      </c:layout>
      <c:overlay val="0"/>
      <c:txPr>
        <a:bodyPr/>
        <a:lstStyle/>
        <a:p>
          <a:pPr>
            <a:defRPr sz="1100" b="1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1133525456292032E-2"/>
          <c:y val="0.14814814814814864"/>
          <c:w val="0.94867533489149825"/>
          <c:h val="0.69721201516477105"/>
        </c:manualLayout>
      </c:layout>
      <c:barChart>
        <c:barDir val="col"/>
        <c:grouping val="clustered"/>
        <c:varyColors val="0"/>
        <c:ser>
          <c:idx val="0"/>
          <c:order val="0"/>
          <c:tx>
            <c:v>Si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0.71641791044776115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72D0-40DA-9843-E0872D7146B3}"/>
            </c:ext>
          </c:extLst>
        </c:ser>
        <c:ser>
          <c:idx val="1"/>
          <c:order val="1"/>
          <c:tx>
            <c:v>No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0.12686567164179105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72D0-40DA-9843-E0872D7146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52008"/>
        <c:axId val="643052400"/>
      </c:barChart>
      <c:catAx>
        <c:axId val="6430520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643052400"/>
        <c:crosses val="autoZero"/>
        <c:auto val="1"/>
        <c:lblAlgn val="ctr"/>
        <c:lblOffset val="100"/>
        <c:noMultiLvlLbl val="0"/>
      </c:catAx>
      <c:valAx>
        <c:axId val="643052400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643052008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979655712050079"/>
          <c:y val="1.1574074074074073E-2"/>
          <c:w val="0.66040688575899842"/>
          <c:h val="0.97685185185185264"/>
        </c:manualLayout>
      </c:layout>
      <c:pieChart>
        <c:varyColors val="1"/>
        <c:ser>
          <c:idx val="0"/>
          <c:order val="0"/>
          <c:dPt>
            <c:idx val="1"/>
            <c:bubble3D val="0"/>
            <c:explosion val="5"/>
            <c:extLst>
              <c:ext xmlns:c16="http://schemas.microsoft.com/office/drawing/2014/chart" uri="{C3380CC4-5D6E-409C-BE32-E72D297353CC}">
                <c16:uniqueId val="{00000001-9A2C-4863-8D9F-F1662AF3247D}"/>
              </c:ext>
            </c:extLst>
          </c:dPt>
          <c:dLbls>
            <c:dLbl>
              <c:idx val="0"/>
              <c:layout>
                <c:manualLayout>
                  <c:x val="-0.26666247704952484"/>
                  <c:y val="-0.10704250510352871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A2C-4863-8D9F-F1662AF3247D}"/>
                </c:ext>
              </c:extLst>
            </c:dLbl>
            <c:dLbl>
              <c:idx val="1"/>
              <c:layout>
                <c:manualLayout>
                  <c:x val="0.20797481300752901"/>
                  <c:y val="0.10431175269757947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A2C-4863-8D9F-F1662AF3247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0" cap="none" spc="0">
                    <a:ln w="18415" cmpd="sng">
                      <a:solidFill>
                        <a:srgbClr val="FFFFFF"/>
                      </a:solidFill>
                      <a:prstDash val="solid"/>
                    </a:ln>
                    <a:solidFill>
                      <a:srgbClr val="FFFFFF"/>
                    </a:solidFill>
                    <a:effectLst>
                      <a:outerShdw blurRad="63500" dir="3600000" algn="tl" rotWithShape="0">
                        <a:srgbClr val="000000">
                          <a:alpha val="70000"/>
                        </a:srgbClr>
                      </a:outerShdw>
                    </a:effectLst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Si</c:v>
              </c:pt>
              <c:pt idx="1">
                <c:v>No</c:v>
              </c:pt>
            </c:strLit>
          </c:cat>
          <c:val>
            <c:numLit>
              <c:formatCode>0.00%</c:formatCode>
              <c:ptCount val="2"/>
              <c:pt idx="0">
                <c:v>0.7007299270072993</c:v>
              </c:pt>
              <c:pt idx="1">
                <c:v>0.12408759124087591</c:v>
              </c:pt>
            </c:numLit>
          </c:val>
          <c:extLst>
            <c:ext xmlns:c16="http://schemas.microsoft.com/office/drawing/2014/chart" uri="{C3380CC4-5D6E-409C-BE32-E72D297353CC}">
              <c16:uniqueId val="{00000003-9A2C-4863-8D9F-F1662AF324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013821057177997E-2"/>
          <c:y val="2.8333813645642646E-2"/>
          <c:w val="0.85622671849563103"/>
          <c:h val="0.96908152454135188"/>
        </c:manualLayout>
      </c:layout>
      <c:pieChart>
        <c:varyColors val="1"/>
        <c:ser>
          <c:idx val="0"/>
          <c:order val="0"/>
          <c:explosion val="25"/>
          <c:dPt>
            <c:idx val="0"/>
            <c:bubble3D val="0"/>
            <c:explosion val="0"/>
            <c:extLst>
              <c:ext xmlns:c16="http://schemas.microsoft.com/office/drawing/2014/chart" uri="{C3380CC4-5D6E-409C-BE32-E72D297353CC}">
                <c16:uniqueId val="{00000001-AFBE-4F98-A4B2-573636A59D5F}"/>
              </c:ext>
            </c:extLst>
          </c:dPt>
          <c:dPt>
            <c:idx val="1"/>
            <c:bubble3D val="0"/>
            <c:explosion val="11"/>
            <c:extLst>
              <c:ext xmlns:c16="http://schemas.microsoft.com/office/drawing/2014/chart" uri="{C3380CC4-5D6E-409C-BE32-E72D297353CC}">
                <c16:uniqueId val="{00000003-AFBE-4F98-A4B2-573636A59D5F}"/>
              </c:ext>
            </c:extLst>
          </c:dPt>
          <c:dLbls>
            <c:dLbl>
              <c:idx val="0"/>
              <c:layout>
                <c:manualLayout>
                  <c:x val="-0.13493775258964796"/>
                  <c:y val="-0.11789487071343639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204145963157112"/>
                      <c:h val="0.2679301001874458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AFBE-4F98-A4B2-573636A59D5F}"/>
                </c:ext>
              </c:extLst>
            </c:dLbl>
            <c:dLbl>
              <c:idx val="1"/>
              <c:layout>
                <c:manualLayout>
                  <c:x val="0.29023626317464707"/>
                  <c:y val="3.1438745649731398E-2"/>
                </c:manualLayout>
              </c:layout>
              <c:tx>
                <c:rich>
                  <a:bodyPr/>
                  <a:lstStyle/>
                  <a:p>
                    <a:pPr>
                      <a:defRPr sz="1300" b="1" cap="none" spc="5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defRPr>
                    </a:pPr>
                    <a:fld id="{0D2DEC74-6BB3-4FC4-B192-1D89E2AE3AF5}" type="CATEGORYNAME">
                      <a:rPr lang="en-US" sz="1300" b="1" cap="none" spc="5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rPr>
                      <a:pPr>
                        <a:defRPr sz="1300" b="1" cap="none" spc="50">
                          <a:ln w="0"/>
                          <a:solidFill>
                            <a:schemeClr val="bg1"/>
                          </a:solidFill>
                          <a:effectLst>
                            <a:innerShdw blurRad="63500" dist="50800" dir="13500000">
                              <a:srgbClr val="000000">
                                <a:alpha val="50000"/>
                              </a:srgbClr>
                            </a:innerShdw>
                          </a:effectLst>
                        </a:defRPr>
                      </a:pPr>
                      <a:t>[NOMBRE DE CATEGORÍA]</a:t>
                    </a:fld>
                    <a:r>
                      <a:rPr lang="en-US" sz="1300" b="1" cap="none" spc="50" baseline="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rPr>
                      <a:t>
</a:t>
                    </a:r>
                    <a:fld id="{9C3531DF-B6CC-45F6-AB2A-2F81BCC67A17}" type="VALUE">
                      <a:rPr lang="en-US" sz="1300" b="1" cap="none" spc="50" baseline="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rPr>
                      <a:pPr>
                        <a:defRPr sz="1300" b="1" cap="none" spc="50">
                          <a:ln w="0"/>
                          <a:solidFill>
                            <a:schemeClr val="bg1"/>
                          </a:solidFill>
                          <a:effectLst>
                            <a:innerShdw blurRad="63500" dist="50800" dir="13500000">
                              <a:srgbClr val="000000">
                                <a:alpha val="50000"/>
                              </a:srgbClr>
                            </a:innerShdw>
                          </a:effectLst>
                        </a:defRPr>
                      </a:pPr>
                      <a:t>[VALOR]</a:t>
                    </a:fld>
                    <a:endParaRPr lang="en-US" sz="1300" b="1" cap="none" spc="50" baseline="0">
                      <a:ln w="0"/>
                      <a:solidFill>
                        <a:schemeClr val="bg1"/>
                      </a:solidFill>
                      <a:effectLst>
                        <a:innerShdw blurRad="63500" dist="50800" dir="13500000">
                          <a:srgbClr val="000000">
                            <a:alpha val="50000"/>
                          </a:srgbClr>
                        </a:innerShdw>
                      </a:effectLst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32511863071424185"/>
                      <c:h val="0.22572619714972653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AFBE-4F98-A4B2-573636A59D5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300" b="1" cap="none" spc="0">
                    <a:ln w="0"/>
                    <a:solidFill>
                      <a:schemeClr val="bg1"/>
                    </a:solidFill>
                    <a:effectLst>
                      <a:outerShdw blurRad="38100" dist="19050" dir="2700000" algn="tl" rotWithShape="0">
                        <a:schemeClr val="dk1">
                          <a:alpha val="40000"/>
                        </a:schemeClr>
                      </a:outerShdw>
                    </a:effectLst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Masculino</c:v>
              </c:pt>
              <c:pt idx="1">
                <c:v>Femenino</c:v>
              </c:pt>
            </c:strLit>
          </c:cat>
          <c:val>
            <c:numLit>
              <c:formatCode>0.00%</c:formatCode>
              <c:ptCount val="2"/>
              <c:pt idx="0">
                <c:v>0.26277372262773724</c:v>
              </c:pt>
              <c:pt idx="1">
                <c:v>0.72262773722627738</c:v>
              </c:pt>
            </c:numLit>
          </c:val>
          <c:extLst>
            <c:ext xmlns:c16="http://schemas.microsoft.com/office/drawing/2014/chart" uri="{C3380CC4-5D6E-409C-BE32-E72D297353CC}">
              <c16:uniqueId val="{00000004-AFBE-4F98-A4B2-573636A59D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289561451347756E-2"/>
          <c:y val="4.858329716659433E-3"/>
          <c:w val="0.46643605721774961"/>
          <c:h val="0.99514167028334055"/>
        </c:manualLayout>
      </c:layout>
      <c:pieChart>
        <c:varyColors val="1"/>
        <c:ser>
          <c:idx val="0"/>
          <c:order val="0"/>
          <c:explosion val="25"/>
          <c:dPt>
            <c:idx val="1"/>
            <c:bubble3D val="0"/>
            <c:explosion val="0"/>
            <c:extLst>
              <c:ext xmlns:c16="http://schemas.microsoft.com/office/drawing/2014/chart" uri="{C3380CC4-5D6E-409C-BE32-E72D297353CC}">
                <c16:uniqueId val="{00000001-2600-438C-BC60-DD6ED0B5A186}"/>
              </c:ext>
            </c:extLst>
          </c:dPt>
          <c:dLbls>
            <c:dLbl>
              <c:idx val="0"/>
              <c:layout>
                <c:manualLayout>
                  <c:x val="5.9508129806637687E-2"/>
                  <c:y val="-0.14687694565009429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1">
                            <a:shade val="88000"/>
                            <a:satMod val="110000"/>
                          </a:schemeClr>
                        </a:solidFill>
                        <a:prstDash val="solid"/>
                      </a:ln>
                      <a:gradFill>
                        <a:gsLst>
                          <a:gs pos="0">
                            <a:schemeClr val="accent1">
                              <a:tint val="40000"/>
                              <a:satMod val="250000"/>
                            </a:schemeClr>
                          </a:gs>
                          <a:gs pos="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50000">
                            <a:schemeClr val="accent1">
                              <a:shade val="20000"/>
                              <a:satMod val="300000"/>
                            </a:schemeClr>
                          </a:gs>
                          <a:gs pos="7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100000">
                            <a:schemeClr val="accent1">
                              <a:tint val="40000"/>
                              <a:satMod val="250000"/>
                            </a:schemeClr>
                          </a:gs>
                        </a:gsLst>
                        <a:lin ang="5400000"/>
                      </a:gradFill>
                      <a:effectLst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600-438C-BC60-DD6ED0B5A186}"/>
                </c:ext>
              </c:extLst>
            </c:dLbl>
            <c:dLbl>
              <c:idx val="1"/>
              <c:layout>
                <c:manualLayout>
                  <c:x val="1.0821800216149509E-2"/>
                  <c:y val="2.8721004469035971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600-438C-BC60-DD6ED0B5A186}"/>
                </c:ext>
              </c:extLst>
            </c:dLbl>
            <c:dLbl>
              <c:idx val="2"/>
              <c:layout>
                <c:manualLayout>
                  <c:x val="3.6382275744943779E-2"/>
                  <c:y val="9.9453784493154559E-3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600-438C-BC60-DD6ED0B5A18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>
                    <a:solidFill>
                      <a:schemeClr val="accent3">
                        <a:lumMod val="75000"/>
                      </a:schemeClr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Soltero(a)</c:v>
              </c:pt>
              <c:pt idx="1">
                <c:v>Casado(a)/unión libre</c:v>
              </c:pt>
              <c:pt idx="2">
                <c:v>Otro</c:v>
              </c:pt>
            </c:strLit>
          </c:cat>
          <c:val>
            <c:numLit>
              <c:formatCode>0.00%</c:formatCode>
              <c:ptCount val="3"/>
              <c:pt idx="0">
                <c:v>0.8978102189781022</c:v>
              </c:pt>
              <c:pt idx="1">
                <c:v>8.0291970802919707E-2</c:v>
              </c:pt>
              <c:pt idx="2">
                <c:v>2.1897810218978103E-2</c:v>
              </c:pt>
            </c:numLit>
          </c:val>
          <c:extLst>
            <c:ext xmlns:c16="http://schemas.microsoft.com/office/drawing/2014/chart" uri="{C3380CC4-5D6E-409C-BE32-E72D297353CC}">
              <c16:uniqueId val="{00000004-2600-438C-BC60-DD6ED0B5A1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egendEntry>
        <c:idx val="0"/>
        <c:txPr>
          <a:bodyPr/>
          <a:lstStyle/>
          <a:p>
            <a:pPr>
              <a:defRPr sz="1100" b="0" cap="none" spc="0">
                <a:ln w="10541" cmpd="sng">
                  <a:solidFill>
                    <a:schemeClr val="accent1">
                      <a:shade val="88000"/>
                      <a:satMod val="110000"/>
                    </a:schemeClr>
                  </a:solidFill>
                  <a:prstDash val="solid"/>
                </a:ln>
                <a:solidFill>
                  <a:sysClr val="windowText" lastClr="000000"/>
                </a:solidFill>
                <a:effectLst/>
              </a:defRPr>
            </a:pPr>
            <a:endParaRPr lang="en-US"/>
          </a:p>
        </c:txPr>
      </c:legendEntry>
      <c:legendEntry>
        <c:idx val="1"/>
        <c:txPr>
          <a:bodyPr/>
          <a:lstStyle/>
          <a:p>
            <a:pPr>
              <a:defRPr sz="1100" b="0" cap="none" spc="0">
                <a:ln w="10541" cmpd="sng">
                  <a:solidFill>
                    <a:schemeClr val="accent2"/>
                  </a:solidFill>
                  <a:prstDash val="solid"/>
                </a:ln>
                <a:solidFill>
                  <a:sysClr val="windowText" lastClr="000000"/>
                </a:solidFill>
                <a:effectLst/>
              </a:defRPr>
            </a:pPr>
            <a:endParaRPr lang="en-US"/>
          </a:p>
        </c:txPr>
      </c:legendEntry>
      <c:legendEntry>
        <c:idx val="2"/>
        <c:txPr>
          <a:bodyPr/>
          <a:lstStyle/>
          <a:p>
            <a:pPr>
              <a:defRPr sz="1100" b="0" cap="none" spc="0">
                <a:ln w="10541" cmpd="sng">
                  <a:solidFill>
                    <a:schemeClr val="accent3">
                      <a:lumMod val="75000"/>
                    </a:schemeClr>
                  </a:solidFill>
                  <a:prstDash val="solid"/>
                </a:ln>
                <a:solidFill>
                  <a:sysClr val="windowText" lastClr="000000"/>
                </a:solidFill>
                <a:effectLst/>
              </a:defRPr>
            </a:pPr>
            <a:endParaRPr lang="en-US"/>
          </a:p>
        </c:txPr>
      </c:legendEntry>
      <c:layout>
        <c:manualLayout>
          <c:xMode val="edge"/>
          <c:yMode val="edge"/>
          <c:x val="0.74666675524317572"/>
          <c:y val="9.4265659475495256E-2"/>
          <c:w val="0.23070305389659135"/>
          <c:h val="0.55996919304005921"/>
        </c:manualLayout>
      </c:layout>
      <c:overlay val="0"/>
      <c:txPr>
        <a:bodyPr/>
        <a:lstStyle/>
        <a:p>
          <a:pPr>
            <a:defRPr sz="1100" b="0">
              <a:solidFill>
                <a:sysClr val="windowText" lastClr="000000"/>
              </a:solidFill>
            </a:defRPr>
          </a:pPr>
          <a:endParaRPr lang="en-US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0424135420289133"/>
          <c:y val="4.2267050912584064E-2"/>
          <c:w val="0.63793725781211263"/>
          <c:h val="0.9154658981748319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9"/>
              <c:pt idx="0">
                <c:v>Especialización</c:v>
              </c:pt>
              <c:pt idx="1">
                <c:v>Maestría</c:v>
              </c:pt>
              <c:pt idx="2">
                <c:v>Diplomados </c:v>
              </c:pt>
              <c:pt idx="3">
                <c:v>Seminarios/Cursos </c:v>
              </c:pt>
              <c:pt idx="4">
                <c:v>Estudios Técnicos </c:v>
              </c:pt>
              <c:pt idx="5">
                <c:v>Doctorado</c:v>
              </c:pt>
              <c:pt idx="6">
                <c:v>Tecnológicos </c:v>
              </c:pt>
              <c:pt idx="7">
                <c:v>Universitarios</c:v>
              </c:pt>
              <c:pt idx="8">
                <c:v>Sin respuesta</c:v>
              </c:pt>
            </c:strLit>
          </c:cat>
          <c:val>
            <c:numLit>
              <c:formatCode>0.00%</c:formatCode>
              <c:ptCount val="9"/>
              <c:pt idx="0">
                <c:v>0.34090909090909088</c:v>
              </c:pt>
              <c:pt idx="1">
                <c:v>0.125</c:v>
              </c:pt>
              <c:pt idx="2">
                <c:v>5.6818181818181816E-2</c:v>
              </c:pt>
              <c:pt idx="3">
                <c:v>3.4090909090909088E-2</c:v>
              </c:pt>
              <c:pt idx="4">
                <c:v>1.1363636363636364E-2</c:v>
              </c:pt>
              <c:pt idx="5">
                <c:v>0</c:v>
              </c:pt>
              <c:pt idx="6">
                <c:v>9.0909090909090912E-2</c:v>
              </c:pt>
              <c:pt idx="7">
                <c:v>0.29545454545454547</c:v>
              </c:pt>
              <c:pt idx="8">
                <c:v>0.11363636363636363</c:v>
              </c:pt>
            </c:numLit>
          </c:val>
          <c:extLst>
            <c:ext xmlns:c16="http://schemas.microsoft.com/office/drawing/2014/chart" uri="{C3380CC4-5D6E-409C-BE32-E72D297353CC}">
              <c16:uniqueId val="{00000000-951F-413A-B5A4-13586E86D0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34760"/>
        <c:axId val="643035152"/>
      </c:barChart>
      <c:catAx>
        <c:axId val="64303476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35152"/>
        <c:crosses val="autoZero"/>
        <c:auto val="1"/>
        <c:lblAlgn val="ctr"/>
        <c:lblOffset val="100"/>
        <c:noMultiLvlLbl val="0"/>
      </c:catAx>
      <c:valAx>
        <c:axId val="64303515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347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61166547318707465"/>
          <c:y val="5.0925925925925923E-2"/>
          <c:w val="0.3566570538272148"/>
          <c:h val="0.8981481481481481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9"/>
              <c:pt idx="0">
                <c:v>No estar seguro si la idea pueda  convertirse en un negocio exitoso</c:v>
              </c:pt>
              <c:pt idx="1">
                <c:v>Falta de recursos económicos propios </c:v>
              </c:pt>
              <c:pt idx="2">
                <c:v>No poder encontrar socios de confianza </c:v>
              </c:pt>
              <c:pt idx="3">
                <c:v>No tener conocimientos para la creación  de una empresa </c:v>
              </c:pt>
              <c:pt idx="4">
                <c:v>Difícil acceso a las entidades financieras </c:v>
              </c:pt>
              <c:pt idx="5">
                <c:v>Falta de apoyo del gobierno</c:v>
              </c:pt>
              <c:pt idx="6">
                <c:v>La costumbre de tener un salario fijo </c:v>
              </c:pt>
              <c:pt idx="7">
                <c:v>Temor para asumir el riesgo</c:v>
              </c:pt>
              <c:pt idx="8">
                <c:v>Otros</c:v>
              </c:pt>
            </c:strLit>
          </c:cat>
          <c:val>
            <c:numLit>
              <c:formatCode>0.00%</c:formatCode>
              <c:ptCount val="9"/>
              <c:pt idx="0">
                <c:v>7.2992700729927001E-2</c:v>
              </c:pt>
              <c:pt idx="1">
                <c:v>0.27007299270072993</c:v>
              </c:pt>
              <c:pt idx="2">
                <c:v>7.2992700729927005E-3</c:v>
              </c:pt>
              <c:pt idx="3">
                <c:v>2.9197080291970802E-2</c:v>
              </c:pt>
              <c:pt idx="4">
                <c:v>2.1897810218978103E-2</c:v>
              </c:pt>
              <c:pt idx="5">
                <c:v>3.6496350364963501E-2</c:v>
              </c:pt>
              <c:pt idx="6">
                <c:v>7.2992700729927005E-3</c:v>
              </c:pt>
              <c:pt idx="7">
                <c:v>8.0291970802919707E-2</c:v>
              </c:pt>
              <c:pt idx="8">
                <c:v>3.6496350364963501E-2</c:v>
              </c:pt>
            </c:numLit>
          </c:val>
          <c:extLst>
            <c:ext xmlns:c16="http://schemas.microsoft.com/office/drawing/2014/chart" uri="{C3380CC4-5D6E-409C-BE32-E72D297353CC}">
              <c16:uniqueId val="{00000000-E3E2-4E3B-9764-EBC855CFCE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54752"/>
        <c:axId val="643055144"/>
      </c:barChart>
      <c:catAx>
        <c:axId val="64305475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55144"/>
        <c:crosses val="autoZero"/>
        <c:auto val="1"/>
        <c:lblAlgn val="ctr"/>
        <c:lblOffset val="100"/>
        <c:noMultiLvlLbl val="0"/>
      </c:catAx>
      <c:valAx>
        <c:axId val="64305514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54752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No estar seguro si la idea pueda  convertirse en un negocio exitoso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ln>
                      <a:solidFill>
                        <a:schemeClr val="tx2">
                          <a:lumMod val="60000"/>
                          <a:lumOff val="40000"/>
                        </a:schemeClr>
                      </a:solidFill>
                    </a:ln>
                    <a:solidFill>
                      <a:schemeClr val="accent1">
                        <a:lumMod val="75000"/>
                      </a:schemeClr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7.4626865671641784E-2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86A5-43CA-8F2E-BBDA61E654D6}"/>
            </c:ext>
          </c:extLst>
        </c:ser>
        <c:ser>
          <c:idx val="1"/>
          <c:order val="1"/>
          <c:tx>
            <c:v>Falta de recursos económicos propios 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ln>
                      <a:noFill/>
                    </a:ln>
                    <a:solidFill>
                      <a:schemeClr val="accent2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0.27611940298507465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86A5-43CA-8F2E-BBDA61E654D6}"/>
            </c:ext>
          </c:extLst>
        </c:ser>
        <c:ser>
          <c:idx val="2"/>
          <c:order val="2"/>
          <c:tx>
            <c:v>No poder encontrar socios de confianza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7.462686567164179E-3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86A5-43CA-8F2E-BBDA61E654D6}"/>
            </c:ext>
          </c:extLst>
        </c:ser>
        <c:ser>
          <c:idx val="3"/>
          <c:order val="3"/>
          <c:tx>
            <c:v>No tener conocimientos para la creación  de una empresa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2.9850746268656716E-2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86A5-43CA-8F2E-BBDA61E654D6}"/>
            </c:ext>
          </c:extLst>
        </c:ser>
        <c:ser>
          <c:idx val="4"/>
          <c:order val="4"/>
          <c:tx>
            <c:v>Difícil acceso a las entidades financieras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2.2388059701492536E-2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86A5-43CA-8F2E-BBDA61E654D6}"/>
            </c:ext>
          </c:extLst>
        </c:ser>
        <c:ser>
          <c:idx val="5"/>
          <c:order val="5"/>
          <c:tx>
            <c:v>Falta de apoyo del gobierno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3.7313432835820892E-2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86A5-43CA-8F2E-BBDA61E654D6}"/>
            </c:ext>
          </c:extLst>
        </c:ser>
        <c:ser>
          <c:idx val="6"/>
          <c:order val="6"/>
          <c:tx>
            <c:v>La costumbre de tener un salario fijo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7.462686567164179E-3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86A5-43CA-8F2E-BBDA61E654D6}"/>
            </c:ext>
          </c:extLst>
        </c:ser>
        <c:ser>
          <c:idx val="7"/>
          <c:order val="7"/>
          <c:tx>
            <c:v>Temor para asumir el riesgo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8.2089552238805971E-2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7-86A5-43CA-8F2E-BBDA61E654D6}"/>
            </c:ext>
          </c:extLst>
        </c:ser>
        <c:ser>
          <c:idx val="8"/>
          <c:order val="8"/>
          <c:tx>
            <c:v>Otros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3.7313432835820892E-2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8-86A5-43CA-8F2E-BBDA61E654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55928"/>
        <c:axId val="643056320"/>
      </c:barChart>
      <c:catAx>
        <c:axId val="64305592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643056320"/>
        <c:crosses val="autoZero"/>
        <c:auto val="1"/>
        <c:lblAlgn val="ctr"/>
        <c:lblOffset val="100"/>
        <c:noMultiLvlLbl val="0"/>
      </c:catAx>
      <c:valAx>
        <c:axId val="64305632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55928"/>
        <c:crosses val="autoZero"/>
        <c:crossBetween val="between"/>
      </c:valAx>
    </c:plotArea>
    <c:legend>
      <c:legendPos val="r"/>
      <c:legendEntry>
        <c:idx val="7"/>
        <c:txPr>
          <a:bodyPr/>
          <a:lstStyle/>
          <a:p>
            <a:pPr>
              <a:defRPr sz="1050">
                <a:ln>
                  <a:solidFill>
                    <a:schemeClr val="accent2"/>
                  </a:solidFill>
                </a:ln>
                <a:solidFill>
                  <a:sysClr val="windowText" lastClr="000000"/>
                </a:solidFill>
              </a:defRPr>
            </a:pPr>
            <a:endParaRPr lang="en-US"/>
          </a:p>
        </c:txPr>
      </c:legendEntry>
      <c:legendEntry>
        <c:idx val="8"/>
        <c:txPr>
          <a:bodyPr/>
          <a:lstStyle/>
          <a:p>
            <a:pPr>
              <a:defRPr sz="1050">
                <a:ln>
                  <a:solidFill>
                    <a:schemeClr val="tx2">
                      <a:lumMod val="60000"/>
                      <a:lumOff val="40000"/>
                    </a:schemeClr>
                  </a:solidFill>
                </a:ln>
                <a:solidFill>
                  <a:sysClr val="windowText" lastClr="000000"/>
                </a:solidFill>
              </a:defRPr>
            </a:pPr>
            <a:endParaRPr lang="en-US"/>
          </a:p>
        </c:txPr>
      </c:legendEntry>
      <c:layout>
        <c:manualLayout>
          <c:xMode val="edge"/>
          <c:yMode val="edge"/>
          <c:x val="0.60148732227416302"/>
          <c:y val="2.2745002482165686E-2"/>
          <c:w val="0.34166666666666773"/>
          <c:h val="0.95269879415881265"/>
        </c:manualLayout>
      </c:layout>
      <c:overlay val="0"/>
      <c:txPr>
        <a:bodyPr/>
        <a:lstStyle/>
        <a:p>
          <a:pPr>
            <a:defRPr sz="1050">
              <a:solidFill>
                <a:sysClr val="windowText" lastClr="000000"/>
              </a:solidFill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-2.7763342082239888E-2"/>
                  <c:y val="-1.9193642461358996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1">
                            <a:shade val="88000"/>
                            <a:satMod val="110000"/>
                          </a:schemeClr>
                        </a:solidFill>
                        <a:prstDash val="solid"/>
                      </a:ln>
                      <a:gradFill>
                        <a:gsLst>
                          <a:gs pos="0">
                            <a:schemeClr val="accent1">
                              <a:tint val="40000"/>
                              <a:satMod val="250000"/>
                            </a:schemeClr>
                          </a:gs>
                          <a:gs pos="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50000">
                            <a:schemeClr val="accent1">
                              <a:shade val="20000"/>
                              <a:satMod val="300000"/>
                            </a:schemeClr>
                          </a:gs>
                          <a:gs pos="7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100000">
                            <a:schemeClr val="accent1">
                              <a:tint val="40000"/>
                              <a:satMod val="250000"/>
                            </a:schemeClr>
                          </a:gs>
                        </a:gsLst>
                        <a:lin ang="5400000"/>
                      </a:gradFill>
                      <a:effectLst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3EB-4A34-AE68-E8375C74D670}"/>
                </c:ext>
              </c:extLst>
            </c:dLbl>
            <c:dLbl>
              <c:idx val="1"/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83EB-4A34-AE68-E8375C74D670}"/>
                </c:ext>
              </c:extLst>
            </c:dLbl>
            <c:dLbl>
              <c:idx val="2"/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83EB-4A34-AE68-E8375C74D67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Si</c:v>
              </c:pt>
              <c:pt idx="1">
                <c:v>No</c:v>
              </c:pt>
              <c:pt idx="2">
                <c:v>No sabe</c:v>
              </c:pt>
            </c:strLit>
          </c:cat>
          <c:val>
            <c:numLit>
              <c:formatCode>0.00%</c:formatCode>
              <c:ptCount val="3"/>
              <c:pt idx="0">
                <c:v>0.88805970149253732</c:v>
              </c:pt>
              <c:pt idx="1">
                <c:v>5.9701492537313432E-2</c:v>
              </c:pt>
              <c:pt idx="2">
                <c:v>5.2238805970149252E-2</c:v>
              </c:pt>
            </c:numLit>
          </c:val>
          <c:extLst>
            <c:ext xmlns:c16="http://schemas.microsoft.com/office/drawing/2014/chart" uri="{C3380CC4-5D6E-409C-BE32-E72D297353CC}">
              <c16:uniqueId val="{00000003-83EB-4A34-AE68-E8375C74D6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 sz="1600"/>
          </a:pPr>
          <a:endParaRPr lang="en-US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015853544240523"/>
          <c:y val="4.0627885503231764E-2"/>
          <c:w val="0.71828179593319919"/>
          <c:h val="0.9187442289935368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0.46268656716417911</c:v>
              </c:pt>
              <c:pt idx="1">
                <c:v>0.5074626865671642</c:v>
              </c:pt>
              <c:pt idx="2">
                <c:v>2.9850746268656716E-2</c:v>
              </c:pt>
              <c:pt idx="3">
                <c:v>0</c:v>
              </c:pt>
              <c:pt idx="4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916A-4C62-BBD1-BCACD3ED43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57496"/>
        <c:axId val="643057888"/>
      </c:barChart>
      <c:catAx>
        <c:axId val="64305749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800"/>
            </a:pPr>
            <a:endParaRPr lang="en-US"/>
          </a:p>
        </c:txPr>
        <c:crossAx val="643057888"/>
        <c:crosses val="autoZero"/>
        <c:auto val="1"/>
        <c:lblAlgn val="ctr"/>
        <c:lblOffset val="100"/>
        <c:noMultiLvlLbl val="0"/>
      </c:catAx>
      <c:valAx>
        <c:axId val="64305788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5749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933573928258969"/>
          <c:y val="5.0925925925925923E-2"/>
          <c:w val="0.66887173642768727"/>
          <c:h val="0.89814814814814814"/>
        </c:manualLayout>
      </c:layout>
      <c:barChart>
        <c:barDir val="bar"/>
        <c:grouping val="percentStacked"/>
        <c:varyColors val="0"/>
        <c:ser>
          <c:idx val="0"/>
          <c:order val="0"/>
          <c:tx>
            <c:v>Alto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0.21212121212121213</c:v>
              </c:pt>
              <c:pt idx="1">
                <c:v>0.24242424242424243</c:v>
              </c:pt>
              <c:pt idx="2">
                <c:v>0.33333333333333331</c:v>
              </c:pt>
              <c:pt idx="3">
                <c:v>0.26315789473684209</c:v>
              </c:pt>
            </c:numLit>
          </c:val>
          <c:extLst>
            <c:ext xmlns:c16="http://schemas.microsoft.com/office/drawing/2014/chart" uri="{C3380CC4-5D6E-409C-BE32-E72D297353CC}">
              <c16:uniqueId val="{00000000-40B1-4574-9A62-2A9C2E35B814}"/>
            </c:ext>
          </c:extLst>
        </c:ser>
        <c:ser>
          <c:idx val="1"/>
          <c:order val="1"/>
          <c:tx>
            <c:v>Medio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0.51515151515151514</c:v>
              </c:pt>
              <c:pt idx="1">
                <c:v>0.53787878787878785</c:v>
              </c:pt>
              <c:pt idx="2">
                <c:v>0.54545454545454541</c:v>
              </c:pt>
              <c:pt idx="3">
                <c:v>0.54135338345864659</c:v>
              </c:pt>
            </c:numLit>
          </c:val>
          <c:extLst>
            <c:ext xmlns:c16="http://schemas.microsoft.com/office/drawing/2014/chart" uri="{C3380CC4-5D6E-409C-BE32-E72D297353CC}">
              <c16:uniqueId val="{00000001-40B1-4574-9A62-2A9C2E35B814}"/>
            </c:ext>
          </c:extLst>
        </c:ser>
        <c:ser>
          <c:idx val="2"/>
          <c:order val="2"/>
          <c:tx>
            <c:v>Bajo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0.27272727272727271</c:v>
              </c:pt>
              <c:pt idx="1">
                <c:v>0.2196969696969697</c:v>
              </c:pt>
              <c:pt idx="2">
                <c:v>0.12121212121212122</c:v>
              </c:pt>
              <c:pt idx="3">
                <c:v>0.19548872180451127</c:v>
              </c:pt>
            </c:numLit>
          </c:val>
          <c:extLst>
            <c:ext xmlns:c16="http://schemas.microsoft.com/office/drawing/2014/chart" uri="{C3380CC4-5D6E-409C-BE32-E72D297353CC}">
              <c16:uniqueId val="{00000002-40B1-4574-9A62-2A9C2E35B8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43058672"/>
        <c:axId val="643059064"/>
      </c:barChart>
      <c:catAx>
        <c:axId val="64305867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59064"/>
        <c:crosses val="autoZero"/>
        <c:auto val="1"/>
        <c:lblAlgn val="ctr"/>
        <c:lblOffset val="100"/>
        <c:noMultiLvlLbl val="0"/>
      </c:catAx>
      <c:valAx>
        <c:axId val="643059064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643058672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591288467417104"/>
          <c:y val="7.2249589490968796E-2"/>
          <c:w val="0.73001045144540022"/>
          <c:h val="0.85550082101806235"/>
        </c:manualLayout>
      </c:layout>
      <c:barChart>
        <c:barDir val="bar"/>
        <c:grouping val="percentStacked"/>
        <c:varyColors val="0"/>
        <c:ser>
          <c:idx val="0"/>
          <c:order val="0"/>
          <c:tx>
            <c:v>Alto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9.2592592592592587E-2</c:v>
              </c:pt>
              <c:pt idx="1">
                <c:v>0.18867924528301888</c:v>
              </c:pt>
              <c:pt idx="2">
                <c:v>0.20370370370370369</c:v>
              </c:pt>
              <c:pt idx="3">
                <c:v>0.18181818181818182</c:v>
              </c:pt>
            </c:numLit>
          </c:val>
          <c:extLst>
            <c:ext xmlns:c16="http://schemas.microsoft.com/office/drawing/2014/chart" uri="{C3380CC4-5D6E-409C-BE32-E72D297353CC}">
              <c16:uniqueId val="{00000000-752C-4C6D-92E7-2DCE72FCF949}"/>
            </c:ext>
          </c:extLst>
        </c:ser>
        <c:ser>
          <c:idx val="1"/>
          <c:order val="1"/>
          <c:tx>
            <c:v>Medio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0.42592592592592593</c:v>
              </c:pt>
              <c:pt idx="1">
                <c:v>0.45283018867924529</c:v>
              </c:pt>
              <c:pt idx="2">
                <c:v>0.42592592592592593</c:v>
              </c:pt>
              <c:pt idx="3">
                <c:v>0.4</c:v>
              </c:pt>
            </c:numLit>
          </c:val>
          <c:extLst>
            <c:ext xmlns:c16="http://schemas.microsoft.com/office/drawing/2014/chart" uri="{C3380CC4-5D6E-409C-BE32-E72D297353CC}">
              <c16:uniqueId val="{00000001-752C-4C6D-92E7-2DCE72FCF949}"/>
            </c:ext>
          </c:extLst>
        </c:ser>
        <c:ser>
          <c:idx val="2"/>
          <c:order val="2"/>
          <c:tx>
            <c:v>Bajo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0.48148148148148145</c:v>
              </c:pt>
              <c:pt idx="1">
                <c:v>0.35849056603773582</c:v>
              </c:pt>
              <c:pt idx="2">
                <c:v>0.37037037037037035</c:v>
              </c:pt>
              <c:pt idx="3">
                <c:v>0.41818181818181815</c:v>
              </c:pt>
            </c:numLit>
          </c:val>
          <c:extLst>
            <c:ext xmlns:c16="http://schemas.microsoft.com/office/drawing/2014/chart" uri="{C3380CC4-5D6E-409C-BE32-E72D297353CC}">
              <c16:uniqueId val="{00000002-752C-4C6D-92E7-2DCE72FCF9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43059848"/>
        <c:axId val="643060240"/>
      </c:barChart>
      <c:catAx>
        <c:axId val="64305984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60240"/>
        <c:crosses val="autoZero"/>
        <c:auto val="1"/>
        <c:lblAlgn val="ctr"/>
        <c:lblOffset val="100"/>
        <c:noMultiLvlLbl val="0"/>
      </c:catAx>
      <c:valAx>
        <c:axId val="643060240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643059848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Ética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0.46715328467153283</c:v>
              </c:pt>
              <c:pt idx="1">
                <c:v>0.145985401459854</c:v>
              </c:pt>
              <c:pt idx="2">
                <c:v>3.6496350364963501E-2</c:v>
              </c:pt>
              <c:pt idx="3">
                <c:v>0</c:v>
              </c:pt>
              <c:pt idx="4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323E-4BE9-ADA0-2D3827E3FD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61024"/>
        <c:axId val="643061416"/>
      </c:barChart>
      <c:catAx>
        <c:axId val="64306102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643061416"/>
        <c:crosses val="autoZero"/>
        <c:auto val="1"/>
        <c:lblAlgn val="ctr"/>
        <c:lblOffset val="100"/>
        <c:noMultiLvlLbl val="0"/>
      </c:catAx>
      <c:valAx>
        <c:axId val="64306141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6102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Espiritual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0.26277372262773724</c:v>
              </c:pt>
              <c:pt idx="1">
                <c:v>0.26277372262773724</c:v>
              </c:pt>
              <c:pt idx="2">
                <c:v>0.10948905109489052</c:v>
              </c:pt>
              <c:pt idx="3">
                <c:v>5.1094890510948905E-2</c:v>
              </c:pt>
              <c:pt idx="4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A48B-4B4D-9958-E476075116B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643062200"/>
        <c:axId val="643062592"/>
      </c:barChart>
      <c:catAx>
        <c:axId val="64306220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643062592"/>
        <c:crosses val="autoZero"/>
        <c:auto val="1"/>
        <c:lblAlgn val="ctr"/>
        <c:lblOffset val="100"/>
        <c:noMultiLvlLbl val="0"/>
      </c:catAx>
      <c:valAx>
        <c:axId val="64306259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6220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Comunicativa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0.48905109489051096</c:v>
              </c:pt>
              <c:pt idx="1">
                <c:v>0.18248175182481752</c:v>
              </c:pt>
              <c:pt idx="2">
                <c:v>1.4598540145985401E-2</c:v>
              </c:pt>
              <c:pt idx="3">
                <c:v>0</c:v>
              </c:pt>
              <c:pt idx="4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A1F3-4CCC-81CB-51F9A8CC70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63376"/>
        <c:axId val="643063768"/>
      </c:barChart>
      <c:catAx>
        <c:axId val="64306337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643063768"/>
        <c:crosses val="autoZero"/>
        <c:auto val="1"/>
        <c:lblAlgn val="ctr"/>
        <c:lblOffset val="100"/>
        <c:noMultiLvlLbl val="0"/>
      </c:catAx>
      <c:valAx>
        <c:axId val="64306376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6337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Estética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07109990870019"/>
          <c:y val="0.1142884006224284"/>
          <c:w val="0.85242071504153483"/>
          <c:h val="0.85911746420104829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 anchorCtr="0"/>
              <a:lstStyle/>
              <a:p>
                <a:pPr algn="ctr"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0.35766423357664234</c:v>
              </c:pt>
              <c:pt idx="1">
                <c:v>0.24817518248175183</c:v>
              </c:pt>
              <c:pt idx="2">
                <c:v>6.569343065693431E-2</c:v>
              </c:pt>
              <c:pt idx="3">
                <c:v>1.4598540145985401E-2</c:v>
              </c:pt>
              <c:pt idx="4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0130-489A-8DFD-722FEA4CD6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64552"/>
        <c:axId val="643064944"/>
      </c:barChart>
      <c:catAx>
        <c:axId val="64306455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643064944"/>
        <c:crosses val="autoZero"/>
        <c:auto val="1"/>
        <c:lblAlgn val="ctr"/>
        <c:lblOffset val="100"/>
        <c:noMultiLvlLbl val="0"/>
      </c:catAx>
      <c:valAx>
        <c:axId val="64306494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6455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Diplomados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D4DC-4D88-94FB-40AB39B8B73D}"/>
            </c:ext>
          </c:extLst>
        </c:ser>
        <c:ser>
          <c:idx val="1"/>
          <c:order val="1"/>
          <c:tx>
            <c:v>Cursos/seminarios/Talleres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D4DC-4D88-94FB-40AB39B8B73D}"/>
            </c:ext>
          </c:extLst>
        </c:ser>
        <c:ser>
          <c:idx val="2"/>
          <c:order val="2"/>
          <c:tx>
            <c:v>Congresos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D4DC-4D88-94FB-40AB39B8B73D}"/>
            </c:ext>
          </c:extLst>
        </c:ser>
        <c:ser>
          <c:idx val="3"/>
          <c:order val="3"/>
          <c:tx>
            <c:v>Foros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D4DC-4D88-94FB-40AB39B8B73D}"/>
            </c:ext>
          </c:extLst>
        </c:ser>
        <c:ser>
          <c:idx val="4"/>
          <c:order val="4"/>
          <c:tx>
            <c:v>Otro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D4DC-4D88-94FB-40AB39B8B7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35936"/>
        <c:axId val="643036328"/>
      </c:barChart>
      <c:catAx>
        <c:axId val="64303593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643036328"/>
        <c:crosses val="autoZero"/>
        <c:auto val="1"/>
        <c:lblAlgn val="ctr"/>
        <c:lblOffset val="100"/>
        <c:noMultiLvlLbl val="0"/>
      </c:catAx>
      <c:valAx>
        <c:axId val="64303632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3593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Corporal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3389129930187299"/>
          <c:y val="0.15363959629915919"/>
          <c:w val="0.85477083221740136"/>
          <c:h val="0.80609753356055769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0.34306569343065696</c:v>
              </c:pt>
              <c:pt idx="1">
                <c:v>0.24087591240875914</c:v>
              </c:pt>
              <c:pt idx="2">
                <c:v>8.0291970802919707E-2</c:v>
              </c:pt>
              <c:pt idx="3">
                <c:v>1.4598540145985401E-2</c:v>
              </c:pt>
              <c:pt idx="4">
                <c:v>7.2992700729927005E-3</c:v>
              </c:pt>
            </c:numLit>
          </c:val>
          <c:extLst>
            <c:ext xmlns:c16="http://schemas.microsoft.com/office/drawing/2014/chart" uri="{C3380CC4-5D6E-409C-BE32-E72D297353CC}">
              <c16:uniqueId val="{00000000-5809-41B9-8FCB-C57D14545A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65728"/>
        <c:axId val="643066120"/>
      </c:barChart>
      <c:catAx>
        <c:axId val="64306572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643066120"/>
        <c:crosses val="autoZero"/>
        <c:auto val="1"/>
        <c:lblAlgn val="ctr"/>
        <c:lblOffset val="100"/>
        <c:noMultiLvlLbl val="0"/>
      </c:catAx>
      <c:valAx>
        <c:axId val="64306612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6572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Socio Política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0.36496350364963503</c:v>
              </c:pt>
              <c:pt idx="1">
                <c:v>0.25547445255474455</c:v>
              </c:pt>
              <c:pt idx="2">
                <c:v>5.1094890510948905E-2</c:v>
              </c:pt>
              <c:pt idx="3">
                <c:v>7.2992700729927005E-3</c:v>
              </c:pt>
              <c:pt idx="4">
                <c:v>7.2992700729927005E-3</c:v>
              </c:pt>
            </c:numLit>
          </c:val>
          <c:extLst>
            <c:ext xmlns:c16="http://schemas.microsoft.com/office/drawing/2014/chart" uri="{C3380CC4-5D6E-409C-BE32-E72D297353CC}">
              <c16:uniqueId val="{00000000-3188-45FC-8B32-2A376746CF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66904"/>
        <c:axId val="643067296"/>
      </c:barChart>
      <c:catAx>
        <c:axId val="64306690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643067296"/>
        <c:crosses val="autoZero"/>
        <c:auto val="1"/>
        <c:lblAlgn val="ctr"/>
        <c:lblOffset val="100"/>
        <c:noMultiLvlLbl val="0"/>
      </c:catAx>
      <c:valAx>
        <c:axId val="64306729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6690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7791017780998178"/>
          <c:y val="3.4722392384767403E-2"/>
          <c:w val="0.5791666666666665"/>
          <c:h val="0.96527777777777779"/>
        </c:manualLayout>
      </c:layout>
      <c:doughnutChart>
        <c:varyColors val="1"/>
        <c:ser>
          <c:idx val="0"/>
          <c:order val="0"/>
          <c:explosion val="6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EF4-453B-8556-95DA99DF245B}"/>
              </c:ext>
            </c:extLst>
          </c:dPt>
          <c:dLbls>
            <c:dLbl>
              <c:idx val="2"/>
              <c:layout>
                <c:manualLayout>
                  <c:x val="8.8867766920373195E-2"/>
                  <c:y val="4.660872586301071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EF4-453B-8556-95DA99DF245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 cap="none" spc="0">
                    <a:ln w="18415" cmpd="sng">
                      <a:solidFill>
                        <a:srgbClr val="FFFFFF"/>
                      </a:solidFill>
                      <a:prstDash val="solid"/>
                    </a:ln>
                    <a:solidFill>
                      <a:srgbClr val="FFFFFF"/>
                    </a:solidFill>
                    <a:effectLst>
                      <a:outerShdw blurRad="63500" dir="3600000" algn="tl" rotWithShape="0">
                        <a:srgbClr val="000000">
                          <a:alpha val="70000"/>
                        </a:srgbClr>
                      </a:outerShdw>
                    </a:effectLst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Si</c:v>
              </c:pt>
              <c:pt idx="1">
                <c:v>No</c:v>
              </c:pt>
            </c:strLit>
          </c:cat>
          <c:val>
            <c:numLit>
              <c:formatCode>0.00%</c:formatCode>
              <c:ptCount val="2"/>
              <c:pt idx="0">
                <c:v>0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4EF4-453B-8556-95DA99DF24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overlay val="0"/>
    </c:legend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824053659959258"/>
          <c:y val="6.3088824423262885E-2"/>
          <c:w val="0.66203744531933562"/>
          <c:h val="0.87110190173596658"/>
        </c:manualLayout>
      </c:layout>
      <c:doughnutChart>
        <c:varyColors val="1"/>
        <c:ser>
          <c:idx val="0"/>
          <c:order val="0"/>
          <c:explosion val="3"/>
          <c:dPt>
            <c:idx val="1"/>
            <c:bubble3D val="0"/>
            <c:explosion val="7"/>
            <c:extLst>
              <c:ext xmlns:c16="http://schemas.microsoft.com/office/drawing/2014/chart" uri="{C3380CC4-5D6E-409C-BE32-E72D297353CC}">
                <c16:uniqueId val="{00000001-44F4-448F-9C2B-6346D6C4B4E9}"/>
              </c:ext>
            </c:extLst>
          </c:dPt>
          <c:dLbls>
            <c:dLbl>
              <c:idx val="1"/>
              <c:layout>
                <c:manualLayout>
                  <c:x val="-2.5308826359087298E-2"/>
                  <c:y val="-1.9844085902495746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4F4-448F-9C2B-6346D6C4B4E9}"/>
                </c:ext>
              </c:extLst>
            </c:dLbl>
            <c:dLbl>
              <c:idx val="2"/>
              <c:layout>
                <c:manualLayout>
                  <c:x val="4.4993469082821806E-2"/>
                  <c:y val="-3.9688171804991491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4F4-448F-9C2B-6346D6C4B4E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0" cap="none" spc="0">
                    <a:ln w="18415" cmpd="sng">
                      <a:solidFill>
                        <a:srgbClr val="FFFFFF"/>
                      </a:solidFill>
                      <a:prstDash val="solid"/>
                    </a:ln>
                    <a:solidFill>
                      <a:srgbClr val="FFFFFF"/>
                    </a:solidFill>
                    <a:effectLst>
                      <a:outerShdw blurRad="63500" dir="3600000" algn="tl" rotWithShape="0">
                        <a:srgbClr val="000000">
                          <a:alpha val="70000"/>
                        </a:srgbClr>
                      </a:outerShdw>
                    </a:effectLst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Si</c:v>
              </c:pt>
              <c:pt idx="1">
                <c:v>No</c:v>
              </c:pt>
            </c:strLit>
          </c:cat>
          <c:val>
            <c:numLit>
              <c:formatCode>0.00%</c:formatCode>
              <c:ptCount val="2"/>
              <c:pt idx="0">
                <c:v>0.65671641791044777</c:v>
              </c:pt>
              <c:pt idx="1">
                <c:v>2.2388059701492536E-2</c:v>
              </c:pt>
            </c:numLit>
          </c:val>
          <c:extLst>
            <c:ext xmlns:c16="http://schemas.microsoft.com/office/drawing/2014/chart" uri="{C3380CC4-5D6E-409C-BE32-E72D297353CC}">
              <c16:uniqueId val="{00000003-44F4-448F-9C2B-6346D6C4B4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125"/>
                  <c:y val="0.1296296296296289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410-4188-8C5D-6DDDC5C8E7C2}"/>
                </c:ext>
              </c:extLst>
            </c:dLbl>
            <c:dLbl>
              <c:idx val="1"/>
              <c:layout>
                <c:manualLayout>
                  <c:x val="-0.11666666666666672"/>
                  <c:y val="0.12962962962962887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410-4188-8C5D-6DDDC5C8E7C2}"/>
                </c:ext>
              </c:extLst>
            </c:dLbl>
            <c:dLbl>
              <c:idx val="2"/>
              <c:layout>
                <c:manualLayout>
                  <c:x val="-0.13888888888888892"/>
                  <c:y val="-0.125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410-4188-8C5D-6DDDC5C8E7C2}"/>
                </c:ext>
              </c:extLst>
            </c:dLbl>
            <c:dLbl>
              <c:idx val="3"/>
              <c:layout>
                <c:manualLayout>
                  <c:x val="-3.0555555555555582E-2"/>
                  <c:y val="-0.21296296296296369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410-4188-8C5D-6DDDC5C8E7C2}"/>
                </c:ext>
              </c:extLst>
            </c:dLbl>
            <c:dLbl>
              <c:idx val="4"/>
              <c:layout>
                <c:manualLayout>
                  <c:x val="0.10833333333333336"/>
                  <c:y val="-0.18017699460429898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410-4188-8C5D-6DDDC5C8E7C2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410-4188-8C5D-6DDDC5C8E7C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6"/>
              <c:pt idx="0">
                <c:v>Trabajando         </c:v>
              </c:pt>
              <c:pt idx="1">
                <c:v>Buscando trabajo       </c:v>
              </c:pt>
              <c:pt idx="2">
                <c:v>Estudiando         </c:v>
              </c:pt>
              <c:pt idx="3">
                <c:v>Otra actividad</c:v>
              </c:pt>
              <c:pt idx="4">
                <c:v>Oficios del hogar</c:v>
              </c:pt>
              <c:pt idx="5">
                <c:v>Incapacitado permanente para  trabajar  </c:v>
              </c:pt>
            </c:strLit>
          </c:cat>
          <c:val>
            <c:numLit>
              <c:formatCode>0.00%</c:formatCode>
              <c:ptCount val="6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0.33333333333333331</c:v>
              </c:pt>
              <c:pt idx="5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C410-4188-8C5D-6DDDC5C8E7C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3017136091891352E-2"/>
          <c:y val="6.2218801746936489E-2"/>
          <c:w val="0.6600919742049971"/>
          <c:h val="0.87556239650612699"/>
        </c:manualLayout>
      </c:layout>
      <c:barChart>
        <c:barDir val="bar"/>
        <c:grouping val="clustered"/>
        <c:varyColors val="0"/>
        <c:ser>
          <c:idx val="0"/>
          <c:order val="0"/>
          <c:tx>
            <c:v>Trabajando        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72AB-4707-B083-06CC9AFBE870}"/>
            </c:ext>
          </c:extLst>
        </c:ser>
        <c:ser>
          <c:idx val="1"/>
          <c:order val="1"/>
          <c:tx>
            <c:v>Buscando trabajo      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72AB-4707-B083-06CC9AFBE870}"/>
            </c:ext>
          </c:extLst>
        </c:ser>
        <c:ser>
          <c:idx val="2"/>
          <c:order val="2"/>
          <c:tx>
            <c:v>Estudiando        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72AB-4707-B083-06CC9AFBE870}"/>
            </c:ext>
          </c:extLst>
        </c:ser>
        <c:ser>
          <c:idx val="3"/>
          <c:order val="3"/>
          <c:tx>
            <c:v>Otra actividad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72AB-4707-B083-06CC9AFBE870}"/>
            </c:ext>
          </c:extLst>
        </c:ser>
        <c:ser>
          <c:idx val="4"/>
          <c:order val="4"/>
          <c:tx>
            <c:v>Oficios del hogar</c:v>
          </c:tx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2AB-4707-B083-06CC9AFBE870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0.33333333333333331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72AB-4707-B083-06CC9AFBE8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69256"/>
        <c:axId val="643069648"/>
      </c:barChart>
      <c:catAx>
        <c:axId val="64306925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643069648"/>
        <c:crosses val="autoZero"/>
        <c:auto val="1"/>
        <c:lblAlgn val="ctr"/>
        <c:lblOffset val="100"/>
        <c:noMultiLvlLbl val="0"/>
      </c:catAx>
      <c:valAx>
        <c:axId val="64306964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6925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9495975503062113"/>
          <c:y val="8.0615511296382225E-2"/>
          <c:w val="0.28837357830271365"/>
          <c:h val="0.79171015387782406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v>Siempre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#,##0</c:formatCode>
              <c:ptCount val="3"/>
              <c:pt idx="0">
                <c:v>3</c:v>
              </c:pt>
              <c:pt idx="1">
                <c:v>0</c:v>
              </c:pt>
              <c:pt idx="2">
                <c:v>0</c:v>
              </c:pt>
            </c:numLit>
          </c:cat>
          <c:val>
            <c:numLit>
              <c:formatCode>0.00%</c:formatCode>
              <c:ptCount val="3"/>
              <c:pt idx="0">
                <c:v>0.32835820895522388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AF6D-49DB-BAE0-52298925E853}"/>
            </c:ext>
          </c:extLst>
        </c:ser>
        <c:ser>
          <c:idx val="1"/>
          <c:order val="1"/>
          <c:tx>
            <c:v>Casi Siempre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#,##0</c:formatCode>
              <c:ptCount val="3"/>
              <c:pt idx="0">
                <c:v>3</c:v>
              </c:pt>
              <c:pt idx="1">
                <c:v>0</c:v>
              </c:pt>
              <c:pt idx="2">
                <c:v>0</c:v>
              </c:pt>
            </c:numLit>
          </c:cat>
          <c:val>
            <c:numLit>
              <c:formatCode>0.00%</c:formatCode>
              <c:ptCount val="3"/>
              <c:pt idx="0">
                <c:v>0.33582089552238809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AF6D-49DB-BAE0-52298925E853}"/>
            </c:ext>
          </c:extLst>
        </c:ser>
        <c:ser>
          <c:idx val="2"/>
          <c:order val="2"/>
          <c:tx>
            <c:v>Algunas veces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#,##0</c:formatCode>
              <c:ptCount val="3"/>
              <c:pt idx="0">
                <c:v>3</c:v>
              </c:pt>
              <c:pt idx="1">
                <c:v>0</c:v>
              </c:pt>
              <c:pt idx="2">
                <c:v>0</c:v>
              </c:pt>
            </c:numLit>
          </c:cat>
          <c:val>
            <c:numLit>
              <c:formatCode>0.00%</c:formatCode>
              <c:ptCount val="3"/>
              <c:pt idx="0">
                <c:v>0.2462686567164179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AF6D-49DB-BAE0-52298925E853}"/>
            </c:ext>
          </c:extLst>
        </c:ser>
        <c:ser>
          <c:idx val="3"/>
          <c:order val="3"/>
          <c:tx>
            <c:v>Nunca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#,##0</c:formatCode>
              <c:ptCount val="3"/>
              <c:pt idx="0">
                <c:v>3</c:v>
              </c:pt>
              <c:pt idx="1">
                <c:v>0</c:v>
              </c:pt>
              <c:pt idx="2">
                <c:v>0</c:v>
              </c:pt>
            </c:numLit>
          </c:cat>
          <c:val>
            <c:numLit>
              <c:formatCode>0.00%</c:formatCode>
              <c:ptCount val="3"/>
              <c:pt idx="0">
                <c:v>2.9850746268656716E-2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AF6D-49DB-BAE0-52298925E853}"/>
            </c:ext>
          </c:extLst>
        </c:ser>
        <c:ser>
          <c:idx val="4"/>
          <c:order val="4"/>
          <c:tx>
            <c:v>No sabe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#,##0</c:formatCode>
              <c:ptCount val="3"/>
              <c:pt idx="0">
                <c:v>3</c:v>
              </c:pt>
              <c:pt idx="1">
                <c:v>0</c:v>
              </c:pt>
              <c:pt idx="2">
                <c:v>0</c:v>
              </c:pt>
            </c:numLit>
          </c:cat>
          <c:val>
            <c:numLit>
              <c:formatCode>0.00%</c:formatCode>
              <c:ptCount val="3"/>
              <c:pt idx="0">
                <c:v>2.2388059701492536E-2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AF6D-49DB-BAE0-52298925E8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43070040"/>
        <c:axId val="643070432"/>
      </c:barChart>
      <c:catAx>
        <c:axId val="6430700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70432"/>
        <c:crosses val="autoZero"/>
        <c:auto val="1"/>
        <c:lblAlgn val="ctr"/>
        <c:lblOffset val="100"/>
        <c:noMultiLvlLbl val="0"/>
      </c:catAx>
      <c:valAx>
        <c:axId val="643070432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one"/>
        <c:crossAx val="643070040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v>Siempre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0.26119402985074625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FAA1-4FDF-90AE-6AD84A990297}"/>
            </c:ext>
          </c:extLst>
        </c:ser>
        <c:ser>
          <c:idx val="1"/>
          <c:order val="1"/>
          <c:tx>
            <c:v>Casi Siempre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0.42537313432835822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FAA1-4FDF-90AE-6AD84A990297}"/>
            </c:ext>
          </c:extLst>
        </c:ser>
        <c:ser>
          <c:idx val="2"/>
          <c:order val="2"/>
          <c:tx>
            <c:v>Algunas veces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0.26865671641791045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FAA1-4FDF-90AE-6AD84A990297}"/>
            </c:ext>
          </c:extLst>
        </c:ser>
        <c:ser>
          <c:idx val="3"/>
          <c:order val="3"/>
          <c:tx>
            <c:v>Nunca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2.9850746268656716E-2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FAA1-4FDF-90AE-6AD84A990297}"/>
            </c:ext>
          </c:extLst>
        </c:ser>
        <c:ser>
          <c:idx val="4"/>
          <c:order val="4"/>
          <c:tx>
            <c:v>No sabe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1.4925373134328358E-2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FAA1-4FDF-90AE-6AD84A9902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43050048"/>
        <c:axId val="643070824"/>
      </c:barChart>
      <c:catAx>
        <c:axId val="6430500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70824"/>
        <c:crosses val="autoZero"/>
        <c:auto val="1"/>
        <c:lblAlgn val="ctr"/>
        <c:lblOffset val="100"/>
        <c:noMultiLvlLbl val="0"/>
      </c:catAx>
      <c:valAx>
        <c:axId val="643070824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one"/>
        <c:crossAx val="643050048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v>Siempre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0.31343283582089554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2850-49E7-8E0B-9A6930D1201B}"/>
            </c:ext>
          </c:extLst>
        </c:ser>
        <c:ser>
          <c:idx val="1"/>
          <c:order val="1"/>
          <c:tx>
            <c:v>Casi Siempre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0.33582089552238809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2850-49E7-8E0B-9A6930D1201B}"/>
            </c:ext>
          </c:extLst>
        </c:ser>
        <c:ser>
          <c:idx val="2"/>
          <c:order val="2"/>
          <c:tx>
            <c:v>Algunas veces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0.23880597014925373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2850-49E7-8E0B-9A6930D1201B}"/>
            </c:ext>
          </c:extLst>
        </c:ser>
        <c:ser>
          <c:idx val="3"/>
          <c:order val="3"/>
          <c:tx>
            <c:v>Nunca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2.2388059701492536E-2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2850-49E7-8E0B-9A6930D1201B}"/>
            </c:ext>
          </c:extLst>
        </c:ser>
        <c:ser>
          <c:idx val="4"/>
          <c:order val="4"/>
          <c:tx>
            <c:v>No sabe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2.2388059701492536E-2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2850-49E7-8E0B-9A6930D120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43071608"/>
        <c:axId val="643072000"/>
      </c:barChart>
      <c:catAx>
        <c:axId val="6430716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72000"/>
        <c:crosses val="autoZero"/>
        <c:auto val="1"/>
        <c:lblAlgn val="ctr"/>
        <c:lblOffset val="100"/>
        <c:noMultiLvlLbl val="0"/>
      </c:catAx>
      <c:valAx>
        <c:axId val="643072000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one"/>
        <c:crossAx val="643071608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v>1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7.5187969924812026E-3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E42D-49F3-BFE2-C3AF9C4EA0D4}"/>
            </c:ext>
          </c:extLst>
        </c:ser>
        <c:ser>
          <c:idx val="1"/>
          <c:order val="1"/>
          <c:tx>
            <c:v>2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1.5037593984962405E-2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E42D-49F3-BFE2-C3AF9C4EA0D4}"/>
            </c:ext>
          </c:extLst>
        </c:ser>
        <c:ser>
          <c:idx val="2"/>
          <c:order val="2"/>
          <c:tx>
            <c:v>3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8.2706766917293228E-2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E42D-49F3-BFE2-C3AF9C4EA0D4}"/>
            </c:ext>
          </c:extLst>
        </c:ser>
        <c:ser>
          <c:idx val="3"/>
          <c:order val="3"/>
          <c:tx>
            <c:v>4</c:v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0.52631578947368418</c:v>
              </c:pt>
              <c:pt idx="1">
                <c:v>0.66666666666666663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E42D-49F3-BFE2-C3AF9C4EA0D4}"/>
            </c:ext>
          </c:extLst>
        </c:ser>
        <c:ser>
          <c:idx val="4"/>
          <c:order val="4"/>
          <c:tx>
            <c:v>5</c:v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0.36842105263157893</c:v>
              </c:pt>
              <c:pt idx="1">
                <c:v>0.33333333333333331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E42D-49F3-BFE2-C3AF9C4EA0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43072784"/>
        <c:axId val="643073176"/>
      </c:barChart>
      <c:catAx>
        <c:axId val="64307278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73176"/>
        <c:crosses val="autoZero"/>
        <c:auto val="1"/>
        <c:lblAlgn val="ctr"/>
        <c:lblOffset val="100"/>
        <c:noMultiLvlLbl val="0"/>
      </c:catAx>
      <c:valAx>
        <c:axId val="643073176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64307278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956066421345567"/>
          <c:y val="6.8302163816070502E-2"/>
          <c:w val="0.42031040945551307"/>
          <c:h val="0.8835978835978836"/>
        </c:manualLayout>
      </c:layout>
      <c:barChart>
        <c:barDir val="bar"/>
        <c:grouping val="clustered"/>
        <c:varyColors val="0"/>
        <c:ser>
          <c:idx val="0"/>
          <c:order val="0"/>
          <c:tx>
            <c:v>Especialización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0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8AE9-4D10-B92B-67C1F96CA5F0}"/>
            </c:ext>
          </c:extLst>
        </c:ser>
        <c:ser>
          <c:idx val="1"/>
          <c:order val="1"/>
          <c:tx>
            <c:v>Maestría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0" cap="none" spc="0">
                    <a:ln w="10541" cmpd="sng">
                      <a:solidFill>
                        <a:schemeClr val="accent2"/>
                      </a:solidFill>
                      <a:prstDash val="solid"/>
                    </a:ln>
                    <a:solidFill>
                      <a:schemeClr val="accent2"/>
                    </a:solidFill>
                    <a:effectLst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8AE9-4D10-B92B-67C1F96CA5F0}"/>
            </c:ext>
          </c:extLst>
        </c:ser>
        <c:ser>
          <c:idx val="2"/>
          <c:order val="2"/>
          <c:tx>
            <c:v>Doctorado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0" cap="none" spc="0">
                    <a:ln w="10541" cmpd="sng">
                      <a:solidFill>
                        <a:schemeClr val="accent3">
                          <a:lumMod val="75000"/>
                        </a:schemeClr>
                      </a:solidFill>
                      <a:prstDash val="solid"/>
                    </a:ln>
                    <a:solidFill>
                      <a:schemeClr val="accent3">
                        <a:lumMod val="75000"/>
                      </a:schemeClr>
                    </a:solidFill>
                    <a:effectLst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8AE9-4D10-B92B-67C1F96CA5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37112"/>
        <c:axId val="643037504"/>
      </c:barChart>
      <c:catAx>
        <c:axId val="64303711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800" b="1"/>
            </a:pPr>
            <a:endParaRPr lang="en-US"/>
          </a:p>
        </c:txPr>
        <c:crossAx val="643037504"/>
        <c:crosses val="autoZero"/>
        <c:auto val="1"/>
        <c:lblAlgn val="ctr"/>
        <c:lblOffset val="100"/>
        <c:noMultiLvlLbl val="0"/>
      </c:catAx>
      <c:valAx>
        <c:axId val="64303750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3711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0292387556707481"/>
          <c:y val="0.19246344206974184"/>
          <c:w val="0.28383104317715596"/>
          <c:h val="0.6468187309919593"/>
        </c:manualLayout>
      </c:layout>
      <c:overlay val="0"/>
      <c:txPr>
        <a:bodyPr/>
        <a:lstStyle/>
        <a:p>
          <a:pPr>
            <a:defRPr sz="1400" b="1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-4.1666666666666664E-2"/>
                  <c:y val="-0.1190476438461119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551-4F07-BF17-9EDFE6FE533E}"/>
                </c:ext>
              </c:extLst>
            </c:dLbl>
            <c:dLbl>
              <c:idx val="1"/>
              <c:layout>
                <c:manualLayout>
                  <c:x val="7.7777777777777779E-2"/>
                  <c:y val="-0.1216931470426924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551-4F07-BF17-9EDFE6FE533E}"/>
                </c:ext>
              </c:extLst>
            </c:dLbl>
            <c:dLbl>
              <c:idx val="2"/>
              <c:layout>
                <c:manualLayout>
                  <c:x val="0.11666666666666672"/>
                  <c:y val="-8.7301605487148479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551-4F07-BF17-9EDFE6FE533E}"/>
                </c:ext>
              </c:extLst>
            </c:dLbl>
            <c:dLbl>
              <c:idx val="3"/>
              <c:layout>
                <c:manualLayout>
                  <c:x val="0.10370984713845999"/>
                  <c:y val="0.16141982245363568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551-4F07-BF17-9EDFE6FE533E}"/>
                </c:ext>
              </c:extLst>
            </c:dLbl>
            <c:dLbl>
              <c:idx val="4"/>
              <c:layout>
                <c:manualLayout>
                  <c:x val="-0.11944444444444446"/>
                  <c:y val="-7.9365095897408006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551-4F07-BF17-9EDFE6FE533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5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</c:numLit>
          </c:cat>
          <c:val>
            <c:numLit>
              <c:formatCode>0.00%</c:formatCode>
              <c:ptCount val="5"/>
              <c:pt idx="0">
                <c:v>7.3529411764705881E-3</c:v>
              </c:pt>
              <c:pt idx="1">
                <c:v>1.4705882352941176E-2</c:v>
              </c:pt>
              <c:pt idx="2">
                <c:v>8.0882352941176475E-2</c:v>
              </c:pt>
              <c:pt idx="3">
                <c:v>0.52941176470588236</c:v>
              </c:pt>
              <c:pt idx="4">
                <c:v>0.36764705882352944</c:v>
              </c:pt>
            </c:numLit>
          </c:val>
          <c:extLst>
            <c:ext xmlns:c16="http://schemas.microsoft.com/office/drawing/2014/chart" uri="{C3380CC4-5D6E-409C-BE32-E72D297353CC}">
              <c16:uniqueId val="{00000005-4551-4F07-BF17-9EDFE6FE53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overlay val="0"/>
      <c:txPr>
        <a:bodyPr/>
        <a:lstStyle/>
        <a:p>
          <a:pPr rtl="0">
            <a:defRPr sz="1100"/>
          </a:pPr>
          <a:endParaRPr lang="en-US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1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6"/>
              <c:pt idx="0">
                <c:v>Baja calidad en la formación</c:v>
              </c:pt>
              <c:pt idx="1">
                <c:v>Baja calidad de los docentes</c:v>
              </c:pt>
              <c:pt idx="2">
                <c:v>Poco reconocimiento del programa</c:v>
              </c:pt>
              <c:pt idx="3">
                <c:v>Inadecuada orientación del programa respecto al entorno</c:v>
              </c:pt>
              <c:pt idx="4">
                <c:v>La institución no cuenta con los recursos necesarios para apoyar el proceso de formación</c:v>
              </c:pt>
              <c:pt idx="5">
                <c:v>Otra</c:v>
              </c:pt>
            </c:strLit>
          </c:cat>
          <c:val>
            <c:numLit>
              <c:formatCode>0.00%</c:formatCode>
              <c:ptCount val="6"/>
              <c:pt idx="0">
                <c:v>0.11940298507462686</c:v>
              </c:pt>
              <c:pt idx="1">
                <c:v>0</c:v>
              </c:pt>
              <c:pt idx="2">
                <c:v>1.4925373134328358E-2</c:v>
              </c:pt>
              <c:pt idx="3">
                <c:v>5.9701492537313432E-2</c:v>
              </c:pt>
              <c:pt idx="4">
                <c:v>0.23134328358208955</c:v>
              </c:pt>
              <c:pt idx="5">
                <c:v>0.11940298507462686</c:v>
              </c:pt>
            </c:numLit>
          </c:val>
          <c:extLst>
            <c:ext xmlns:c16="http://schemas.microsoft.com/office/drawing/2014/chart" uri="{C3380CC4-5D6E-409C-BE32-E72D297353CC}">
              <c16:uniqueId val="{00000000-8651-4F8B-B8E9-6BC1B72518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74352"/>
        <c:axId val="643074744"/>
      </c:barChart>
      <c:catAx>
        <c:axId val="6430743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643074744"/>
        <c:crosses val="autoZero"/>
        <c:auto val="1"/>
        <c:lblAlgn val="ctr"/>
        <c:lblOffset val="100"/>
        <c:noMultiLvlLbl val="0"/>
      </c:catAx>
      <c:valAx>
        <c:axId val="643074744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64307435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528406519717949"/>
          <c:y val="5.0925925925925923E-2"/>
          <c:w val="0.77858218349665365"/>
          <c:h val="0.7866531787693205"/>
        </c:manualLayout>
      </c:layout>
      <c:barChart>
        <c:barDir val="bar"/>
        <c:grouping val="percentStacked"/>
        <c:varyColors val="0"/>
        <c:ser>
          <c:idx val="0"/>
          <c:order val="0"/>
          <c:tx>
            <c:v>Alto</c:v>
          </c:tx>
          <c:spPr>
            <a:solidFill>
              <a:schemeClr val="accent1">
                <a:shade val="5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0.19402985074626866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9DA1-4C86-820D-9F5553BD36F6}"/>
            </c:ext>
          </c:extLst>
        </c:ser>
        <c:ser>
          <c:idx val="1"/>
          <c:order val="1"/>
          <c:tx>
            <c:v>Mediano</c:v>
          </c:tx>
          <c:spPr>
            <a:solidFill>
              <a:schemeClr val="accent1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0.46268656716417911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9DA1-4C86-820D-9F5553BD36F6}"/>
            </c:ext>
          </c:extLst>
        </c:ser>
        <c:ser>
          <c:idx val="2"/>
          <c:order val="2"/>
          <c:tx>
            <c:v>Bajo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0.23880597014925373</c:v>
              </c:pt>
              <c:pt idx="1">
                <c:v>0.66666666666666663</c:v>
              </c:pt>
            </c:numLit>
          </c:val>
          <c:extLst>
            <c:ext xmlns:c16="http://schemas.microsoft.com/office/drawing/2014/chart" uri="{C3380CC4-5D6E-409C-BE32-E72D297353CC}">
              <c16:uniqueId val="{00000002-9DA1-4C86-820D-9F5553BD36F6}"/>
            </c:ext>
          </c:extLst>
        </c:ser>
        <c:ser>
          <c:idx val="3"/>
          <c:order val="3"/>
          <c:tx>
            <c:v>Ninguno</c:v>
          </c:tx>
          <c:spPr>
            <a:solidFill>
              <a:schemeClr val="accent1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6.7164179104477612E-2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9DA1-4C86-820D-9F5553BD36F6}"/>
            </c:ext>
          </c:extLst>
        </c:ser>
        <c:ser>
          <c:idx val="4"/>
          <c:order val="4"/>
          <c:tx>
            <c:v>No sabe</c:v>
          </c:tx>
          <c:spPr>
            <a:solidFill>
              <a:schemeClr val="accent1">
                <a:tint val="54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4.5977011494252866E-2"/>
                  <c:y val="4.6296296296297291E-3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DA1-4C86-820D-9F5553BD36F6}"/>
                </c:ext>
              </c:extLst>
            </c:dLbl>
            <c:dLbl>
              <c:idx val="1"/>
              <c:layout>
                <c:manualLayout>
                  <c:x val="3.9707419017763895E-2"/>
                  <c:y val="0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DA1-4C86-820D-9F5553BD36F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3.7313432835820892E-2</c:v>
              </c:pt>
              <c:pt idx="1">
                <c:v>0.33333333333333331</c:v>
              </c:pt>
            </c:numLit>
          </c:val>
          <c:extLst>
            <c:ext xmlns:c16="http://schemas.microsoft.com/office/drawing/2014/chart" uri="{C3380CC4-5D6E-409C-BE32-E72D297353CC}">
              <c16:uniqueId val="{00000006-9DA1-4C86-820D-9F5553BD36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43075528"/>
        <c:axId val="643075920"/>
      </c:barChart>
      <c:catAx>
        <c:axId val="64307552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75920"/>
        <c:crosses val="autoZero"/>
        <c:auto val="1"/>
        <c:lblAlgn val="ctr"/>
        <c:lblOffset val="100"/>
        <c:noMultiLvlLbl val="0"/>
      </c:catAx>
      <c:valAx>
        <c:axId val="643075920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643075528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1"/>
                  </a:solidFill>
                </a:ln>
                <a:solidFill>
                  <a:schemeClr val="accent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2"/>
                  </a:solidFill>
                </a:ln>
                <a:solidFill>
                  <a:schemeClr val="accent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3">
                      <a:lumMod val="75000"/>
                    </a:schemeClr>
                  </a:solidFill>
                </a:ln>
                <a:solidFill>
                  <a:schemeClr val="accent3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3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4"/>
                  </a:solidFill>
                </a:ln>
                <a:solidFill>
                  <a:schemeClr val="accent4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4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5"/>
                  </a:solidFill>
                </a:ln>
                <a:solidFill>
                  <a:schemeClr val="accent5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805555555555555"/>
          <c:y val="0.19675925925925927"/>
          <c:w val="0.41388888888889069"/>
          <c:h val="0.68981481481481643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8.3333333333333343E-2"/>
                  <c:y val="-9.7222222222222224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DD0-4D30-BA77-DA9623BCCE91}"/>
                </c:ext>
              </c:extLst>
            </c:dLbl>
            <c:dLbl>
              <c:idx val="1"/>
              <c:layout>
                <c:manualLayout>
                  <c:x val="8.6111111111110819E-2"/>
                  <c:y val="0.12037037037037036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DD0-4D30-BA77-DA9623BCCE91}"/>
                </c:ext>
              </c:extLst>
            </c:dLbl>
            <c:dLbl>
              <c:idx val="2"/>
              <c:layout>
                <c:manualLayout>
                  <c:x val="-0.11666666666666672"/>
                  <c:y val="-9.2592592592593177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DD0-4D30-BA77-DA9623BCCE91}"/>
                </c:ext>
              </c:extLst>
            </c:dLbl>
            <c:dLbl>
              <c:idx val="3"/>
              <c:layout>
                <c:manualLayout>
                  <c:x val="-7.5000000000000011E-2"/>
                  <c:y val="-0.12037037037037036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DD0-4D30-BA77-DA9623BCCE91}"/>
                </c:ext>
              </c:extLst>
            </c:dLbl>
            <c:dLbl>
              <c:idx val="4"/>
              <c:layout>
                <c:manualLayout>
                  <c:x val="2.2222222222222251E-2"/>
                  <c:y val="-0.16989725121569121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DD0-4D30-BA77-DA9623BCCE9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0.18978102189781021</c:v>
              </c:pt>
              <c:pt idx="1">
                <c:v>0.45255474452554745</c:v>
              </c:pt>
              <c:pt idx="2">
                <c:v>0.24817518248175183</c:v>
              </c:pt>
              <c:pt idx="3">
                <c:v>6.569343065693431E-2</c:v>
              </c:pt>
              <c:pt idx="4">
                <c:v>4.3795620437956206E-2</c:v>
              </c:pt>
            </c:numLit>
          </c:val>
          <c:extLst>
            <c:ext xmlns:c16="http://schemas.microsoft.com/office/drawing/2014/chart" uri="{C3380CC4-5D6E-409C-BE32-E72D297353CC}">
              <c16:uniqueId val="{00000005-7DD0-4D30-BA77-DA9623BCCE91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690813648294044"/>
          <c:y val="4.7159699892819026E-2"/>
          <c:w val="0.74824799327268565"/>
          <c:h val="0.80243123950342365"/>
        </c:manualLayout>
      </c:layout>
      <c:barChart>
        <c:barDir val="bar"/>
        <c:grouping val="percentStacked"/>
        <c:varyColors val="0"/>
        <c:ser>
          <c:idx val="0"/>
          <c:order val="0"/>
          <c:tx>
            <c:v>De alto impacto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solidFill>
                      <a:sysClr val="windowText" lastClr="000000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0.33333333333333331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A358-4855-B4D9-179EF7D3DD69}"/>
            </c:ext>
          </c:extLst>
        </c:ser>
        <c:ser>
          <c:idx val="1"/>
          <c:order val="1"/>
          <c:tx>
            <c:v>De mediano impacto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solidFill>
                      <a:sysClr val="windowText" lastClr="000000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A358-4855-B4D9-179EF7D3DD69}"/>
            </c:ext>
          </c:extLst>
        </c:ser>
        <c:ser>
          <c:idx val="2"/>
          <c:order val="2"/>
          <c:tx>
            <c:v>De bajo impacto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0.66666666666666663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A358-4855-B4D9-179EF7D3DD69}"/>
            </c:ext>
          </c:extLst>
        </c:ser>
        <c:ser>
          <c:idx val="3"/>
          <c:order val="3"/>
          <c:tx>
            <c:v>Ningún impacto</c:v>
          </c:tx>
          <c:invertIfNegative val="0"/>
          <c:dLbls>
            <c:dLbl>
              <c:idx val="0"/>
              <c:layout>
                <c:manualLayout>
                  <c:x val="6.49188514357054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358-4855-B4D9-179EF7D3DD69}"/>
                </c:ext>
              </c:extLst>
            </c:dLbl>
            <c:dLbl>
              <c:idx val="1"/>
              <c:layout>
                <c:manualLayout>
                  <c:x val="5.74282147315855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358-4855-B4D9-179EF7D3DD69}"/>
                </c:ext>
              </c:extLst>
            </c:dLbl>
            <c:dLbl>
              <c:idx val="2"/>
              <c:layout>
                <c:manualLayout>
                  <c:x val="6.66666666666666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358-4855-B4D9-179EF7D3DD6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A358-4855-B4D9-179EF7D3DD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43077096"/>
        <c:axId val="643077488"/>
      </c:barChart>
      <c:catAx>
        <c:axId val="64307709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400" b="1"/>
            </a:pPr>
            <a:endParaRPr lang="en-US"/>
          </a:p>
        </c:txPr>
        <c:crossAx val="643077488"/>
        <c:crosses val="autoZero"/>
        <c:auto val="1"/>
        <c:lblAlgn val="ctr"/>
        <c:lblOffset val="100"/>
        <c:noMultiLvlLbl val="0"/>
      </c:catAx>
      <c:valAx>
        <c:axId val="643077488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643077096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>
                <a:ln>
                  <a:solidFill>
                    <a:schemeClr val="accent1"/>
                  </a:solidFill>
                </a:ln>
                <a:solidFill>
                  <a:schemeClr val="accent1"/>
                </a:solidFill>
              </a:defRPr>
            </a:pPr>
            <a:endParaRPr lang="en-US"/>
          </a:p>
        </c:txPr>
      </c:legendEntry>
      <c:legendEntry>
        <c:idx val="1"/>
        <c:txPr>
          <a:bodyPr/>
          <a:lstStyle/>
          <a:p>
            <a:pPr>
              <a:defRPr>
                <a:ln>
                  <a:solidFill>
                    <a:schemeClr val="accent2"/>
                  </a:solidFill>
                </a:ln>
                <a:solidFill>
                  <a:schemeClr val="accent2"/>
                </a:solidFill>
              </a:defRPr>
            </a:pPr>
            <a:endParaRPr lang="en-US"/>
          </a:p>
        </c:txPr>
      </c:legendEntry>
      <c:legendEntry>
        <c:idx val="2"/>
        <c:txPr>
          <a:bodyPr/>
          <a:lstStyle/>
          <a:p>
            <a:pPr>
              <a:defRPr>
                <a:ln>
                  <a:solidFill>
                    <a:schemeClr val="accent3">
                      <a:lumMod val="75000"/>
                    </a:schemeClr>
                  </a:solidFill>
                </a:ln>
                <a:solidFill>
                  <a:schemeClr val="accent3">
                    <a:lumMod val="75000"/>
                  </a:schemeClr>
                </a:solidFill>
              </a:defRPr>
            </a:pPr>
            <a:endParaRPr lang="en-US"/>
          </a:p>
        </c:txPr>
      </c:legendEntry>
      <c:legendEntry>
        <c:idx val="3"/>
        <c:txPr>
          <a:bodyPr/>
          <a:lstStyle/>
          <a:p>
            <a:pPr>
              <a:defRPr>
                <a:ln>
                  <a:solidFill>
                    <a:schemeClr val="accent4"/>
                  </a:solidFill>
                </a:ln>
                <a:solidFill>
                  <a:schemeClr val="accent4"/>
                </a:solidFill>
              </a:defRPr>
            </a:pPr>
            <a:endParaRPr lang="en-US"/>
          </a:p>
        </c:txPr>
      </c:legendEntry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251640419947654"/>
          <c:y val="0.26693487200739585"/>
          <c:w val="0.41388888888889097"/>
          <c:h val="0.68981481481481666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21D-4D0A-B1A8-EC6F672ACFD7}"/>
                </c:ext>
              </c:extLst>
            </c:dLbl>
            <c:dLbl>
              <c:idx val="1"/>
              <c:layout>
                <c:manualLayout>
                  <c:x val="0.18055555555555555"/>
                  <c:y val="6.445339681377053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21D-4D0A-B1A8-EC6F672ACFD7}"/>
                </c:ext>
              </c:extLst>
            </c:dLbl>
            <c:dLbl>
              <c:idx val="2"/>
              <c:layout>
                <c:manualLayout>
                  <c:x val="-0.11666666666666672"/>
                  <c:y val="-9.2592592592593247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21D-4D0A-B1A8-EC6F672ACFD7}"/>
                </c:ext>
              </c:extLst>
            </c:dLbl>
            <c:dLbl>
              <c:idx val="3"/>
              <c:layout>
                <c:manualLayout>
                  <c:x val="-3.6111111111111212E-2"/>
                  <c:y val="-0.1839969396537989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21D-4D0A-B1A8-EC6F672ACFD7}"/>
                </c:ext>
              </c:extLst>
            </c:dLbl>
            <c:dLbl>
              <c:idx val="4"/>
              <c:layout>
                <c:manualLayout>
                  <c:x val="2.2222222222222251E-2"/>
                  <c:y val="-0.16989725121569121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21D-4D0A-B1A8-EC6F672ACFD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De alto impacto</c:v>
              </c:pt>
              <c:pt idx="1">
                <c:v>De mediano impacto</c:v>
              </c:pt>
              <c:pt idx="2">
                <c:v>De bajo impacto</c:v>
              </c:pt>
              <c:pt idx="3">
                <c:v>Ningún impacto</c:v>
              </c:pt>
            </c:strLit>
          </c:cat>
          <c:val>
            <c:numLit>
              <c:formatCode>0.00%</c:formatCode>
              <c:ptCount val="4"/>
              <c:pt idx="0">
                <c:v>0.33333333333333331</c:v>
              </c:pt>
              <c:pt idx="1">
                <c:v>0</c:v>
              </c:pt>
              <c:pt idx="2">
                <c:v>0.66666666666666663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921D-4D0A-B1A8-EC6F672ACFD7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Educación</a:t>
            </a:r>
            <a:r>
              <a:rPr lang="es-CO" baseline="0"/>
              <a:t> Continuada</a:t>
            </a:r>
            <a:endParaRPr lang="es-CO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475"/>
          <c:y val="0.28877978487983225"/>
          <c:w val="0.5083333333333333"/>
          <c:h val="0.6834733893557404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A71-4F8F-ADB3-07CB5AF06F12}"/>
                </c:ext>
              </c:extLst>
            </c:dLbl>
            <c:dLbl>
              <c:idx val="1"/>
              <c:layout>
                <c:manualLayout>
                  <c:x val="0.19722222222222224"/>
                  <c:y val="1.5900659476388981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A71-4F8F-ADB3-07CB5AF06F12}"/>
                </c:ext>
              </c:extLst>
            </c:dLbl>
            <c:dLbl>
              <c:idx val="2"/>
              <c:layout>
                <c:manualLayout>
                  <c:x val="-0.11666666666666672"/>
                  <c:y val="-9.2592592592593281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A71-4F8F-ADB3-07CB5AF06F12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5924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A71-4F8F-ADB3-07CB5AF06F12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A71-4F8F-ADB3-07CB5AF06F1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6A71-4F8F-ADB3-07CB5AF06F1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Actividades de Bienestar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486"/>
          <c:y val="0.28877978487983241"/>
          <c:w val="0.5083333333333333"/>
          <c:h val="0.683473389355740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6FC-4522-BE29-ADA42989E776}"/>
                </c:ext>
              </c:extLst>
            </c:dLbl>
            <c:dLbl>
              <c:idx val="1"/>
              <c:layout>
                <c:manualLayout>
                  <c:x val="0.19722222222222224"/>
                  <c:y val="1.5900659476388981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6FC-4522-BE29-ADA42989E776}"/>
                </c:ext>
              </c:extLst>
            </c:dLbl>
            <c:dLbl>
              <c:idx val="2"/>
              <c:layout>
                <c:manualLayout>
                  <c:x val="-0.11666666666666672"/>
                  <c:y val="-9.2592592592593351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6FC-4522-BE29-ADA42989E776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599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6FC-4522-BE29-ADA42989E776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6FC-4522-BE29-ADA42989E77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86FC-4522-BE29-ADA42989E77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Eventos Académicos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497"/>
          <c:y val="0.28877978487983252"/>
          <c:w val="0.5083333333333333"/>
          <c:h val="0.68347338935573998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A41-4280-B5CD-D280402CF433}"/>
                </c:ext>
              </c:extLst>
            </c:dLbl>
            <c:dLbl>
              <c:idx val="1"/>
              <c:layout>
                <c:manualLayout>
                  <c:x val="0.15277777777777779"/>
                  <c:y val="2.62366816551032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A41-4280-B5CD-D280402CF433}"/>
                </c:ext>
              </c:extLst>
            </c:dLbl>
            <c:dLbl>
              <c:idx val="2"/>
              <c:layout>
                <c:manualLayout>
                  <c:x val="-0.11666666666666672"/>
                  <c:y val="-9.259259259259342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A41-4280-B5CD-D280402CF433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606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A41-4280-B5CD-D280402CF433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A41-4280-B5CD-D280402CF43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AA41-4280-B5CD-D280402CF433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Bolsa de Empleo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508"/>
          <c:y val="0.28877978487983264"/>
          <c:w val="0.5083333333333333"/>
          <c:h val="0.68347338935573976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311-4DFF-92EB-D409B08B9BF2}"/>
                </c:ext>
              </c:extLst>
            </c:dLbl>
            <c:dLbl>
              <c:idx val="1"/>
              <c:layout>
                <c:manualLayout>
                  <c:x val="0.15277777777777779"/>
                  <c:y val="2.62366816551032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311-4DFF-92EB-D409B08B9BF2}"/>
                </c:ext>
              </c:extLst>
            </c:dLbl>
            <c:dLbl>
              <c:idx val="2"/>
              <c:layout>
                <c:manualLayout>
                  <c:x val="-0.1472224409448819"/>
                  <c:y val="1.224621115908898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311-4DFF-92EB-D409B08B9BF2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6146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311-4DFF-92EB-D409B08B9BF2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311-4DFF-92EB-D409B08B9BF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F311-4DFF-92EB-D409B08B9BF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660908225584253E-2"/>
          <c:y val="2.555158036549671E-2"/>
          <c:w val="0.49175554922091086"/>
          <c:h val="0.94889664117046812"/>
        </c:manualLayout>
      </c:layout>
      <c:barChart>
        <c:barDir val="bar"/>
        <c:grouping val="clustered"/>
        <c:varyColors val="0"/>
        <c:ser>
          <c:idx val="0"/>
          <c:order val="0"/>
          <c:tx>
            <c:v>Comunidades Académicas reconocidas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1.4925373134328358E-2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B299-4239-8B33-664A927F836B}"/>
            </c:ext>
          </c:extLst>
        </c:ser>
        <c:ser>
          <c:idx val="1"/>
          <c:order val="1"/>
          <c:tx>
            <c:v>Asociaciones Científicas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1.4925373134328358E-2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B299-4239-8B33-664A927F836B}"/>
            </c:ext>
          </c:extLst>
        </c:ser>
        <c:ser>
          <c:idx val="2"/>
          <c:order val="2"/>
          <c:tx>
            <c:v>Profesionales/ Tecnológicas/Técnicas/artísticas y culturales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6.7164179104477612E-2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B299-4239-8B33-664A927F836B}"/>
            </c:ext>
          </c:extLst>
        </c:ser>
        <c:ser>
          <c:idx val="3"/>
          <c:order val="3"/>
          <c:tx>
            <c:v>Políticas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1.4925373134328358E-2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B299-4239-8B33-664A927F836B}"/>
            </c:ext>
          </c:extLst>
        </c:ser>
        <c:ser>
          <c:idx val="4"/>
          <c:order val="4"/>
          <c:tx>
            <c:v>Religiosas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1.4925373134328358E-2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B299-4239-8B33-664A927F836B}"/>
            </c:ext>
          </c:extLst>
        </c:ser>
        <c:ser>
          <c:idx val="5"/>
          <c:order val="5"/>
          <c:tx>
            <c:v>Sector Productivo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7.462686567164179E-3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B299-4239-8B33-664A927F836B}"/>
            </c:ext>
          </c:extLst>
        </c:ser>
        <c:ser>
          <c:idx val="6"/>
          <c:order val="6"/>
          <c:tx>
            <c:v>Otras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2.2388059701492536E-2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B299-4239-8B33-664A927F836B}"/>
            </c:ext>
          </c:extLst>
        </c:ser>
        <c:ser>
          <c:idx val="7"/>
          <c:order val="7"/>
          <c:tx>
            <c:v>Ninguna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0.38805970149253732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7-B299-4239-8B33-664A927F83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38288"/>
        <c:axId val="643038680"/>
      </c:barChart>
      <c:catAx>
        <c:axId val="64303828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643038680"/>
        <c:crosses val="autoZero"/>
        <c:auto val="1"/>
        <c:lblAlgn val="ctr"/>
        <c:lblOffset val="100"/>
        <c:noMultiLvlLbl val="0"/>
      </c:catAx>
      <c:valAx>
        <c:axId val="64303868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3828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3055555555555565"/>
          <c:y val="0.10744490339105721"/>
          <c:w val="0.35277777777777902"/>
          <c:h val="0.78511001031395278"/>
        </c:manualLayout>
      </c:layout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Biblioteca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519"/>
          <c:y val="0.28877978487983286"/>
          <c:w val="0.5083333333333333"/>
          <c:h val="0.6834733893557394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7AD-40CE-A1DC-398F2F435F89}"/>
                </c:ext>
              </c:extLst>
            </c:dLbl>
            <c:dLbl>
              <c:idx val="1"/>
              <c:layout>
                <c:manualLayout>
                  <c:x val="0.19722222222222224"/>
                  <c:y val="1.87879642774716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7AD-40CE-A1DC-398F2F435F89}"/>
                </c:ext>
              </c:extLst>
            </c:dLbl>
            <c:dLbl>
              <c:idx val="2"/>
              <c:layout>
                <c:manualLayout>
                  <c:x val="-0.1472224409448819"/>
                  <c:y val="1.224621115908898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7AD-40CE-A1DC-398F2F435F89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624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7AD-40CE-A1DC-398F2F435F89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7AD-40CE-A1DC-398F2F435F8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D7AD-40CE-A1DC-398F2F435F89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Divulgación de Información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53"/>
          <c:y val="0.28877978487983297"/>
          <c:w val="0.5083333333333333"/>
          <c:h val="0.683473389355739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AE7-4822-B25B-901798118FC1}"/>
                </c:ext>
              </c:extLst>
            </c:dLbl>
            <c:dLbl>
              <c:idx val="1"/>
              <c:layout>
                <c:manualLayout>
                  <c:x val="0.19722222222222224"/>
                  <c:y val="1.87879642774716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AE7-4822-B25B-901798118FC1}"/>
                </c:ext>
              </c:extLst>
            </c:dLbl>
            <c:dLbl>
              <c:idx val="2"/>
              <c:layout>
                <c:manualLayout>
                  <c:x val="-0.1472224409448819"/>
                  <c:y val="1.224621115908898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AE7-4822-B25B-901798118FC1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631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AE7-4822-B25B-901798118FC1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AE7-4822-B25B-901798118FC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BAE7-4822-B25B-901798118FC1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640529308836541"/>
          <c:y val="0.1858990311396268"/>
          <c:w val="0.53078893263342386"/>
          <c:h val="0.78635397427173459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BAC-4795-A192-DCEBC74C812A}"/>
                </c:ext>
              </c:extLst>
            </c:dLbl>
            <c:dLbl>
              <c:idx val="1"/>
              <c:layout>
                <c:manualLayout>
                  <c:x val="-0.10277799650043747"/>
                  <c:y val="0.1340144518972174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BAC-4795-A192-DCEBC74C812A}"/>
                </c:ext>
              </c:extLst>
            </c:dLbl>
            <c:dLbl>
              <c:idx val="2"/>
              <c:layout>
                <c:manualLayout>
                  <c:x val="-8.0555774278215225E-2"/>
                  <c:y val="-0.12767149476685785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BAC-4795-A192-DCEBC74C812A}"/>
                </c:ext>
              </c:extLst>
            </c:dLbl>
            <c:dLbl>
              <c:idx val="3"/>
              <c:layout>
                <c:manualLayout>
                  <c:x val="3.0555555555555582E-2"/>
                  <c:y val="-0.15159392113022968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BAC-4795-A192-DCEBC74C812A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BAC-4795-A192-DCEBC74C812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</c:strLit>
          </c:cat>
          <c:val>
            <c:numLit>
              <c:formatCode>0.00%</c:formatCode>
              <c:ptCount val="4"/>
              <c:pt idx="0">
                <c:v>0.33333333333333331</c:v>
              </c:pt>
              <c:pt idx="1">
                <c:v>0.33333333333333331</c:v>
              </c:pt>
              <c:pt idx="2">
                <c:v>0</c:v>
              </c:pt>
              <c:pt idx="3">
                <c:v>0.33333333333333331</c:v>
              </c:pt>
            </c:numLit>
          </c:val>
          <c:extLst>
            <c:ext xmlns:c16="http://schemas.microsoft.com/office/drawing/2014/chart" uri="{C3380CC4-5D6E-409C-BE32-E72D297353CC}">
              <c16:uniqueId val="{00000005-5BAC-4795-A192-DCEBC74C812A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0555555555555582E-2"/>
          <c:y val="0.13425925925925927"/>
          <c:w val="0.93888888888889044"/>
          <c:h val="0.7153860454943132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BA6C-4C26-A21A-6C717B659FDC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BA6C-4C26-A21A-6C717B659FD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0" i="0" u="none" strike="noStrike" kern="1200" cap="none" spc="0" baseline="0">
                    <a:ln w="0"/>
                    <a:solidFill>
                      <a:schemeClr val="accent1"/>
                    </a:solidFill>
                    <a:effectLst>
                      <a:outerShdw blurRad="38100" dist="25400" dir="5400000" algn="ctr" rotWithShape="0">
                        <a:srgbClr val="6E747A">
                          <a:alpha val="43000"/>
                        </a:srgb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3"/>
              <c:pt idx="0">
                <c:v>Especialización</c:v>
              </c:pt>
              <c:pt idx="1">
                <c:v>Maestría</c:v>
              </c:pt>
              <c:pt idx="2">
                <c:v>Doctorado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BA6C-4C26-A21A-6C717B659F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43081408"/>
        <c:axId val="643081800"/>
      </c:barChart>
      <c:catAx>
        <c:axId val="643081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81800"/>
        <c:crosses val="autoZero"/>
        <c:auto val="1"/>
        <c:lblAlgn val="ctr"/>
        <c:lblOffset val="100"/>
        <c:noMultiLvlLbl val="0"/>
      </c:catAx>
      <c:valAx>
        <c:axId val="643081800"/>
        <c:scaling>
          <c:orientation val="minMax"/>
        </c:scaling>
        <c:delete val="1"/>
        <c:axPos val="l"/>
        <c:numFmt formatCode="0.00%" sourceLinked="1"/>
        <c:majorTickMark val="none"/>
        <c:minorTickMark val="none"/>
        <c:tickLblPos val="none"/>
        <c:crossAx val="643081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3439876548864948E-2"/>
          <c:y val="0.24021760291711922"/>
          <c:w val="0.95312024690227015"/>
          <c:h val="0.5221553529324474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Lit>
              <c:formatCode>General</c:formatCode>
              <c:ptCount val="7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</c:numLit>
          </c:cat>
          <c:val>
            <c:numLit>
              <c:formatCode>0.0%</c:formatCode>
              <c:ptCount val="7"/>
              <c:pt idx="0">
                <c:v>0.8978102189781022</c:v>
              </c:pt>
              <c:pt idx="1">
                <c:v>8.7591240875912413E-2</c:v>
              </c:pt>
              <c:pt idx="2">
                <c:v>1.4598540145985401E-2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91B1-4B01-815E-EAE6A155E3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43082584"/>
        <c:axId val="643082976"/>
      </c:barChart>
      <c:catAx>
        <c:axId val="643082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82976"/>
        <c:crosses val="autoZero"/>
        <c:auto val="1"/>
        <c:lblAlgn val="ctr"/>
        <c:lblOffset val="100"/>
        <c:noMultiLvlLbl val="0"/>
      </c:catAx>
      <c:valAx>
        <c:axId val="643082976"/>
        <c:scaling>
          <c:orientation val="minMax"/>
        </c:scaling>
        <c:delete val="1"/>
        <c:axPos val="l"/>
        <c:numFmt formatCode="0.0%" sourceLinked="1"/>
        <c:majorTickMark val="none"/>
        <c:minorTickMark val="none"/>
        <c:tickLblPos val="none"/>
        <c:crossAx val="6430825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-0.1307377479454413"/>
                  <c:y val="-0.2217760384950230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E47-4B14-B468-6E5E7B5EDABA}"/>
                </c:ext>
              </c:extLst>
            </c:dLbl>
            <c:dLbl>
              <c:idx val="1"/>
              <c:layout>
                <c:manualLayout>
                  <c:x val="0.11721302869928152"/>
                  <c:y val="-0.1458724168363928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E47-4B14-B468-6E5E7B5EDABA}"/>
                </c:ext>
              </c:extLst>
            </c:dLbl>
            <c:dLbl>
              <c:idx val="2"/>
              <c:layout>
                <c:manualLayout>
                  <c:x val="0.19335157695452002"/>
                  <c:y val="6.3353514532477742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E47-4B14-B468-6E5E7B5EDABA}"/>
                </c:ext>
              </c:extLst>
            </c:dLbl>
            <c:dLbl>
              <c:idx val="3"/>
              <c:layout>
                <c:manualLayout>
                  <c:x val="-0.20104728712189665"/>
                  <c:y val="-3.304319954240896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E47-4B14-B468-6E5E7B5EDABA}"/>
                </c:ext>
              </c:extLst>
            </c:dLbl>
            <c:dLbl>
              <c:idx val="4"/>
              <c:layout>
                <c:manualLayout>
                  <c:x val="-0.1493852420403044"/>
                  <c:y val="-0.20065759312254905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E47-4B14-B468-6E5E7B5EDABA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E47-4B14-B468-6E5E7B5EDAB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Si, tengo una empresa/negocio/finca</c:v>
              </c:pt>
              <c:pt idx="1">
                <c:v>Si, trabajo como empleado</c:v>
              </c:pt>
              <c:pt idx="2">
                <c:v>Si, trabajo en un negocio familiar sin remuneración</c:v>
              </c:pt>
              <c:pt idx="3">
                <c:v>No</c:v>
              </c:pt>
            </c:strLit>
          </c:cat>
          <c:val>
            <c:numLit>
              <c:formatCode>0%</c:formatCode>
              <c:ptCount val="4"/>
              <c:pt idx="0">
                <c:v>7.2992700729927005E-3</c:v>
              </c:pt>
              <c:pt idx="1">
                <c:v>0.10218978102189781</c:v>
              </c:pt>
              <c:pt idx="2">
                <c:v>9.4890510948905105E-2</c:v>
              </c:pt>
              <c:pt idx="3">
                <c:v>0.36496350364963503</c:v>
              </c:pt>
            </c:numLit>
          </c:val>
          <c:extLst>
            <c:ext xmlns:c16="http://schemas.microsoft.com/office/drawing/2014/chart" uri="{C3380CC4-5D6E-409C-BE32-E72D297353CC}">
              <c16:uniqueId val="{00000006-5E47-4B14-B468-6E5E7B5EDABA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18838793511466803"/>
                  <c:y val="-0.2030470427315974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A0F-4806-8FB8-D1F5CFAAC0B7}"/>
                </c:ext>
              </c:extLst>
            </c:dLbl>
            <c:dLbl>
              <c:idx val="1"/>
              <c:layout>
                <c:manualLayout>
                  <c:x val="0.17404362979217761"/>
                  <c:y val="-5.2226907228277615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A0F-4806-8FB8-D1F5CFAAC0B7}"/>
                </c:ext>
              </c:extLst>
            </c:dLbl>
            <c:dLbl>
              <c:idx val="2"/>
              <c:layout>
                <c:manualLayout>
                  <c:x val="0.20875452110130269"/>
                  <c:y val="5.1286555815321551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A0F-4806-8FB8-D1F5CFAAC0B7}"/>
                </c:ext>
              </c:extLst>
            </c:dLbl>
            <c:dLbl>
              <c:idx val="3"/>
              <c:layout>
                <c:manualLayout>
                  <c:x val="0.13293502845858168"/>
                  <c:y val="0.18235733624699713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A0F-4806-8FB8-D1F5CFAAC0B7}"/>
                </c:ext>
              </c:extLst>
            </c:dLbl>
            <c:dLbl>
              <c:idx val="4"/>
              <c:layout>
                <c:manualLayout>
                  <c:x val="-0.19255465441257624"/>
                  <c:y val="0.14540861369761274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A0F-4806-8FB8-D1F5CFAAC0B7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A0F-4806-8FB8-D1F5CFAAC0B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Empleado de empresa familiar sin remuneración</c:v>
              </c:pt>
              <c:pt idx="1">
                <c:v>Empleado de empresa particular</c:v>
              </c:pt>
              <c:pt idx="2">
                <c:v>Empleado del gobierno</c:v>
              </c:pt>
              <c:pt idx="3">
                <c:v>Empresario/Empleador</c:v>
              </c:pt>
              <c:pt idx="4">
                <c:v>Trabajador independiente (Sector público o privado)</c:v>
              </c:pt>
            </c:strLit>
          </c:cat>
          <c:val>
            <c:numLit>
              <c:formatCode>0%</c:formatCode>
              <c:ptCount val="5"/>
              <c:pt idx="0">
                <c:v>0.10218978102189781</c:v>
              </c:pt>
              <c:pt idx="1">
                <c:v>0.29197080291970801</c:v>
              </c:pt>
              <c:pt idx="2">
                <c:v>2.1897810218978103E-2</c:v>
              </c:pt>
              <c:pt idx="3">
                <c:v>1.4598540145985401E-2</c:v>
              </c:pt>
              <c:pt idx="4">
                <c:v>5.1094890510948905E-2</c:v>
              </c:pt>
            </c:numLit>
          </c:val>
          <c:extLst>
            <c:ext xmlns:c16="http://schemas.microsoft.com/office/drawing/2014/chart" uri="{C3380CC4-5D6E-409C-BE32-E72D297353CC}">
              <c16:uniqueId val="{00000006-EA0F-4806-8FB8-D1F5CFAAC0B7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29330596790155328"/>
                  <c:y val="-0.1374951917582127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06E-455D-98D3-F688E5E5538D}"/>
                </c:ext>
              </c:extLst>
            </c:dLbl>
            <c:dLbl>
              <c:idx val="1"/>
              <c:layout>
                <c:manualLayout>
                  <c:x val="-0.20409844671055463"/>
                  <c:y val="-0.1864521258880654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06E-455D-98D3-F688E5E5538D}"/>
                </c:ext>
              </c:extLst>
            </c:dLbl>
            <c:dLbl>
              <c:idx val="2"/>
              <c:layout>
                <c:manualLayout>
                  <c:x val="8.1876167118454454E-2"/>
                  <c:y val="-0.20509692063605209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06E-455D-98D3-F688E5E5538D}"/>
                </c:ext>
              </c:extLst>
            </c:dLbl>
            <c:dLbl>
              <c:idx val="3"/>
              <c:layout>
                <c:manualLayout>
                  <c:x val="-0.20104728712189665"/>
                  <c:y val="-3.304319954240896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06E-455D-98D3-F688E5E5538D}"/>
                </c:ext>
              </c:extLst>
            </c:dLbl>
            <c:dLbl>
              <c:idx val="4"/>
              <c:layout>
                <c:manualLayout>
                  <c:x val="-0.14521853620756422"/>
                  <c:y val="-0.23324267826133976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06E-455D-98D3-F688E5E5538D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06E-455D-98D3-F688E5E5538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0 y menos de 1 año</c:v>
              </c:pt>
              <c:pt idx="1">
                <c:v>Entre 1 año y menos de 2</c:v>
              </c:pt>
              <c:pt idx="2">
                <c:v>Mayor a 2 años</c:v>
              </c:pt>
            </c:strLit>
          </c:cat>
          <c:val>
            <c:numLit>
              <c:formatCode>0.00%</c:formatCode>
              <c:ptCount val="3"/>
              <c:pt idx="0">
                <c:v>0.66666666666666663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006E-455D-98D3-F688E5E5538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9916746707703097"/>
          <c:y val="1.6585892066327896E-2"/>
          <c:w val="0.27390989968233342"/>
          <c:h val="0.96038221809158109"/>
        </c:manualLayout>
      </c:layout>
      <c:barChart>
        <c:barDir val="bar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2925-40A7-A9EC-83AEE3E34065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2925-40A7-A9EC-83AEE3E34065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2925-40A7-A9EC-83AEE3E34065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2925-40A7-A9EC-83AEE3E34065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2925-40A7-A9EC-83AEE3E34065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2925-40A7-A9EC-83AEE3E34065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2925-40A7-A9EC-83AEE3E34065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2925-40A7-A9EC-83AEE3E34065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2925-40A7-A9EC-83AEE3E34065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2925-40A7-A9EC-83AEE3E34065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2925-40A7-A9EC-83AEE3E34065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2925-40A7-A9EC-83AEE3E34065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2925-40A7-A9EC-83AEE3E34065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2925-40A7-A9EC-83AEE3E34065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2925-40A7-A9EC-83AEE3E34065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2925-40A7-A9EC-83AEE3E34065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1-2925-40A7-A9EC-83AEE3E3406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7"/>
              <c:pt idx="0">
                <c:v>Pesca</c:v>
              </c:pt>
              <c:pt idx="1">
                <c:v>Comercio; Reparación de Automotores, Motocicletas, Efectos Personales y Enseres Domésticos</c:v>
              </c:pt>
              <c:pt idx="2">
                <c:v>Actividades Inmobiliarias de Alquiler y Empresariales y de Alquiler</c:v>
              </c:pt>
              <c:pt idx="3">
                <c:v>Hogares Privados con Servicio Doméstico</c:v>
              </c:pt>
              <c:pt idx="4">
                <c:v>Hoteles y Restaurantes</c:v>
              </c:pt>
              <c:pt idx="5">
                <c:v>Organizaciones y Órganos Extraterritoriales</c:v>
              </c:pt>
              <c:pt idx="6">
                <c:v>Explotación de Minas y Canteras</c:v>
              </c:pt>
              <c:pt idx="7">
                <c:v>Suministros de Electricidad, Gas y Agua</c:v>
              </c:pt>
              <c:pt idx="8">
                <c:v>Construcción</c:v>
              </c:pt>
              <c:pt idx="9">
                <c:v>Transporte, Almacenamiento y Comunicaciones</c:v>
              </c:pt>
              <c:pt idx="10">
                <c:v>Intermediación Financiera</c:v>
              </c:pt>
              <c:pt idx="11">
                <c:v>Administración Pública y Defensa; Seguridad Social de Afiliación Obligatoria</c:v>
              </c:pt>
              <c:pt idx="12">
                <c:v>Industrias Manufactureras</c:v>
              </c:pt>
              <c:pt idx="13">
                <c:v>Servicios Sociales y de Salud</c:v>
              </c:pt>
              <c:pt idx="14">
                <c:v>Otras Actividades de Servicios Comunitarios, Sociales y Personales</c:v>
              </c:pt>
              <c:pt idx="15">
                <c:v>Agricultura, Ganadería, Caza y Silvicultura</c:v>
              </c:pt>
              <c:pt idx="16">
                <c:v>Educación</c:v>
              </c:pt>
            </c:strLit>
          </c:cat>
          <c:val>
            <c:numLit>
              <c:formatCode>#,##0</c:formatCode>
              <c:ptCount val="17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1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22-2925-40A7-A9EC-83AEE3E340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643084936"/>
        <c:axId val="643085328"/>
      </c:barChart>
      <c:catAx>
        <c:axId val="64308493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85328"/>
        <c:crosses val="autoZero"/>
        <c:auto val="1"/>
        <c:lblAlgn val="ctr"/>
        <c:lblOffset val="100"/>
        <c:noMultiLvlLbl val="0"/>
      </c:catAx>
      <c:valAx>
        <c:axId val="643085328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6430849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271855772126845"/>
          <c:y val="7.9493232822133747E-2"/>
          <c:w val="0.60617030248268144"/>
          <c:h val="0.8656681090367909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20806006626220902"/>
                  <c:y val="-6.882182407180963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9CC-48C7-947A-5FEF706D329C}"/>
                </c:ext>
              </c:extLst>
            </c:dLbl>
            <c:dLbl>
              <c:idx val="1"/>
              <c:layout>
                <c:manualLayout>
                  <c:x val="0.15726666132775605"/>
                  <c:y val="3.9311558874424904E-2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9CC-48C7-947A-5FEF706D329C}"/>
                </c:ext>
              </c:extLst>
            </c:dLbl>
            <c:dLbl>
              <c:idx val="2"/>
              <c:layout>
                <c:manualLayout>
                  <c:x val="0.3670846852702494"/>
                  <c:y val="-3.9879538026125483E-2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9CC-48C7-947A-5FEF706D329C}"/>
                </c:ext>
              </c:extLst>
            </c:dLbl>
            <c:dLbl>
              <c:idx val="3"/>
              <c:layout>
                <c:manualLayout>
                  <c:x val="-0.20104728712189665"/>
                  <c:y val="-3.304319954240896E-2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9CC-48C7-947A-5FEF706D329C}"/>
                </c:ext>
              </c:extLst>
            </c:dLbl>
            <c:dLbl>
              <c:idx val="4"/>
              <c:layout>
                <c:manualLayout>
                  <c:x val="-0.14521853620756422"/>
                  <c:y val="-0.23324267826133976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9CC-48C7-947A-5FEF706D329C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9CC-48C7-947A-5FEF706D329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Si</c:v>
              </c:pt>
              <c:pt idx="1">
                <c:v>No</c:v>
              </c:pt>
            </c:strLit>
          </c:cat>
          <c:val>
            <c:numLit>
              <c:formatCode>0.00%</c:formatCode>
              <c:ptCount val="2"/>
              <c:pt idx="0">
                <c:v>0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F9CC-48C7-947A-5FEF706D329C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Si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5B29-47FC-822F-059749444C57}"/>
            </c:ext>
          </c:extLst>
        </c:ser>
        <c:ser>
          <c:idx val="1"/>
          <c:order val="1"/>
          <c:tx>
            <c:v>No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1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5B29-47FC-822F-059749444C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39464"/>
        <c:axId val="643039856"/>
      </c:barChart>
      <c:catAx>
        <c:axId val="6430394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643039856"/>
        <c:crosses val="autoZero"/>
        <c:auto val="1"/>
        <c:lblAlgn val="ctr"/>
        <c:lblOffset val="100"/>
        <c:noMultiLvlLbl val="0"/>
      </c:catAx>
      <c:valAx>
        <c:axId val="643039856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643039464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4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8908814408221865"/>
          <c:y val="1.982349823470192E-2"/>
          <c:w val="0.41390587241154325"/>
          <c:h val="0.96038221809158109"/>
        </c:manualLayout>
      </c:layout>
      <c:barChart>
        <c:barDir val="bar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49E9-431F-9393-E509CD8FFC64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49E9-431F-9393-E509CD8FFC64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49E9-431F-9393-E509CD8FFC64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49E9-431F-9393-E509CD8FFC64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49E9-431F-9393-E509CD8FFC64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49E9-431F-9393-E509CD8FFC64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49E9-431F-9393-E509CD8FFC64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49E9-431F-9393-E509CD8FFC64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49E9-431F-9393-E509CD8FFC64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49E9-431F-9393-E509CD8FFC64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49E9-431F-9393-E509CD8FFC64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49E9-431F-9393-E509CD8FFC64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49E9-431F-9393-E509CD8FFC64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49E9-431F-9393-E509CD8FFC64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49E9-431F-9393-E509CD8FFC64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49E9-431F-9393-E509CD8FFC64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1-49E9-431F-9393-E509CD8FFC6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Prestación de servicios</c:v>
              </c:pt>
              <c:pt idx="1">
                <c:v>Trabajo por obra </c:v>
              </c:pt>
              <c:pt idx="2">
                <c:v>Trabajo por piezas o a destajo </c:v>
              </c:pt>
              <c:pt idx="3">
                <c:v>Trabajo por comisión </c:v>
              </c:pt>
              <c:pt idx="4">
                <c:v>Venta por catálogo </c:v>
              </c:pt>
              <c:pt idx="5">
                <c:v>Se dedica a un oficio</c:v>
              </c:pt>
            </c:strLit>
          </c:cat>
          <c:val>
            <c:numLit>
              <c:formatCode>0.00%</c:formatCode>
              <c:ptCount val="6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22-49E9-431F-9393-E509CD8FFC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643086504"/>
        <c:axId val="643086896"/>
      </c:barChart>
      <c:catAx>
        <c:axId val="6430865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86896"/>
        <c:crosses val="autoZero"/>
        <c:auto val="1"/>
        <c:lblAlgn val="ctr"/>
        <c:lblOffset val="100"/>
        <c:noMultiLvlLbl val="0"/>
      </c:catAx>
      <c:valAx>
        <c:axId val="643086896"/>
        <c:scaling>
          <c:orientation val="minMax"/>
        </c:scaling>
        <c:delete val="1"/>
        <c:axPos val="b"/>
        <c:numFmt formatCode="0.00%" sourceLinked="1"/>
        <c:majorTickMark val="none"/>
        <c:minorTickMark val="none"/>
        <c:tickLblPos val="nextTo"/>
        <c:crossAx val="6430865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9916746707703097"/>
          <c:y val="1.6585892066327896E-2"/>
          <c:w val="0.41390587241154325"/>
          <c:h val="0.96038221809158109"/>
        </c:manualLayout>
      </c:layout>
      <c:barChart>
        <c:barDir val="bar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A2FC-41F1-8000-08457D0E204F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A2FC-41F1-8000-08457D0E204F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A2FC-41F1-8000-08457D0E204F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A2FC-41F1-8000-08457D0E204F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A2FC-41F1-8000-08457D0E204F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A2FC-41F1-8000-08457D0E204F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A2FC-41F1-8000-08457D0E204F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A2FC-41F1-8000-08457D0E204F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A2FC-41F1-8000-08457D0E204F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A2FC-41F1-8000-08457D0E204F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A2FC-41F1-8000-08457D0E204F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A2FC-41F1-8000-08457D0E204F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A2FC-41F1-8000-08457D0E204F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A2FC-41F1-8000-08457D0E204F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A2FC-41F1-8000-08457D0E204F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A2FC-41F1-8000-08457D0E204F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1-A2FC-41F1-8000-08457D0E204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7"/>
              <c:pt idx="0">
                <c:v>Agricultura, Ganadería, Caza y Silvicultura</c:v>
              </c:pt>
              <c:pt idx="1">
                <c:v>Pesca</c:v>
              </c:pt>
              <c:pt idx="2">
                <c:v>Explotación de Minas y Canteras</c:v>
              </c:pt>
              <c:pt idx="3">
                <c:v>Industrias Manufactureras</c:v>
              </c:pt>
              <c:pt idx="4">
                <c:v>Suministros de Electricidad, Gas y Agua</c:v>
              </c:pt>
              <c:pt idx="5">
                <c:v>Construcción</c:v>
              </c:pt>
              <c:pt idx="6">
                <c:v>Comercio; Reparación de Automotores, Motocicletas, Efectos Personales y Enseres Domésticos</c:v>
              </c:pt>
              <c:pt idx="7">
                <c:v>Hoteles y Restaurantes</c:v>
              </c:pt>
              <c:pt idx="8">
                <c:v>Transporte, Almacenamiento y Comunicaciones</c:v>
              </c:pt>
              <c:pt idx="9">
                <c:v>Intermediación Financiera</c:v>
              </c:pt>
              <c:pt idx="10">
                <c:v>Actividades Inmobiliarias de Alquiler y Empresariales y de Alquiler</c:v>
              </c:pt>
              <c:pt idx="11">
                <c:v>Administración Pública y Defensa; Seguridad Social de Afiliación Obligatoria</c:v>
              </c:pt>
              <c:pt idx="12">
                <c:v>Educación</c:v>
              </c:pt>
              <c:pt idx="13">
                <c:v>Servicios Sociales y de Salud</c:v>
              </c:pt>
              <c:pt idx="14">
                <c:v>Otras Actividades de Servicios Comunitarios, Sociales y Personales</c:v>
              </c:pt>
              <c:pt idx="15">
                <c:v>Hogares Privados con Servicio Doméstico</c:v>
              </c:pt>
              <c:pt idx="16">
                <c:v>Organizaciones y Órganos Extraterritoriales</c:v>
              </c:pt>
            </c:strLit>
          </c:cat>
          <c:val>
            <c:numLit>
              <c:formatCode>#,##0</c:formatCode>
              <c:ptCount val="17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22-A2FC-41F1-8000-08457D0E20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643087680"/>
        <c:axId val="643088072"/>
      </c:barChart>
      <c:catAx>
        <c:axId val="64308768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88072"/>
        <c:crosses val="autoZero"/>
        <c:auto val="1"/>
        <c:lblAlgn val="ctr"/>
        <c:lblOffset val="100"/>
        <c:noMultiLvlLbl val="0"/>
      </c:catAx>
      <c:valAx>
        <c:axId val="643088072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6430876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5271317829457363E-3"/>
          <c:y val="0.14950350936419046"/>
          <c:w val="0.98294573643410854"/>
          <c:h val="0.4737309384924259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0" i="0" u="none" strike="noStrike" kern="1200" cap="none" spc="0" baseline="0">
                    <a:ln w="0"/>
                    <a:solidFill>
                      <a:schemeClr val="tx1">
                        <a:lumMod val="65000"/>
                        <a:lumOff val="35000"/>
                      </a:schemeClr>
                    </a:solidFill>
                    <a:effectLst>
                      <a:outerShdw blurRad="38100" dist="25400" dir="5400000" algn="ctr" rotWithShape="0">
                        <a:srgbClr val="6E747A">
                          <a:alpha val="43000"/>
                        </a:srgb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Lit>
              <c:formatCode>General</c:formatCode>
              <c:ptCount val="8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</c:numLit>
          </c:cat>
          <c:val>
            <c:numLit>
              <c:formatCode>0.00</c:formatCode>
              <c:ptCount val="8"/>
              <c:pt idx="0">
                <c:v>3</c:v>
              </c:pt>
              <c:pt idx="1">
                <c:v>3</c:v>
              </c:pt>
              <c:pt idx="2">
                <c:v>2</c:v>
              </c:pt>
              <c:pt idx="3">
                <c:v>2</c:v>
              </c:pt>
              <c:pt idx="4">
                <c:v>3</c:v>
              </c:pt>
              <c:pt idx="5">
                <c:v>3</c:v>
              </c:pt>
              <c:pt idx="6">
                <c:v>2</c:v>
              </c:pt>
              <c:pt idx="7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2596-4231-9BAC-5DDF2B2A83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25"/>
        <c:axId val="643088856"/>
        <c:axId val="643089248"/>
      </c:barChart>
      <c:catAx>
        <c:axId val="643088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587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cap="none" spc="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89248"/>
        <c:crosses val="autoZero"/>
        <c:auto val="1"/>
        <c:lblAlgn val="ctr"/>
        <c:lblOffset val="100"/>
        <c:noMultiLvlLbl val="0"/>
      </c:catAx>
      <c:valAx>
        <c:axId val="643089248"/>
        <c:scaling>
          <c:orientation val="minMax"/>
        </c:scaling>
        <c:delete val="0"/>
        <c:axPos val="l"/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88856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Calificación Promedio de  Competencias Generales</a:t>
            </a:r>
          </a:p>
        </c:rich>
      </c:tx>
      <c:layout>
        <c:manualLayout>
          <c:xMode val="edge"/>
          <c:yMode val="edge"/>
          <c:x val="0.33239987726329107"/>
          <c:y val="2.0452005423807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gradFill rotWithShape="1">
              <a:gsLst>
                <a:gs pos="0">
                  <a:schemeClr val="accent1">
                    <a:tint val="77000"/>
                    <a:shade val="51000"/>
                    <a:satMod val="130000"/>
                  </a:schemeClr>
                </a:gs>
                <a:gs pos="80000">
                  <a:schemeClr val="accent1">
                    <a:tint val="77000"/>
                    <a:shade val="93000"/>
                    <a:satMod val="130000"/>
                  </a:schemeClr>
                </a:gs>
                <a:gs pos="100000">
                  <a:schemeClr val="accent1">
                    <a:tint val="77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000" b="1" i="0" u="none" strike="noStrike" kern="1200" cap="none" spc="0" baseline="0">
                    <a:ln w="0"/>
                    <a:solidFill>
                      <a:schemeClr val="tx1">
                        <a:lumMod val="65000"/>
                        <a:lumOff val="35000"/>
                      </a:schemeClr>
                    </a:solidFill>
                    <a:effectLst>
                      <a:outerShdw blurRad="38100" dist="25400" dir="5400000" algn="ctr" rotWithShape="0">
                        <a:srgbClr val="6E747A">
                          <a:alpha val="43000"/>
                        </a:srgb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0.0</c:formatCode>
              <c:ptCount val="16"/>
              <c:pt idx="0">
                <c:v>4.1716417910447765</c:v>
              </c:pt>
              <c:pt idx="1">
                <c:v>4.3283582089552235</c:v>
              </c:pt>
              <c:pt idx="2">
                <c:v>4.1119402985074629</c:v>
              </c:pt>
              <c:pt idx="3">
                <c:v>4.0298507462686564</c:v>
              </c:pt>
              <c:pt idx="4">
                <c:v>4.4402985074626864</c:v>
              </c:pt>
              <c:pt idx="5">
                <c:v>4.4402985074626864</c:v>
              </c:pt>
              <c:pt idx="6">
                <c:v>4.41044776119403</c:v>
              </c:pt>
              <c:pt idx="7">
                <c:v>4.3507462686567164</c:v>
              </c:pt>
              <c:pt idx="8">
                <c:v>4.4029850746268657</c:v>
              </c:pt>
              <c:pt idx="9">
                <c:v>4.2910447761194028</c:v>
              </c:pt>
              <c:pt idx="10">
                <c:v>4.1865671641791042</c:v>
              </c:pt>
              <c:pt idx="11">
                <c:v>4.2835820895522385</c:v>
              </c:pt>
              <c:pt idx="12">
                <c:v>4.0746268656716422</c:v>
              </c:pt>
              <c:pt idx="13">
                <c:v>4.3880597014925371</c:v>
              </c:pt>
              <c:pt idx="14">
                <c:v>4.4328358208955221</c:v>
              </c:pt>
              <c:pt idx="15">
                <c:v>4.5522388059701493</c:v>
              </c:pt>
            </c:numLit>
          </c:val>
          <c:extLst>
            <c:ext xmlns:c16="http://schemas.microsoft.com/office/drawing/2014/chart" uri="{C3380CC4-5D6E-409C-BE32-E72D297353CC}">
              <c16:uniqueId val="{00000000-B56E-4EB8-84A0-FE081C70CD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643090032"/>
        <c:axId val="643090424"/>
      </c:barChart>
      <c:catAx>
        <c:axId val="64309003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90424"/>
        <c:crosses val="autoZero"/>
        <c:auto val="1"/>
        <c:lblAlgn val="ctr"/>
        <c:lblOffset val="100"/>
        <c:noMultiLvlLbl val="0"/>
      </c:catAx>
      <c:valAx>
        <c:axId val="643090424"/>
        <c:scaling>
          <c:orientation val="minMax"/>
        </c:scaling>
        <c:delete val="0"/>
        <c:axPos val="l"/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900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Cognitiva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0.30656934306569344</c:v>
              </c:pt>
              <c:pt idx="1">
                <c:v>0.27737226277372262</c:v>
              </c:pt>
              <c:pt idx="2">
                <c:v>3.6496350364963501E-2</c:v>
              </c:pt>
              <c:pt idx="3">
                <c:v>0</c:v>
              </c:pt>
              <c:pt idx="4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E13B-49BA-AE12-BBB80903598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643091208"/>
        <c:axId val="643091600"/>
      </c:barChart>
      <c:catAx>
        <c:axId val="64309120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643091600"/>
        <c:crosses val="autoZero"/>
        <c:auto val="1"/>
        <c:lblAlgn val="ctr"/>
        <c:lblOffset val="100"/>
        <c:noMultiLvlLbl val="0"/>
      </c:catAx>
      <c:valAx>
        <c:axId val="64309160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9120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Afectiva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3344704317156739"/>
          <c:y val="0.15118845248067364"/>
          <c:w val="0.84186160360423767"/>
          <c:h val="0.82579211824063203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0.35766423357664234</c:v>
              </c:pt>
              <c:pt idx="1">
                <c:v>0.25547445255474455</c:v>
              </c:pt>
              <c:pt idx="2">
                <c:v>5.1094890510948905E-2</c:v>
              </c:pt>
              <c:pt idx="3">
                <c:v>2.1897810218978103E-2</c:v>
              </c:pt>
              <c:pt idx="4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6B6F-4A47-A2E4-DD96F8FE1B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92384"/>
        <c:axId val="643092776"/>
      </c:barChart>
      <c:catAx>
        <c:axId val="64309238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643092776"/>
        <c:crosses val="autoZero"/>
        <c:auto val="1"/>
        <c:lblAlgn val="ctr"/>
        <c:lblOffset val="100"/>
        <c:noMultiLvlLbl val="0"/>
      </c:catAx>
      <c:valAx>
        <c:axId val="64309277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9238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2524793092506967"/>
          <c:y val="0.11946679710810393"/>
          <c:w val="0.82025085044162882"/>
          <c:h val="0.7446526555787526"/>
        </c:manualLayout>
      </c:layout>
      <c:bar3DChart>
        <c:barDir val="col"/>
        <c:grouping val="clustered"/>
        <c:varyColors val="0"/>
        <c:ser>
          <c:idx val="0"/>
          <c:order val="0"/>
          <c:tx>
            <c:v>% MG</c:v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4"/>
              <c:pt idx="0">
                <c:v>Excelente</c:v>
              </c:pt>
              <c:pt idx="1">
                <c:v>Buena</c:v>
              </c:pt>
              <c:pt idx="2">
                <c:v>Regular</c:v>
              </c:pt>
              <c:pt idx="3">
                <c:v>Mala</c:v>
              </c:pt>
            </c:strLit>
          </c:cat>
          <c:val>
            <c:numLit>
              <c:formatCode>0.00%</c:formatCode>
              <c:ptCount val="4"/>
              <c:pt idx="0">
                <c:v>0.35074626865671643</c:v>
              </c:pt>
              <c:pt idx="1">
                <c:v>0.13432835820895522</c:v>
              </c:pt>
              <c:pt idx="2">
                <c:v>7.462686567164179E-3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AFC2-4EBF-8925-0EDFB16613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43093560"/>
        <c:axId val="643093952"/>
        <c:axId val="0"/>
      </c:bar3DChart>
      <c:catAx>
        <c:axId val="643093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93952"/>
        <c:crosses val="autoZero"/>
        <c:auto val="1"/>
        <c:lblAlgn val="ctr"/>
        <c:lblOffset val="100"/>
        <c:noMultiLvlLbl val="0"/>
      </c:catAx>
      <c:valAx>
        <c:axId val="643093952"/>
        <c:scaling>
          <c:orientation val="minMax"/>
        </c:scaling>
        <c:delete val="0"/>
        <c:axPos val="l"/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935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6426426426426432E-2"/>
          <c:y val="8.6274509803921484E-2"/>
          <c:w val="0.76744517746092744"/>
          <c:h val="0.71724193299367411"/>
        </c:manualLayout>
      </c:layout>
      <c:barChart>
        <c:barDir val="col"/>
        <c:grouping val="clustered"/>
        <c:varyColors val="0"/>
        <c:ser>
          <c:idx val="0"/>
          <c:order val="0"/>
          <c:tx>
            <c:v>Si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0.33333333333333331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C119-48FA-B319-711A860F49A5}"/>
            </c:ext>
          </c:extLst>
        </c:ser>
        <c:ser>
          <c:idx val="1"/>
          <c:order val="1"/>
          <c:tx>
            <c:v>No</c:v>
          </c:tx>
          <c:invertIfNegative val="0"/>
          <c:dLbls>
            <c:dLbl>
              <c:idx val="0"/>
              <c:layout>
                <c:manualLayout>
                  <c:x val="0"/>
                  <c:y val="-4.28724544480173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119-48FA-B319-711A860F49A5}"/>
                </c:ext>
              </c:extLst>
            </c:dLbl>
            <c:dLbl>
              <c:idx val="1"/>
              <c:layout>
                <c:manualLayout>
                  <c:x val="0"/>
                  <c:y val="-4.28724544480173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119-48FA-B319-711A860F49A5}"/>
                </c:ext>
              </c:extLst>
            </c:dLbl>
            <c:dLbl>
              <c:idx val="2"/>
              <c:layout>
                <c:manualLayout>
                  <c:x val="7.8979522014212272E-17"/>
                  <c:y val="-8.57449088960346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119-48FA-B319-711A860F49A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 cap="none" spc="0">
                    <a:ln w="10541" cmpd="sng">
                      <a:solidFill>
                        <a:schemeClr val="accent2"/>
                      </a:solidFill>
                      <a:prstDash val="solid"/>
                    </a:ln>
                    <a:solidFill>
                      <a:schemeClr val="accent2"/>
                    </a:solidFill>
                    <a:effectLst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C119-48FA-B319-711A860F49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35"/>
        <c:axId val="643040640"/>
        <c:axId val="643041032"/>
      </c:barChart>
      <c:catAx>
        <c:axId val="6430406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643041032"/>
        <c:crosses val="autoZero"/>
        <c:auto val="1"/>
        <c:lblAlgn val="ctr"/>
        <c:lblOffset val="100"/>
        <c:noMultiLvlLbl val="0"/>
      </c:catAx>
      <c:valAx>
        <c:axId val="643041032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64304064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5468672652081725"/>
          <c:y val="0.15080159372317517"/>
          <c:w val="0.22542062405495455"/>
          <c:h val="0.32750236062955096"/>
        </c:manualLayout>
      </c:layout>
      <c:overlay val="0"/>
      <c:txPr>
        <a:bodyPr/>
        <a:lstStyle/>
        <a:p>
          <a:pPr>
            <a:defRPr sz="16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v>Contrato a término fijo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solidFill>
                      <a:sysClr val="windowText" lastClr="000000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9D92-4DF1-B189-59654E8C52C1}"/>
            </c:ext>
          </c:extLst>
        </c:ser>
        <c:ser>
          <c:idx val="1"/>
          <c:order val="1"/>
          <c:tx>
            <c:v>Contrato a término indefinido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0">
                    <a:solidFill>
                      <a:sysClr val="windowText" lastClr="000000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0.33333333333333331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9D92-4DF1-B189-59654E8C52C1}"/>
            </c:ext>
          </c:extLst>
        </c:ser>
        <c:ser>
          <c:idx val="2"/>
          <c:order val="2"/>
          <c:tx>
            <c:v>Contrato de prestación de servicios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9D92-4DF1-B189-59654E8C52C1}"/>
            </c:ext>
          </c:extLst>
        </c:ser>
        <c:ser>
          <c:idx val="3"/>
          <c:order val="3"/>
          <c:tx>
            <c:v>Otro tipo de contrato</c:v>
          </c:tx>
          <c:invertIfNegative val="0"/>
          <c:dLbls>
            <c:dLbl>
              <c:idx val="0"/>
              <c:layout>
                <c:manualLayout>
                  <c:x val="4.7548283815830934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D92-4DF1-B189-59654E8C52C1}"/>
                </c:ext>
              </c:extLst>
            </c:dLbl>
            <c:dLbl>
              <c:idx val="1"/>
              <c:layout>
                <c:manualLayout>
                  <c:x val="4.556710532350460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D92-4DF1-B189-59654E8C52C1}"/>
                </c:ext>
              </c:extLst>
            </c:dLbl>
            <c:dLbl>
              <c:idx val="2"/>
              <c:layout>
                <c:manualLayout>
                  <c:x val="4.952946230815715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D92-4DF1-B189-59654E8C52C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9D92-4DF1-B189-59654E8C52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43041816"/>
        <c:axId val="643042208"/>
      </c:barChart>
      <c:catAx>
        <c:axId val="64304181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400" b="1"/>
            </a:pPr>
            <a:endParaRPr lang="en-US"/>
          </a:p>
        </c:txPr>
        <c:crossAx val="643042208"/>
        <c:crosses val="autoZero"/>
        <c:auto val="1"/>
        <c:lblAlgn val="ctr"/>
        <c:lblOffset val="100"/>
        <c:noMultiLvlLbl val="0"/>
      </c:catAx>
      <c:valAx>
        <c:axId val="643042208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643041816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7681086810269111"/>
          <c:y val="0.3087904051547507"/>
          <c:w val="0.23189131897308887"/>
          <c:h val="0.28012540908884559"/>
        </c:manualLayout>
      </c:layout>
      <c:overlay val="0"/>
      <c:txPr>
        <a:bodyPr/>
        <a:lstStyle/>
        <a:p>
          <a:pPr>
            <a:defRPr sz="1200" b="1"/>
          </a:pPr>
          <a:endParaRPr lang="en-US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v>Si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0.33333333333333331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3C98-4DEB-8E78-AAB352E8C1B7}"/>
            </c:ext>
          </c:extLst>
        </c:ser>
        <c:ser>
          <c:idx val="1"/>
          <c:order val="1"/>
          <c:tx>
            <c:v>No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3C98-4DEB-8E78-AAB352E8C1B7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43043384"/>
        <c:axId val="643043776"/>
      </c:barChart>
      <c:catAx>
        <c:axId val="6430433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600" b="1"/>
            </a:pPr>
            <a:endParaRPr lang="en-US"/>
          </a:p>
        </c:txPr>
        <c:crossAx val="643043776"/>
        <c:crosses val="autoZero"/>
        <c:auto val="1"/>
        <c:lblAlgn val="ctr"/>
        <c:lblOffset val="100"/>
        <c:noMultiLvlLbl val="0"/>
      </c:catAx>
      <c:valAx>
        <c:axId val="643043776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one"/>
        <c:crossAx val="643043384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4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4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1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587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 cap="none" spc="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>
            <a:alpha val="70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 baseline="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1600" b="0" i="0" kern="1200" cap="none" spc="5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6" Type="http://schemas.openxmlformats.org/officeDocument/2006/relationships/chart" Target="../charts/chart26.xml"/><Relationship Id="rId21" Type="http://schemas.openxmlformats.org/officeDocument/2006/relationships/chart" Target="../charts/chart21.xml"/><Relationship Id="rId34" Type="http://schemas.openxmlformats.org/officeDocument/2006/relationships/chart" Target="../charts/chart34.xml"/><Relationship Id="rId42" Type="http://schemas.openxmlformats.org/officeDocument/2006/relationships/chart" Target="../charts/chart42.xml"/><Relationship Id="rId47" Type="http://schemas.openxmlformats.org/officeDocument/2006/relationships/chart" Target="../charts/chart47.xml"/><Relationship Id="rId50" Type="http://schemas.openxmlformats.org/officeDocument/2006/relationships/chart" Target="../charts/chart50.xml"/><Relationship Id="rId55" Type="http://schemas.openxmlformats.org/officeDocument/2006/relationships/chart" Target="../charts/chart55.xml"/><Relationship Id="rId63" Type="http://schemas.openxmlformats.org/officeDocument/2006/relationships/chart" Target="../charts/chart63.xml"/><Relationship Id="rId68" Type="http://schemas.openxmlformats.org/officeDocument/2006/relationships/image" Target="../media/image4.png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9" Type="http://schemas.openxmlformats.org/officeDocument/2006/relationships/chart" Target="../charts/chart29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32" Type="http://schemas.openxmlformats.org/officeDocument/2006/relationships/chart" Target="../charts/chart32.xml"/><Relationship Id="rId37" Type="http://schemas.openxmlformats.org/officeDocument/2006/relationships/chart" Target="../charts/chart37.xml"/><Relationship Id="rId40" Type="http://schemas.openxmlformats.org/officeDocument/2006/relationships/chart" Target="../charts/chart40.xml"/><Relationship Id="rId45" Type="http://schemas.openxmlformats.org/officeDocument/2006/relationships/chart" Target="../charts/chart45.xml"/><Relationship Id="rId53" Type="http://schemas.openxmlformats.org/officeDocument/2006/relationships/chart" Target="../charts/chart53.xml"/><Relationship Id="rId58" Type="http://schemas.openxmlformats.org/officeDocument/2006/relationships/chart" Target="../charts/chart58.xml"/><Relationship Id="rId66" Type="http://schemas.openxmlformats.org/officeDocument/2006/relationships/chart" Target="../charts/chart66.xml"/><Relationship Id="rId5" Type="http://schemas.openxmlformats.org/officeDocument/2006/relationships/chart" Target="../charts/chart5.xml"/><Relationship Id="rId61" Type="http://schemas.openxmlformats.org/officeDocument/2006/relationships/chart" Target="../charts/chart61.xml"/><Relationship Id="rId19" Type="http://schemas.openxmlformats.org/officeDocument/2006/relationships/chart" Target="../charts/chart1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Relationship Id="rId30" Type="http://schemas.openxmlformats.org/officeDocument/2006/relationships/chart" Target="../charts/chart30.xml"/><Relationship Id="rId35" Type="http://schemas.openxmlformats.org/officeDocument/2006/relationships/chart" Target="../charts/chart35.xml"/><Relationship Id="rId43" Type="http://schemas.openxmlformats.org/officeDocument/2006/relationships/chart" Target="../charts/chart43.xml"/><Relationship Id="rId48" Type="http://schemas.openxmlformats.org/officeDocument/2006/relationships/chart" Target="../charts/chart48.xml"/><Relationship Id="rId56" Type="http://schemas.openxmlformats.org/officeDocument/2006/relationships/chart" Target="../charts/chart56.xml"/><Relationship Id="rId64" Type="http://schemas.openxmlformats.org/officeDocument/2006/relationships/chart" Target="../charts/chart64.xml"/><Relationship Id="rId8" Type="http://schemas.openxmlformats.org/officeDocument/2006/relationships/chart" Target="../charts/chart8.xml"/><Relationship Id="rId51" Type="http://schemas.openxmlformats.org/officeDocument/2006/relationships/chart" Target="../charts/chart51.xml"/><Relationship Id="rId3" Type="http://schemas.openxmlformats.org/officeDocument/2006/relationships/chart" Target="../charts/chart3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33" Type="http://schemas.openxmlformats.org/officeDocument/2006/relationships/chart" Target="../charts/chart33.xml"/><Relationship Id="rId38" Type="http://schemas.openxmlformats.org/officeDocument/2006/relationships/chart" Target="../charts/chart38.xml"/><Relationship Id="rId46" Type="http://schemas.openxmlformats.org/officeDocument/2006/relationships/chart" Target="../charts/chart46.xml"/><Relationship Id="rId59" Type="http://schemas.openxmlformats.org/officeDocument/2006/relationships/chart" Target="../charts/chart59.xml"/><Relationship Id="rId67" Type="http://schemas.openxmlformats.org/officeDocument/2006/relationships/image" Target="../media/image1.jpeg"/><Relationship Id="rId20" Type="http://schemas.openxmlformats.org/officeDocument/2006/relationships/chart" Target="../charts/chart20.xml"/><Relationship Id="rId41" Type="http://schemas.openxmlformats.org/officeDocument/2006/relationships/chart" Target="../charts/chart41.xml"/><Relationship Id="rId54" Type="http://schemas.openxmlformats.org/officeDocument/2006/relationships/chart" Target="../charts/chart54.xml"/><Relationship Id="rId62" Type="http://schemas.openxmlformats.org/officeDocument/2006/relationships/chart" Target="../charts/chart6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36" Type="http://schemas.openxmlformats.org/officeDocument/2006/relationships/chart" Target="../charts/chart36.xml"/><Relationship Id="rId49" Type="http://schemas.openxmlformats.org/officeDocument/2006/relationships/chart" Target="../charts/chart49.xml"/><Relationship Id="rId57" Type="http://schemas.openxmlformats.org/officeDocument/2006/relationships/chart" Target="../charts/chart57.xml"/><Relationship Id="rId10" Type="http://schemas.openxmlformats.org/officeDocument/2006/relationships/chart" Target="../charts/chart10.xml"/><Relationship Id="rId31" Type="http://schemas.openxmlformats.org/officeDocument/2006/relationships/chart" Target="../charts/chart31.xml"/><Relationship Id="rId44" Type="http://schemas.openxmlformats.org/officeDocument/2006/relationships/chart" Target="../charts/chart44.xml"/><Relationship Id="rId52" Type="http://schemas.openxmlformats.org/officeDocument/2006/relationships/chart" Target="../charts/chart52.xml"/><Relationship Id="rId60" Type="http://schemas.openxmlformats.org/officeDocument/2006/relationships/chart" Target="../charts/chart60.xml"/><Relationship Id="rId65" Type="http://schemas.openxmlformats.org/officeDocument/2006/relationships/chart" Target="../charts/chart6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9" Type="http://schemas.openxmlformats.org/officeDocument/2006/relationships/chart" Target="../charts/chart39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179668</xdr:colOff>
      <xdr:row>0</xdr:row>
      <xdr:rowOff>37166</xdr:rowOff>
    </xdr:from>
    <xdr:to>
      <xdr:col>14</xdr:col>
      <xdr:colOff>745565</xdr:colOff>
      <xdr:row>10</xdr:row>
      <xdr:rowOff>122331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9E4B38D3-730E-4000-88C0-CCAEACDFF334}"/>
            </a:ext>
          </a:extLst>
        </xdr:cNvPr>
        <xdr:cNvSpPr txBox="1"/>
      </xdr:nvSpPr>
      <xdr:spPr>
        <a:xfrm>
          <a:off x="941668" y="37166"/>
          <a:ext cx="10471897" cy="1990165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2800" b="1" u="sng" baseline="0">
              <a:solidFill>
                <a:schemeClr val="accent2"/>
              </a:solidFill>
            </a:rPr>
            <a:t>Técnico Profesional en Procesos del Turismo Sostenible</a:t>
          </a:r>
        </a:p>
        <a:p>
          <a:pPr algn="ctr"/>
          <a:r>
            <a:rPr lang="es-CO" sz="1800" b="0" baseline="0">
              <a:solidFill>
                <a:schemeClr val="accent2"/>
              </a:solidFill>
            </a:rPr>
            <a:t>Informe de egresados, empleadores,  </a:t>
          </a:r>
        </a:p>
        <a:p>
          <a:pPr algn="ctr"/>
          <a:r>
            <a:rPr lang="es-CO" sz="1800" b="0" baseline="0">
              <a:solidFill>
                <a:schemeClr val="accent2"/>
              </a:solidFill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0</xdr:col>
      <xdr:colOff>720725</xdr:colOff>
      <xdr:row>0</xdr:row>
      <xdr:rowOff>0</xdr:rowOff>
    </xdr:from>
    <xdr:to>
      <xdr:col>2</xdr:col>
      <xdr:colOff>498475</xdr:colOff>
      <xdr:row>10</xdr:row>
      <xdr:rowOff>38100</xdr:rowOff>
    </xdr:to>
    <xdr:pic>
      <xdr:nvPicPr>
        <xdr:cNvPr id="3" name="Imagen 8">
          <a:extLst>
            <a:ext uri="{FF2B5EF4-FFF2-40B4-BE49-F238E27FC236}">
              <a16:creationId xmlns:a16="http://schemas.microsoft.com/office/drawing/2014/main" id="{C57A3A55-9EA0-4FA2-A95F-23D8EB3ED8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0725" y="0"/>
          <a:ext cx="1301750" cy="194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628650</xdr:colOff>
      <xdr:row>12</xdr:row>
      <xdr:rowOff>110677</xdr:rowOff>
    </xdr:from>
    <xdr:to>
      <xdr:col>7</xdr:col>
      <xdr:colOff>247650</xdr:colOff>
      <xdr:row>28</xdr:row>
      <xdr:rowOff>142875</xdr:rowOff>
    </xdr:to>
    <xdr:pic>
      <xdr:nvPicPr>
        <xdr:cNvPr id="4" name="Imagen 3" descr="La imagen puede contener: una o varias personas, personas sentadas, tabla e interior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438" r="156" b="26770"/>
        <a:stretch/>
      </xdr:blipFill>
      <xdr:spPr bwMode="auto">
        <a:xfrm>
          <a:off x="2152650" y="2396677"/>
          <a:ext cx="3429000" cy="30801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554567</xdr:colOff>
      <xdr:row>12</xdr:row>
      <xdr:rowOff>105832</xdr:rowOff>
    </xdr:from>
    <xdr:to>
      <xdr:col>13</xdr:col>
      <xdr:colOff>561975</xdr:colOff>
      <xdr:row>28</xdr:row>
      <xdr:rowOff>110771</xdr:rowOff>
    </xdr:to>
    <xdr:pic>
      <xdr:nvPicPr>
        <xdr:cNvPr id="5" name="Imagen 4" descr="La imagen puede contener: 23 personas, personas sentadas y multitud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88567" y="2391832"/>
          <a:ext cx="4579408" cy="30529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56283</xdr:colOff>
      <xdr:row>297</xdr:row>
      <xdr:rowOff>9525</xdr:rowOff>
    </xdr:from>
    <xdr:to>
      <xdr:col>14</xdr:col>
      <xdr:colOff>628649</xdr:colOff>
      <xdr:row>306</xdr:row>
      <xdr:rowOff>247649</xdr:rowOff>
    </xdr:to>
    <xdr:graphicFrame macro="">
      <xdr:nvGraphicFramePr>
        <xdr:cNvPr id="2" name="3 Gráfico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356</xdr:row>
      <xdr:rowOff>238126</xdr:rowOff>
    </xdr:from>
    <xdr:to>
      <xdr:col>13</xdr:col>
      <xdr:colOff>266699</xdr:colOff>
      <xdr:row>378</xdr:row>
      <xdr:rowOff>342900</xdr:rowOff>
    </xdr:to>
    <xdr:graphicFrame macro="">
      <xdr:nvGraphicFramePr>
        <xdr:cNvPr id="3" name="4 Gráfico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194582</xdr:colOff>
      <xdr:row>380</xdr:row>
      <xdr:rowOff>220436</xdr:rowOff>
    </xdr:from>
    <xdr:to>
      <xdr:col>15</xdr:col>
      <xdr:colOff>346982</xdr:colOff>
      <xdr:row>388</xdr:row>
      <xdr:rowOff>277586</xdr:rowOff>
    </xdr:to>
    <xdr:graphicFrame macro="">
      <xdr:nvGraphicFramePr>
        <xdr:cNvPr id="4" name="5 Gráfico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37605</xdr:colOff>
      <xdr:row>326</xdr:row>
      <xdr:rowOff>340177</xdr:rowOff>
    </xdr:from>
    <xdr:to>
      <xdr:col>14</xdr:col>
      <xdr:colOff>1088572</xdr:colOff>
      <xdr:row>337</xdr:row>
      <xdr:rowOff>254453</xdr:rowOff>
    </xdr:to>
    <xdr:graphicFrame macro="">
      <xdr:nvGraphicFramePr>
        <xdr:cNvPr id="5" name="7 Gráfico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232061</xdr:colOff>
      <xdr:row>390</xdr:row>
      <xdr:rowOff>279192</xdr:rowOff>
    </xdr:from>
    <xdr:to>
      <xdr:col>16</xdr:col>
      <xdr:colOff>408213</xdr:colOff>
      <xdr:row>417</xdr:row>
      <xdr:rowOff>54429</xdr:rowOff>
    </xdr:to>
    <xdr:graphicFrame macro="">
      <xdr:nvGraphicFramePr>
        <xdr:cNvPr id="6" name="8 Gráfico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712642</xdr:colOff>
      <xdr:row>421</xdr:row>
      <xdr:rowOff>94384</xdr:rowOff>
    </xdr:from>
    <xdr:to>
      <xdr:col>14</xdr:col>
      <xdr:colOff>1047750</xdr:colOff>
      <xdr:row>429</xdr:row>
      <xdr:rowOff>789709</xdr:rowOff>
    </xdr:to>
    <xdr:graphicFrame macro="">
      <xdr:nvGraphicFramePr>
        <xdr:cNvPr id="7" name="9 Gráfico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</xdr:col>
      <xdr:colOff>171450</xdr:colOff>
      <xdr:row>495</xdr:row>
      <xdr:rowOff>304800</xdr:rowOff>
    </xdr:from>
    <xdr:to>
      <xdr:col>15</xdr:col>
      <xdr:colOff>367393</xdr:colOff>
      <xdr:row>506</xdr:row>
      <xdr:rowOff>0</xdr:rowOff>
    </xdr:to>
    <xdr:graphicFrame macro="">
      <xdr:nvGraphicFramePr>
        <xdr:cNvPr id="8" name="13 Gráfico">
          <a:extLst>
            <a:ext uri="{FF2B5EF4-FFF2-40B4-BE49-F238E27FC236}">
              <a16:creationId xmlns:a16="http://schemas.microsoft.com/office/drawing/2014/main" id="{00000000-0008-0000-06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71005</xdr:colOff>
      <xdr:row>508</xdr:row>
      <xdr:rowOff>87457</xdr:rowOff>
    </xdr:from>
    <xdr:to>
      <xdr:col>16</xdr:col>
      <xdr:colOff>272143</xdr:colOff>
      <xdr:row>521</xdr:row>
      <xdr:rowOff>122465</xdr:rowOff>
    </xdr:to>
    <xdr:graphicFrame macro="">
      <xdr:nvGraphicFramePr>
        <xdr:cNvPr id="9" name="14 Gráfico">
          <a:extLst>
            <a:ext uri="{FF2B5EF4-FFF2-40B4-BE49-F238E27FC236}">
              <a16:creationId xmlns:a16="http://schemas.microsoft.com/office/drawing/2014/main" id="{00000000-0008-0000-06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</xdr:col>
      <xdr:colOff>246784</xdr:colOff>
      <xdr:row>523</xdr:row>
      <xdr:rowOff>475384</xdr:rowOff>
    </xdr:from>
    <xdr:to>
      <xdr:col>14</xdr:col>
      <xdr:colOff>1163782</xdr:colOff>
      <xdr:row>534</xdr:row>
      <xdr:rowOff>0</xdr:rowOff>
    </xdr:to>
    <xdr:graphicFrame macro="">
      <xdr:nvGraphicFramePr>
        <xdr:cNvPr id="10" name="15 Gráfico">
          <a:extLst>
            <a:ext uri="{FF2B5EF4-FFF2-40B4-BE49-F238E27FC236}">
              <a16:creationId xmlns:a16="http://schemas.microsoft.com/office/drawing/2014/main" id="{00000000-0008-0000-06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</xdr:col>
      <xdr:colOff>238126</xdr:colOff>
      <xdr:row>536</xdr:row>
      <xdr:rowOff>38100</xdr:rowOff>
    </xdr:from>
    <xdr:to>
      <xdr:col>15</xdr:col>
      <xdr:colOff>34637</xdr:colOff>
      <xdr:row>553</xdr:row>
      <xdr:rowOff>247649</xdr:rowOff>
    </xdr:to>
    <xdr:graphicFrame macro="">
      <xdr:nvGraphicFramePr>
        <xdr:cNvPr id="11" name="16 Gráfico">
          <a:extLst>
            <a:ext uri="{FF2B5EF4-FFF2-40B4-BE49-F238E27FC236}">
              <a16:creationId xmlns:a16="http://schemas.microsoft.com/office/drawing/2014/main" id="{00000000-0008-0000-06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6</xdr:col>
      <xdr:colOff>304800</xdr:colOff>
      <xdr:row>640</xdr:row>
      <xdr:rowOff>38100</xdr:rowOff>
    </xdr:from>
    <xdr:to>
      <xdr:col>12</xdr:col>
      <xdr:colOff>661147</xdr:colOff>
      <xdr:row>659</xdr:row>
      <xdr:rowOff>9525</xdr:rowOff>
    </xdr:to>
    <xdr:graphicFrame macro="">
      <xdr:nvGraphicFramePr>
        <xdr:cNvPr id="12" name="20 Gráfico">
          <a:extLst>
            <a:ext uri="{FF2B5EF4-FFF2-40B4-BE49-F238E27FC236}">
              <a16:creationId xmlns:a16="http://schemas.microsoft.com/office/drawing/2014/main" id="{00000000-0008-0000-06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6</xdr:col>
      <xdr:colOff>221672</xdr:colOff>
      <xdr:row>663</xdr:row>
      <xdr:rowOff>184439</xdr:rowOff>
    </xdr:from>
    <xdr:to>
      <xdr:col>14</xdr:col>
      <xdr:colOff>995795</xdr:colOff>
      <xdr:row>679</xdr:row>
      <xdr:rowOff>244187</xdr:rowOff>
    </xdr:to>
    <xdr:graphicFrame macro="">
      <xdr:nvGraphicFramePr>
        <xdr:cNvPr id="13" name="21 Gráfico">
          <a:extLst>
            <a:ext uri="{FF2B5EF4-FFF2-40B4-BE49-F238E27FC236}">
              <a16:creationId xmlns:a16="http://schemas.microsoft.com/office/drawing/2014/main" id="{00000000-0008-0000-0600-00001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7</xdr:col>
      <xdr:colOff>257175</xdr:colOff>
      <xdr:row>704</xdr:row>
      <xdr:rowOff>47624</xdr:rowOff>
    </xdr:from>
    <xdr:to>
      <xdr:col>14</xdr:col>
      <xdr:colOff>1056409</xdr:colOff>
      <xdr:row>712</xdr:row>
      <xdr:rowOff>219074</xdr:rowOff>
    </xdr:to>
    <xdr:graphicFrame macro="">
      <xdr:nvGraphicFramePr>
        <xdr:cNvPr id="14" name="22 Gráfico">
          <a:extLst>
            <a:ext uri="{FF2B5EF4-FFF2-40B4-BE49-F238E27FC236}">
              <a16:creationId xmlns:a16="http://schemas.microsoft.com/office/drawing/2014/main" id="{00000000-0008-0000-0600-00001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2</xdr:col>
      <xdr:colOff>55418</xdr:colOff>
      <xdr:row>713</xdr:row>
      <xdr:rowOff>95250</xdr:rowOff>
    </xdr:from>
    <xdr:to>
      <xdr:col>14</xdr:col>
      <xdr:colOff>666750</xdr:colOff>
      <xdr:row>732</xdr:row>
      <xdr:rowOff>0</xdr:rowOff>
    </xdr:to>
    <xdr:graphicFrame macro="">
      <xdr:nvGraphicFramePr>
        <xdr:cNvPr id="15" name="23 Gráfico">
          <a:extLst>
            <a:ext uri="{FF2B5EF4-FFF2-40B4-BE49-F238E27FC236}">
              <a16:creationId xmlns:a16="http://schemas.microsoft.com/office/drawing/2014/main" id="{00000000-0008-0000-0600-00001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6</xdr:col>
      <xdr:colOff>400050</xdr:colOff>
      <xdr:row>734</xdr:row>
      <xdr:rowOff>66674</xdr:rowOff>
    </xdr:from>
    <xdr:to>
      <xdr:col>14</xdr:col>
      <xdr:colOff>883227</xdr:colOff>
      <xdr:row>747</xdr:row>
      <xdr:rowOff>57150</xdr:rowOff>
    </xdr:to>
    <xdr:graphicFrame macro="">
      <xdr:nvGraphicFramePr>
        <xdr:cNvPr id="16" name="24 Gráfico">
          <a:extLst>
            <a:ext uri="{FF2B5EF4-FFF2-40B4-BE49-F238E27FC236}">
              <a16:creationId xmlns:a16="http://schemas.microsoft.com/office/drawing/2014/main" id="{00000000-0008-0000-0600-00001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2</xdr:col>
      <xdr:colOff>0</xdr:colOff>
      <xdr:row>761</xdr:row>
      <xdr:rowOff>123825</xdr:rowOff>
    </xdr:from>
    <xdr:to>
      <xdr:col>7</xdr:col>
      <xdr:colOff>571500</xdr:colOff>
      <xdr:row>772</xdr:row>
      <xdr:rowOff>85725</xdr:rowOff>
    </xdr:to>
    <xdr:graphicFrame macro="">
      <xdr:nvGraphicFramePr>
        <xdr:cNvPr id="17" name="25 Gráfico">
          <a:extLst>
            <a:ext uri="{FF2B5EF4-FFF2-40B4-BE49-F238E27FC236}">
              <a16:creationId xmlns:a16="http://schemas.microsoft.com/office/drawing/2014/main" id="{00000000-0008-0000-0600-00001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10</xdr:col>
      <xdr:colOff>103909</xdr:colOff>
      <xdr:row>759</xdr:row>
      <xdr:rowOff>64324</xdr:rowOff>
    </xdr:from>
    <xdr:to>
      <xdr:col>13</xdr:col>
      <xdr:colOff>613559</xdr:colOff>
      <xdr:row>772</xdr:row>
      <xdr:rowOff>8614</xdr:rowOff>
    </xdr:to>
    <xdr:graphicFrame macro="">
      <xdr:nvGraphicFramePr>
        <xdr:cNvPr id="18" name="26 Gráfico">
          <a:extLst>
            <a:ext uri="{FF2B5EF4-FFF2-40B4-BE49-F238E27FC236}">
              <a16:creationId xmlns:a16="http://schemas.microsoft.com/office/drawing/2014/main" id="{00000000-0008-0000-0600-00001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9</xdr:col>
      <xdr:colOff>557893</xdr:colOff>
      <xdr:row>43</xdr:row>
      <xdr:rowOff>141193</xdr:rowOff>
    </xdr:from>
    <xdr:to>
      <xdr:col>14</xdr:col>
      <xdr:colOff>224918</xdr:colOff>
      <xdr:row>51</xdr:row>
      <xdr:rowOff>1331819</xdr:rowOff>
    </xdr:to>
    <xdr:graphicFrame macro="">
      <xdr:nvGraphicFramePr>
        <xdr:cNvPr id="19" name="28 Gráfico">
          <a:extLst>
            <a:ext uri="{FF2B5EF4-FFF2-40B4-BE49-F238E27FC236}">
              <a16:creationId xmlns:a16="http://schemas.microsoft.com/office/drawing/2014/main" id="{00000000-0008-0000-0600-00001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9</xdr:col>
      <xdr:colOff>653142</xdr:colOff>
      <xdr:row>53</xdr:row>
      <xdr:rowOff>180973</xdr:rowOff>
    </xdr:from>
    <xdr:to>
      <xdr:col>16</xdr:col>
      <xdr:colOff>136070</xdr:colOff>
      <xdr:row>63</xdr:row>
      <xdr:rowOff>802821</xdr:rowOff>
    </xdr:to>
    <xdr:graphicFrame macro="">
      <xdr:nvGraphicFramePr>
        <xdr:cNvPr id="20" name="29 Gráfico">
          <a:extLst>
            <a:ext uri="{FF2B5EF4-FFF2-40B4-BE49-F238E27FC236}">
              <a16:creationId xmlns:a16="http://schemas.microsoft.com/office/drawing/2014/main" id="{00000000-0008-0000-0600-00001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9</xdr:col>
      <xdr:colOff>207818</xdr:colOff>
      <xdr:row>776</xdr:row>
      <xdr:rowOff>9524</xdr:rowOff>
    </xdr:from>
    <xdr:to>
      <xdr:col>15</xdr:col>
      <xdr:colOff>-1</xdr:colOff>
      <xdr:row>785</xdr:row>
      <xdr:rowOff>219074</xdr:rowOff>
    </xdr:to>
    <xdr:graphicFrame macro="">
      <xdr:nvGraphicFramePr>
        <xdr:cNvPr id="21" name="30 Gráfico">
          <a:extLst>
            <a:ext uri="{FF2B5EF4-FFF2-40B4-BE49-F238E27FC236}">
              <a16:creationId xmlns:a16="http://schemas.microsoft.com/office/drawing/2014/main" id="{00000000-0008-0000-0600-00001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9</xdr:col>
      <xdr:colOff>309562</xdr:colOff>
      <xdr:row>788</xdr:row>
      <xdr:rowOff>0</xdr:rowOff>
    </xdr:from>
    <xdr:to>
      <xdr:col>17</xdr:col>
      <xdr:colOff>241526</xdr:colOff>
      <xdr:row>800</xdr:row>
      <xdr:rowOff>316366</xdr:rowOff>
    </xdr:to>
    <xdr:graphicFrame macro="">
      <xdr:nvGraphicFramePr>
        <xdr:cNvPr id="22" name="31 Gráfico">
          <a:extLst>
            <a:ext uri="{FF2B5EF4-FFF2-40B4-BE49-F238E27FC236}">
              <a16:creationId xmlns:a16="http://schemas.microsoft.com/office/drawing/2014/main" id="{00000000-0008-0000-0600-00002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5</xdr:col>
      <xdr:colOff>115662</xdr:colOff>
      <xdr:row>804</xdr:row>
      <xdr:rowOff>13607</xdr:rowOff>
    </xdr:from>
    <xdr:to>
      <xdr:col>12</xdr:col>
      <xdr:colOff>0</xdr:colOff>
      <xdr:row>815</xdr:row>
      <xdr:rowOff>176893</xdr:rowOff>
    </xdr:to>
    <xdr:graphicFrame macro="">
      <xdr:nvGraphicFramePr>
        <xdr:cNvPr id="23" name="32 Gráfico">
          <a:extLst>
            <a:ext uri="{FF2B5EF4-FFF2-40B4-BE49-F238E27FC236}">
              <a16:creationId xmlns:a16="http://schemas.microsoft.com/office/drawing/2014/main" id="{00000000-0008-0000-0600-00002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4</xdr:col>
      <xdr:colOff>819149</xdr:colOff>
      <xdr:row>820</xdr:row>
      <xdr:rowOff>66674</xdr:rowOff>
    </xdr:from>
    <xdr:to>
      <xdr:col>14</xdr:col>
      <xdr:colOff>9524</xdr:colOff>
      <xdr:row>832</xdr:row>
      <xdr:rowOff>266699</xdr:rowOff>
    </xdr:to>
    <xdr:graphicFrame macro="">
      <xdr:nvGraphicFramePr>
        <xdr:cNvPr id="24" name="33 Gráfico">
          <a:extLst>
            <a:ext uri="{FF2B5EF4-FFF2-40B4-BE49-F238E27FC236}">
              <a16:creationId xmlns:a16="http://schemas.microsoft.com/office/drawing/2014/main" id="{00000000-0008-0000-0600-00002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6</xdr:col>
      <xdr:colOff>156881</xdr:colOff>
      <xdr:row>82</xdr:row>
      <xdr:rowOff>144555</xdr:rowOff>
    </xdr:from>
    <xdr:to>
      <xdr:col>13</xdr:col>
      <xdr:colOff>941294</xdr:colOff>
      <xdr:row>90</xdr:row>
      <xdr:rowOff>411255</xdr:rowOff>
    </xdr:to>
    <xdr:graphicFrame macro="">
      <xdr:nvGraphicFramePr>
        <xdr:cNvPr id="25" name="34 Gráfico">
          <a:extLst>
            <a:ext uri="{FF2B5EF4-FFF2-40B4-BE49-F238E27FC236}">
              <a16:creationId xmlns:a16="http://schemas.microsoft.com/office/drawing/2014/main" id="{00000000-0008-0000-06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6</xdr:col>
      <xdr:colOff>183727</xdr:colOff>
      <xdr:row>90</xdr:row>
      <xdr:rowOff>470900</xdr:rowOff>
    </xdr:from>
    <xdr:to>
      <xdr:col>13</xdr:col>
      <xdr:colOff>1154207</xdr:colOff>
      <xdr:row>98</xdr:row>
      <xdr:rowOff>54194</xdr:rowOff>
    </xdr:to>
    <xdr:graphicFrame macro="">
      <xdr:nvGraphicFramePr>
        <xdr:cNvPr id="26" name="35 Gráfico">
          <a:extLst>
            <a:ext uri="{FF2B5EF4-FFF2-40B4-BE49-F238E27FC236}">
              <a16:creationId xmlns:a16="http://schemas.microsoft.com/office/drawing/2014/main" id="{00000000-0008-0000-0600-00002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7</xdr:col>
      <xdr:colOff>2722</xdr:colOff>
      <xdr:row>157</xdr:row>
      <xdr:rowOff>63954</xdr:rowOff>
    </xdr:from>
    <xdr:to>
      <xdr:col>14</xdr:col>
      <xdr:colOff>255815</xdr:colOff>
      <xdr:row>171</xdr:row>
      <xdr:rowOff>243568</xdr:rowOff>
    </xdr:to>
    <xdr:graphicFrame macro="">
      <xdr:nvGraphicFramePr>
        <xdr:cNvPr id="27" name="39 Gráfico">
          <a:extLst>
            <a:ext uri="{FF2B5EF4-FFF2-40B4-BE49-F238E27FC236}">
              <a16:creationId xmlns:a16="http://schemas.microsoft.com/office/drawing/2014/main" id="{00000000-0008-0000-06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6</xdr:col>
      <xdr:colOff>920958</xdr:colOff>
      <xdr:row>172</xdr:row>
      <xdr:rowOff>163286</xdr:rowOff>
    </xdr:from>
    <xdr:to>
      <xdr:col>14</xdr:col>
      <xdr:colOff>1088572</xdr:colOff>
      <xdr:row>190</xdr:row>
      <xdr:rowOff>0</xdr:rowOff>
    </xdr:to>
    <xdr:graphicFrame macro="">
      <xdr:nvGraphicFramePr>
        <xdr:cNvPr id="28" name="40 Gráfico">
          <a:extLst>
            <a:ext uri="{FF2B5EF4-FFF2-40B4-BE49-F238E27FC236}">
              <a16:creationId xmlns:a16="http://schemas.microsoft.com/office/drawing/2014/main" id="{00000000-0008-0000-06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7</xdr:col>
      <xdr:colOff>279068</xdr:colOff>
      <xdr:row>223</xdr:row>
      <xdr:rowOff>157100</xdr:rowOff>
    </xdr:from>
    <xdr:to>
      <xdr:col>14</xdr:col>
      <xdr:colOff>1061357</xdr:colOff>
      <xdr:row>239</xdr:row>
      <xdr:rowOff>27213</xdr:rowOff>
    </xdr:to>
    <xdr:graphicFrame macro="">
      <xdr:nvGraphicFramePr>
        <xdr:cNvPr id="29" name="43 Gráfico">
          <a:extLst>
            <a:ext uri="{FF2B5EF4-FFF2-40B4-BE49-F238E27FC236}">
              <a16:creationId xmlns:a16="http://schemas.microsoft.com/office/drawing/2014/main" id="{00000000-0008-0000-06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7</xdr:col>
      <xdr:colOff>146461</xdr:colOff>
      <xdr:row>239</xdr:row>
      <xdr:rowOff>152646</xdr:rowOff>
    </xdr:from>
    <xdr:to>
      <xdr:col>14</xdr:col>
      <xdr:colOff>1061357</xdr:colOff>
      <xdr:row>255</xdr:row>
      <xdr:rowOff>258536</xdr:rowOff>
    </xdr:to>
    <xdr:graphicFrame macro="">
      <xdr:nvGraphicFramePr>
        <xdr:cNvPr id="30" name="44 Gráfico">
          <a:extLst>
            <a:ext uri="{FF2B5EF4-FFF2-40B4-BE49-F238E27FC236}">
              <a16:creationId xmlns:a16="http://schemas.microsoft.com/office/drawing/2014/main" id="{00000000-0008-0000-0600-00002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7</xdr:col>
      <xdr:colOff>77313</xdr:colOff>
      <xdr:row>257</xdr:row>
      <xdr:rowOff>40820</xdr:rowOff>
    </xdr:from>
    <xdr:to>
      <xdr:col>15</xdr:col>
      <xdr:colOff>272143</xdr:colOff>
      <xdr:row>274</xdr:row>
      <xdr:rowOff>13607</xdr:rowOff>
    </xdr:to>
    <xdr:graphicFrame macro="">
      <xdr:nvGraphicFramePr>
        <xdr:cNvPr id="31" name="45 Gráfico">
          <a:extLst>
            <a:ext uri="{FF2B5EF4-FFF2-40B4-BE49-F238E27FC236}">
              <a16:creationId xmlns:a16="http://schemas.microsoft.com/office/drawing/2014/main" id="{00000000-0008-0000-0600-00002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6</xdr:col>
      <xdr:colOff>919843</xdr:colOff>
      <xdr:row>273</xdr:row>
      <xdr:rowOff>189140</xdr:rowOff>
    </xdr:from>
    <xdr:to>
      <xdr:col>14</xdr:col>
      <xdr:colOff>1197429</xdr:colOff>
      <xdr:row>290</xdr:row>
      <xdr:rowOff>54429</xdr:rowOff>
    </xdr:to>
    <xdr:graphicFrame macro="">
      <xdr:nvGraphicFramePr>
        <xdr:cNvPr id="32" name="46 Gráfico">
          <a:extLst>
            <a:ext uri="{FF2B5EF4-FFF2-40B4-BE49-F238E27FC236}">
              <a16:creationId xmlns:a16="http://schemas.microsoft.com/office/drawing/2014/main" id="{00000000-0008-0000-0600-00002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6</xdr:col>
      <xdr:colOff>379370</xdr:colOff>
      <xdr:row>312</xdr:row>
      <xdr:rowOff>159226</xdr:rowOff>
    </xdr:from>
    <xdr:to>
      <xdr:col>15</xdr:col>
      <xdr:colOff>272143</xdr:colOff>
      <xdr:row>324</xdr:row>
      <xdr:rowOff>0</xdr:rowOff>
    </xdr:to>
    <xdr:graphicFrame macro="">
      <xdr:nvGraphicFramePr>
        <xdr:cNvPr id="33" name="48 Gráfico">
          <a:extLst>
            <a:ext uri="{FF2B5EF4-FFF2-40B4-BE49-F238E27FC236}">
              <a16:creationId xmlns:a16="http://schemas.microsoft.com/office/drawing/2014/main" id="{00000000-0008-0000-0600-00003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5</xdr:col>
      <xdr:colOff>542925</xdr:colOff>
      <xdr:row>344</xdr:row>
      <xdr:rowOff>76200</xdr:rowOff>
    </xdr:from>
    <xdr:to>
      <xdr:col>12</xdr:col>
      <xdr:colOff>133350</xdr:colOff>
      <xdr:row>354</xdr:row>
      <xdr:rowOff>609600</xdr:rowOff>
    </xdr:to>
    <xdr:graphicFrame macro="">
      <xdr:nvGraphicFramePr>
        <xdr:cNvPr id="34" name="49 Gráfico">
          <a:extLst>
            <a:ext uri="{FF2B5EF4-FFF2-40B4-BE49-F238E27FC236}">
              <a16:creationId xmlns:a16="http://schemas.microsoft.com/office/drawing/2014/main" id="{00000000-0008-0000-0600-00003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7</xdr:col>
      <xdr:colOff>172812</xdr:colOff>
      <xdr:row>446</xdr:row>
      <xdr:rowOff>268059</xdr:rowOff>
    </xdr:from>
    <xdr:to>
      <xdr:col>15</xdr:col>
      <xdr:colOff>40023</xdr:colOff>
      <xdr:row>454</xdr:row>
      <xdr:rowOff>350931</xdr:rowOff>
    </xdr:to>
    <xdr:graphicFrame macro="">
      <xdr:nvGraphicFramePr>
        <xdr:cNvPr id="35" name="50 Gráfico">
          <a:extLst>
            <a:ext uri="{FF2B5EF4-FFF2-40B4-BE49-F238E27FC236}">
              <a16:creationId xmlns:a16="http://schemas.microsoft.com/office/drawing/2014/main" id="{00000000-0008-0000-0600-00003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twoCellAnchor>
    <xdr:from>
      <xdr:col>7</xdr:col>
      <xdr:colOff>178254</xdr:colOff>
      <xdr:row>433</xdr:row>
      <xdr:rowOff>194583</xdr:rowOff>
    </xdr:from>
    <xdr:to>
      <xdr:col>14</xdr:col>
      <xdr:colOff>979715</xdr:colOff>
      <xdr:row>441</xdr:row>
      <xdr:rowOff>10391</xdr:rowOff>
    </xdr:to>
    <xdr:graphicFrame macro="">
      <xdr:nvGraphicFramePr>
        <xdr:cNvPr id="36" name="52 Gráfico">
          <a:extLst>
            <a:ext uri="{FF2B5EF4-FFF2-40B4-BE49-F238E27FC236}">
              <a16:creationId xmlns:a16="http://schemas.microsoft.com/office/drawing/2014/main" id="{00000000-0008-0000-0600-00003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"/>
        </a:graphicData>
      </a:graphic>
    </xdr:graphicFrame>
    <xdr:clientData/>
  </xdr:twoCellAnchor>
  <xdr:twoCellAnchor>
    <xdr:from>
      <xdr:col>7</xdr:col>
      <xdr:colOff>116343</xdr:colOff>
      <xdr:row>861</xdr:row>
      <xdr:rowOff>404813</xdr:rowOff>
    </xdr:from>
    <xdr:to>
      <xdr:col>14</xdr:col>
      <xdr:colOff>928687</xdr:colOff>
      <xdr:row>868</xdr:row>
      <xdr:rowOff>433388</xdr:rowOff>
    </xdr:to>
    <xdr:graphicFrame macro="">
      <xdr:nvGraphicFramePr>
        <xdr:cNvPr id="37" name="53 Gráfico">
          <a:extLst>
            <a:ext uri="{FF2B5EF4-FFF2-40B4-BE49-F238E27FC236}">
              <a16:creationId xmlns:a16="http://schemas.microsoft.com/office/drawing/2014/main" id="{00000000-0008-0000-0600-00003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6"/>
        </a:graphicData>
      </a:graphic>
    </xdr:graphicFrame>
    <xdr:clientData/>
  </xdr:twoCellAnchor>
  <xdr:twoCellAnchor>
    <xdr:from>
      <xdr:col>7</xdr:col>
      <xdr:colOff>285750</xdr:colOff>
      <xdr:row>868</xdr:row>
      <xdr:rowOff>738188</xdr:rowOff>
    </xdr:from>
    <xdr:to>
      <xdr:col>14</xdr:col>
      <xdr:colOff>928687</xdr:colOff>
      <xdr:row>875</xdr:row>
      <xdr:rowOff>695325</xdr:rowOff>
    </xdr:to>
    <xdr:graphicFrame macro="">
      <xdr:nvGraphicFramePr>
        <xdr:cNvPr id="38" name="55 Gráfico">
          <a:extLst>
            <a:ext uri="{FF2B5EF4-FFF2-40B4-BE49-F238E27FC236}">
              <a16:creationId xmlns:a16="http://schemas.microsoft.com/office/drawing/2014/main" id="{00000000-0008-0000-0600-00003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7"/>
        </a:graphicData>
      </a:graphic>
    </xdr:graphicFrame>
    <xdr:clientData/>
  </xdr:twoCellAnchor>
  <xdr:twoCellAnchor>
    <xdr:from>
      <xdr:col>7</xdr:col>
      <xdr:colOff>190501</xdr:colOff>
      <xdr:row>876</xdr:row>
      <xdr:rowOff>238124</xdr:rowOff>
    </xdr:from>
    <xdr:to>
      <xdr:col>14</xdr:col>
      <xdr:colOff>928687</xdr:colOff>
      <xdr:row>884</xdr:row>
      <xdr:rowOff>0</xdr:rowOff>
    </xdr:to>
    <xdr:graphicFrame macro="">
      <xdr:nvGraphicFramePr>
        <xdr:cNvPr id="39" name="56 Gráfico">
          <a:extLst>
            <a:ext uri="{FF2B5EF4-FFF2-40B4-BE49-F238E27FC236}">
              <a16:creationId xmlns:a16="http://schemas.microsoft.com/office/drawing/2014/main" id="{00000000-0008-0000-0600-00003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8"/>
        </a:graphicData>
      </a:graphic>
    </xdr:graphicFrame>
    <xdr:clientData/>
  </xdr:twoCellAnchor>
  <xdr:twoCellAnchor>
    <xdr:from>
      <xdr:col>1</xdr:col>
      <xdr:colOff>0</xdr:colOff>
      <xdr:row>902</xdr:row>
      <xdr:rowOff>54429</xdr:rowOff>
    </xdr:from>
    <xdr:to>
      <xdr:col>8</xdr:col>
      <xdr:colOff>510269</xdr:colOff>
      <xdr:row>918</xdr:row>
      <xdr:rowOff>0</xdr:rowOff>
    </xdr:to>
    <xdr:graphicFrame macro="">
      <xdr:nvGraphicFramePr>
        <xdr:cNvPr id="40" name="58 Gráfico">
          <a:extLst>
            <a:ext uri="{FF2B5EF4-FFF2-40B4-BE49-F238E27FC236}">
              <a16:creationId xmlns:a16="http://schemas.microsoft.com/office/drawing/2014/main" id="{00000000-0008-0000-0600-00003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9"/>
        </a:graphicData>
      </a:graphic>
    </xdr:graphicFrame>
    <xdr:clientData/>
  </xdr:twoCellAnchor>
  <xdr:twoCellAnchor>
    <xdr:from>
      <xdr:col>9</xdr:col>
      <xdr:colOff>238125</xdr:colOff>
      <xdr:row>888</xdr:row>
      <xdr:rowOff>71436</xdr:rowOff>
    </xdr:from>
    <xdr:to>
      <xdr:col>14</xdr:col>
      <xdr:colOff>1023937</xdr:colOff>
      <xdr:row>901</xdr:row>
      <xdr:rowOff>44904</xdr:rowOff>
    </xdr:to>
    <xdr:graphicFrame macro="">
      <xdr:nvGraphicFramePr>
        <xdr:cNvPr id="41" name="59 Gráfico">
          <a:extLst>
            <a:ext uri="{FF2B5EF4-FFF2-40B4-BE49-F238E27FC236}">
              <a16:creationId xmlns:a16="http://schemas.microsoft.com/office/drawing/2014/main" id="{00000000-0008-0000-0600-00003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0"/>
        </a:graphicData>
      </a:graphic>
    </xdr:graphicFrame>
    <xdr:clientData/>
  </xdr:twoCellAnchor>
  <xdr:twoCellAnchor>
    <xdr:from>
      <xdr:col>5</xdr:col>
      <xdr:colOff>351064</xdr:colOff>
      <xdr:row>921</xdr:row>
      <xdr:rowOff>55790</xdr:rowOff>
    </xdr:from>
    <xdr:to>
      <xdr:col>15</xdr:col>
      <xdr:colOff>149678</xdr:colOff>
      <xdr:row>929</xdr:row>
      <xdr:rowOff>65315</xdr:rowOff>
    </xdr:to>
    <xdr:graphicFrame macro="">
      <xdr:nvGraphicFramePr>
        <xdr:cNvPr id="42" name="60 Gráfico">
          <a:extLst>
            <a:ext uri="{FF2B5EF4-FFF2-40B4-BE49-F238E27FC236}">
              <a16:creationId xmlns:a16="http://schemas.microsoft.com/office/drawing/2014/main" id="{00000000-0008-0000-0600-00003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1"/>
        </a:graphicData>
      </a:graphic>
    </xdr:graphicFrame>
    <xdr:clientData/>
  </xdr:twoCellAnchor>
  <xdr:twoCellAnchor>
    <xdr:from>
      <xdr:col>6</xdr:col>
      <xdr:colOff>86407</xdr:colOff>
      <xdr:row>931</xdr:row>
      <xdr:rowOff>147638</xdr:rowOff>
    </xdr:from>
    <xdr:to>
      <xdr:col>14</xdr:col>
      <xdr:colOff>1095375</xdr:colOff>
      <xdr:row>939</xdr:row>
      <xdr:rowOff>52389</xdr:rowOff>
    </xdr:to>
    <xdr:graphicFrame macro="">
      <xdr:nvGraphicFramePr>
        <xdr:cNvPr id="43" name="61 Gráfico">
          <a:extLst>
            <a:ext uri="{FF2B5EF4-FFF2-40B4-BE49-F238E27FC236}">
              <a16:creationId xmlns:a16="http://schemas.microsoft.com/office/drawing/2014/main" id="{00000000-0008-0000-0600-00003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2"/>
        </a:graphicData>
      </a:graphic>
    </xdr:graphicFrame>
    <xdr:clientData/>
  </xdr:twoCellAnchor>
  <xdr:twoCellAnchor>
    <xdr:from>
      <xdr:col>6</xdr:col>
      <xdr:colOff>809625</xdr:colOff>
      <xdr:row>939</xdr:row>
      <xdr:rowOff>105455</xdr:rowOff>
    </xdr:from>
    <xdr:to>
      <xdr:col>14</xdr:col>
      <xdr:colOff>717778</xdr:colOff>
      <xdr:row>946</xdr:row>
      <xdr:rowOff>471487</xdr:rowOff>
    </xdr:to>
    <xdr:graphicFrame macro="">
      <xdr:nvGraphicFramePr>
        <xdr:cNvPr id="44" name="63 Gráfico">
          <a:extLst>
            <a:ext uri="{FF2B5EF4-FFF2-40B4-BE49-F238E27FC236}">
              <a16:creationId xmlns:a16="http://schemas.microsoft.com/office/drawing/2014/main" id="{00000000-0008-0000-0600-00004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3"/>
        </a:graphicData>
      </a:graphic>
    </xdr:graphicFrame>
    <xdr:clientData/>
  </xdr:twoCellAnchor>
  <xdr:twoCellAnchor>
    <xdr:from>
      <xdr:col>2</xdr:col>
      <xdr:colOff>42180</xdr:colOff>
      <xdr:row>954</xdr:row>
      <xdr:rowOff>176893</xdr:rowOff>
    </xdr:from>
    <xdr:to>
      <xdr:col>6</xdr:col>
      <xdr:colOff>332012</xdr:colOff>
      <xdr:row>969</xdr:row>
      <xdr:rowOff>142874</xdr:rowOff>
    </xdr:to>
    <xdr:graphicFrame macro="">
      <xdr:nvGraphicFramePr>
        <xdr:cNvPr id="45" name="64 Gráfico">
          <a:extLst>
            <a:ext uri="{FF2B5EF4-FFF2-40B4-BE49-F238E27FC236}">
              <a16:creationId xmlns:a16="http://schemas.microsoft.com/office/drawing/2014/main" id="{00000000-0008-0000-0600-00004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4"/>
        </a:graphicData>
      </a:graphic>
    </xdr:graphicFrame>
    <xdr:clientData/>
  </xdr:twoCellAnchor>
  <xdr:twoCellAnchor>
    <xdr:from>
      <xdr:col>9</xdr:col>
      <xdr:colOff>95250</xdr:colOff>
      <xdr:row>971</xdr:row>
      <xdr:rowOff>106816</xdr:rowOff>
    </xdr:from>
    <xdr:to>
      <xdr:col>13</xdr:col>
      <xdr:colOff>721181</xdr:colOff>
      <xdr:row>978</xdr:row>
      <xdr:rowOff>736827</xdr:rowOff>
    </xdr:to>
    <xdr:graphicFrame macro="">
      <xdr:nvGraphicFramePr>
        <xdr:cNvPr id="46" name="65 Gráfico">
          <a:extLst>
            <a:ext uri="{FF2B5EF4-FFF2-40B4-BE49-F238E27FC236}">
              <a16:creationId xmlns:a16="http://schemas.microsoft.com/office/drawing/2014/main" id="{00000000-0008-0000-0600-00004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5"/>
        </a:graphicData>
      </a:graphic>
    </xdr:graphicFrame>
    <xdr:clientData/>
  </xdr:twoCellAnchor>
  <xdr:twoCellAnchor>
    <xdr:from>
      <xdr:col>6</xdr:col>
      <xdr:colOff>238124</xdr:colOff>
      <xdr:row>980</xdr:row>
      <xdr:rowOff>34017</xdr:rowOff>
    </xdr:from>
    <xdr:to>
      <xdr:col>12</xdr:col>
      <xdr:colOff>700768</xdr:colOff>
      <xdr:row>993</xdr:row>
      <xdr:rowOff>62592</xdr:rowOff>
    </xdr:to>
    <xdr:graphicFrame macro="">
      <xdr:nvGraphicFramePr>
        <xdr:cNvPr id="47" name="66 Gráfico">
          <a:extLst>
            <a:ext uri="{FF2B5EF4-FFF2-40B4-BE49-F238E27FC236}">
              <a16:creationId xmlns:a16="http://schemas.microsoft.com/office/drawing/2014/main" id="{00000000-0008-0000-0600-00004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6"/>
        </a:graphicData>
      </a:graphic>
    </xdr:graphicFrame>
    <xdr:clientData/>
  </xdr:twoCellAnchor>
  <xdr:twoCellAnchor>
    <xdr:from>
      <xdr:col>6</xdr:col>
      <xdr:colOff>346982</xdr:colOff>
      <xdr:row>993</xdr:row>
      <xdr:rowOff>95250</xdr:rowOff>
    </xdr:from>
    <xdr:to>
      <xdr:col>12</xdr:col>
      <xdr:colOff>796018</xdr:colOff>
      <xdr:row>1006</xdr:row>
      <xdr:rowOff>114299</xdr:rowOff>
    </xdr:to>
    <xdr:graphicFrame macro="">
      <xdr:nvGraphicFramePr>
        <xdr:cNvPr id="48" name="67 Gráfico">
          <a:extLst>
            <a:ext uri="{FF2B5EF4-FFF2-40B4-BE49-F238E27FC236}">
              <a16:creationId xmlns:a16="http://schemas.microsoft.com/office/drawing/2014/main" id="{00000000-0008-0000-0600-00004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7"/>
        </a:graphicData>
      </a:graphic>
    </xdr:graphicFrame>
    <xdr:clientData/>
  </xdr:twoCellAnchor>
  <xdr:twoCellAnchor>
    <xdr:from>
      <xdr:col>6</xdr:col>
      <xdr:colOff>418419</xdr:colOff>
      <xdr:row>1010</xdr:row>
      <xdr:rowOff>200704</xdr:rowOff>
    </xdr:from>
    <xdr:to>
      <xdr:col>13</xdr:col>
      <xdr:colOff>282347</xdr:colOff>
      <xdr:row>1021</xdr:row>
      <xdr:rowOff>207508</xdr:rowOff>
    </xdr:to>
    <xdr:graphicFrame macro="">
      <xdr:nvGraphicFramePr>
        <xdr:cNvPr id="49" name="68 Gráfico">
          <a:extLst>
            <a:ext uri="{FF2B5EF4-FFF2-40B4-BE49-F238E27FC236}">
              <a16:creationId xmlns:a16="http://schemas.microsoft.com/office/drawing/2014/main" id="{00000000-0008-0000-0600-00004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8"/>
        </a:graphicData>
      </a:graphic>
    </xdr:graphicFrame>
    <xdr:clientData/>
  </xdr:twoCellAnchor>
  <xdr:twoCellAnchor>
    <xdr:from>
      <xdr:col>6</xdr:col>
      <xdr:colOff>707569</xdr:colOff>
      <xdr:row>1027</xdr:row>
      <xdr:rowOff>51026</xdr:rowOff>
    </xdr:from>
    <xdr:to>
      <xdr:col>13</xdr:col>
      <xdr:colOff>530678</xdr:colOff>
      <xdr:row>1039</xdr:row>
      <xdr:rowOff>163285</xdr:rowOff>
    </xdr:to>
    <xdr:graphicFrame macro="">
      <xdr:nvGraphicFramePr>
        <xdr:cNvPr id="50" name="69 Gráfico">
          <a:extLst>
            <a:ext uri="{FF2B5EF4-FFF2-40B4-BE49-F238E27FC236}">
              <a16:creationId xmlns:a16="http://schemas.microsoft.com/office/drawing/2014/main" id="{00000000-0008-0000-0600-00004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9"/>
        </a:graphicData>
      </a:graphic>
    </xdr:graphicFrame>
    <xdr:clientData/>
  </xdr:twoCellAnchor>
  <xdr:twoCellAnchor>
    <xdr:from>
      <xdr:col>6</xdr:col>
      <xdr:colOff>724579</xdr:colOff>
      <xdr:row>1041</xdr:row>
      <xdr:rowOff>37420</xdr:rowOff>
    </xdr:from>
    <xdr:to>
      <xdr:col>13</xdr:col>
      <xdr:colOff>363991</xdr:colOff>
      <xdr:row>1053</xdr:row>
      <xdr:rowOff>132670</xdr:rowOff>
    </xdr:to>
    <xdr:graphicFrame macro="">
      <xdr:nvGraphicFramePr>
        <xdr:cNvPr id="51" name="70 Gráfico">
          <a:extLst>
            <a:ext uri="{FF2B5EF4-FFF2-40B4-BE49-F238E27FC236}">
              <a16:creationId xmlns:a16="http://schemas.microsoft.com/office/drawing/2014/main" id="{00000000-0008-0000-0600-00004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0"/>
        </a:graphicData>
      </a:graphic>
    </xdr:graphicFrame>
    <xdr:clientData/>
  </xdr:twoCellAnchor>
  <xdr:twoCellAnchor>
    <xdr:from>
      <xdr:col>6</xdr:col>
      <xdr:colOff>693964</xdr:colOff>
      <xdr:row>1056</xdr:row>
      <xdr:rowOff>74841</xdr:rowOff>
    </xdr:from>
    <xdr:to>
      <xdr:col>13</xdr:col>
      <xdr:colOff>503465</xdr:colOff>
      <xdr:row>1066</xdr:row>
      <xdr:rowOff>156482</xdr:rowOff>
    </xdr:to>
    <xdr:graphicFrame macro="">
      <xdr:nvGraphicFramePr>
        <xdr:cNvPr id="52" name="71 Gráfico">
          <a:extLst>
            <a:ext uri="{FF2B5EF4-FFF2-40B4-BE49-F238E27FC236}">
              <a16:creationId xmlns:a16="http://schemas.microsoft.com/office/drawing/2014/main" id="{00000000-0008-0000-0600-00004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1"/>
        </a:graphicData>
      </a:graphic>
    </xdr:graphicFrame>
    <xdr:clientData/>
  </xdr:twoCellAnchor>
  <xdr:twoCellAnchor>
    <xdr:from>
      <xdr:col>5</xdr:col>
      <xdr:colOff>390845</xdr:colOff>
      <xdr:row>1080</xdr:row>
      <xdr:rowOff>455440</xdr:rowOff>
    </xdr:from>
    <xdr:to>
      <xdr:col>12</xdr:col>
      <xdr:colOff>311924</xdr:colOff>
      <xdr:row>1092</xdr:row>
      <xdr:rowOff>160165</xdr:rowOff>
    </xdr:to>
    <xdr:graphicFrame macro="">
      <xdr:nvGraphicFramePr>
        <xdr:cNvPr id="53" name="73 Gráfico">
          <a:extLst>
            <a:ext uri="{FF2B5EF4-FFF2-40B4-BE49-F238E27FC236}">
              <a16:creationId xmlns:a16="http://schemas.microsoft.com/office/drawing/2014/main" id="{00000000-0008-0000-0600-00004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2"/>
        </a:graphicData>
      </a:graphic>
    </xdr:graphicFrame>
    <xdr:clientData/>
  </xdr:twoCellAnchor>
  <xdr:twoCellAnchor>
    <xdr:from>
      <xdr:col>7</xdr:col>
      <xdr:colOff>340180</xdr:colOff>
      <xdr:row>338</xdr:row>
      <xdr:rowOff>440378</xdr:rowOff>
    </xdr:from>
    <xdr:to>
      <xdr:col>14</xdr:col>
      <xdr:colOff>411925</xdr:colOff>
      <xdr:row>341</xdr:row>
      <xdr:rowOff>466353</xdr:rowOff>
    </xdr:to>
    <xdr:graphicFrame macro="">
      <xdr:nvGraphicFramePr>
        <xdr:cNvPr id="54" name="Gráfico 53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3"/>
        </a:graphicData>
      </a:graphic>
    </xdr:graphicFrame>
    <xdr:clientData/>
  </xdr:twoCellAnchor>
  <xdr:twoCellAnchor>
    <xdr:from>
      <xdr:col>5</xdr:col>
      <xdr:colOff>286986</xdr:colOff>
      <xdr:row>65</xdr:row>
      <xdr:rowOff>132360</xdr:rowOff>
    </xdr:from>
    <xdr:to>
      <xdr:col>13</xdr:col>
      <xdr:colOff>974912</xdr:colOff>
      <xdr:row>72</xdr:row>
      <xdr:rowOff>268432</xdr:rowOff>
    </xdr:to>
    <xdr:graphicFrame macro="">
      <xdr:nvGraphicFramePr>
        <xdr:cNvPr id="55" name="Gráfico 54">
          <a:extLst>
            <a:ext uri="{FF2B5EF4-FFF2-40B4-BE49-F238E27FC236}">
              <a16:creationId xmlns:a16="http://schemas.microsoft.com/office/drawing/2014/main" id="{00000000-0008-0000-06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4"/>
        </a:graphicData>
      </a:graphic>
    </xdr:graphicFrame>
    <xdr:clientData/>
  </xdr:twoCellAnchor>
  <xdr:twoCellAnchor>
    <xdr:from>
      <xdr:col>9</xdr:col>
      <xdr:colOff>173182</xdr:colOff>
      <xdr:row>461</xdr:row>
      <xdr:rowOff>107620</xdr:rowOff>
    </xdr:from>
    <xdr:to>
      <xdr:col>14</xdr:col>
      <xdr:colOff>1056410</xdr:colOff>
      <xdr:row>473</xdr:row>
      <xdr:rowOff>175655</xdr:rowOff>
    </xdr:to>
    <xdr:graphicFrame macro="">
      <xdr:nvGraphicFramePr>
        <xdr:cNvPr id="56" name="50 Gráfico">
          <a:extLst>
            <a:ext uri="{FF2B5EF4-FFF2-40B4-BE49-F238E27FC236}">
              <a16:creationId xmlns:a16="http://schemas.microsoft.com/office/drawing/2014/main" id="{00000000-0008-0000-0600-00004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5"/>
        </a:graphicData>
      </a:graphic>
    </xdr:graphicFrame>
    <xdr:clientData/>
  </xdr:twoCellAnchor>
  <xdr:twoCellAnchor>
    <xdr:from>
      <xdr:col>9</xdr:col>
      <xdr:colOff>225136</xdr:colOff>
      <xdr:row>477</xdr:row>
      <xdr:rowOff>22266</xdr:rowOff>
    </xdr:from>
    <xdr:to>
      <xdr:col>14</xdr:col>
      <xdr:colOff>1108364</xdr:colOff>
      <xdr:row>492</xdr:row>
      <xdr:rowOff>17318</xdr:rowOff>
    </xdr:to>
    <xdr:graphicFrame macro="">
      <xdr:nvGraphicFramePr>
        <xdr:cNvPr id="57" name="50 Gráfico">
          <a:extLst>
            <a:ext uri="{FF2B5EF4-FFF2-40B4-BE49-F238E27FC236}">
              <a16:creationId xmlns:a16="http://schemas.microsoft.com/office/drawing/2014/main" id="{00000000-0008-0000-0600-00004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6"/>
        </a:graphicData>
      </a:graphic>
    </xdr:graphicFrame>
    <xdr:clientData/>
  </xdr:twoCellAnchor>
  <xdr:twoCellAnchor>
    <xdr:from>
      <xdr:col>7</xdr:col>
      <xdr:colOff>95250</xdr:colOff>
      <xdr:row>685</xdr:row>
      <xdr:rowOff>95250</xdr:rowOff>
    </xdr:from>
    <xdr:to>
      <xdr:col>14</xdr:col>
      <xdr:colOff>969818</xdr:colOff>
      <xdr:row>697</xdr:row>
      <xdr:rowOff>95250</xdr:rowOff>
    </xdr:to>
    <xdr:graphicFrame macro="">
      <xdr:nvGraphicFramePr>
        <xdr:cNvPr id="58" name="50 Gráfico">
          <a:extLst>
            <a:ext uri="{FF2B5EF4-FFF2-40B4-BE49-F238E27FC236}">
              <a16:creationId xmlns:a16="http://schemas.microsoft.com/office/drawing/2014/main" id="{00000000-0008-0000-0600-00004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7"/>
        </a:graphicData>
      </a:graphic>
    </xdr:graphicFrame>
    <xdr:clientData/>
  </xdr:twoCellAnchor>
  <xdr:twoCellAnchor>
    <xdr:from>
      <xdr:col>7</xdr:col>
      <xdr:colOff>300595</xdr:colOff>
      <xdr:row>558</xdr:row>
      <xdr:rowOff>68036</xdr:rowOff>
    </xdr:from>
    <xdr:to>
      <xdr:col>16</xdr:col>
      <xdr:colOff>661183</xdr:colOff>
      <xdr:row>575</xdr:row>
      <xdr:rowOff>379639</xdr:rowOff>
    </xdr:to>
    <xdr:graphicFrame macro="">
      <xdr:nvGraphicFramePr>
        <xdr:cNvPr id="59" name="Gráfico 58">
          <a:extLst>
            <a:ext uri="{FF2B5EF4-FFF2-40B4-BE49-F238E27FC236}">
              <a16:creationId xmlns:a16="http://schemas.microsoft.com/office/drawing/2014/main" id="{00000000-0008-0000-06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8"/>
        </a:graphicData>
      </a:graphic>
    </xdr:graphicFrame>
    <xdr:clientData/>
  </xdr:twoCellAnchor>
  <xdr:twoCellAnchor>
    <xdr:from>
      <xdr:col>8</xdr:col>
      <xdr:colOff>27214</xdr:colOff>
      <xdr:row>582</xdr:row>
      <xdr:rowOff>81642</xdr:rowOff>
    </xdr:from>
    <xdr:to>
      <xdr:col>15</xdr:col>
      <xdr:colOff>0</xdr:colOff>
      <xdr:row>596</xdr:row>
      <xdr:rowOff>27213</xdr:rowOff>
    </xdr:to>
    <xdr:graphicFrame macro="">
      <xdr:nvGraphicFramePr>
        <xdr:cNvPr id="60" name="50 Gráfico">
          <a:extLst>
            <a:ext uri="{FF2B5EF4-FFF2-40B4-BE49-F238E27FC236}">
              <a16:creationId xmlns:a16="http://schemas.microsoft.com/office/drawing/2014/main" id="{00000000-0008-0000-0600-00004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9"/>
        </a:graphicData>
      </a:graphic>
    </xdr:graphicFrame>
    <xdr:clientData/>
  </xdr:twoCellAnchor>
  <xdr:twoCellAnchor>
    <xdr:from>
      <xdr:col>7</xdr:col>
      <xdr:colOff>381001</xdr:colOff>
      <xdr:row>598</xdr:row>
      <xdr:rowOff>244930</xdr:rowOff>
    </xdr:from>
    <xdr:to>
      <xdr:col>14</xdr:col>
      <xdr:colOff>1021774</xdr:colOff>
      <xdr:row>614</xdr:row>
      <xdr:rowOff>149679</xdr:rowOff>
    </xdr:to>
    <xdr:graphicFrame macro="">
      <xdr:nvGraphicFramePr>
        <xdr:cNvPr id="61" name="Gráfico 60">
          <a:extLst>
            <a:ext uri="{FF2B5EF4-FFF2-40B4-BE49-F238E27FC236}">
              <a16:creationId xmlns:a16="http://schemas.microsoft.com/office/drawing/2014/main" id="{00000000-0008-0000-0600-00004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0"/>
        </a:graphicData>
      </a:graphic>
    </xdr:graphicFrame>
    <xdr:clientData/>
  </xdr:twoCellAnchor>
  <xdr:twoCellAnchor>
    <xdr:from>
      <xdr:col>7</xdr:col>
      <xdr:colOff>173182</xdr:colOff>
      <xdr:row>617</xdr:row>
      <xdr:rowOff>51954</xdr:rowOff>
    </xdr:from>
    <xdr:to>
      <xdr:col>14</xdr:col>
      <xdr:colOff>1143000</xdr:colOff>
      <xdr:row>635</xdr:row>
      <xdr:rowOff>56159</xdr:rowOff>
    </xdr:to>
    <xdr:graphicFrame macro="">
      <xdr:nvGraphicFramePr>
        <xdr:cNvPr id="62" name="Gráfico 61">
          <a:extLst>
            <a:ext uri="{FF2B5EF4-FFF2-40B4-BE49-F238E27FC236}">
              <a16:creationId xmlns:a16="http://schemas.microsoft.com/office/drawing/2014/main" id="{00000000-0008-0000-0600-00004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1"/>
        </a:graphicData>
      </a:graphic>
    </xdr:graphicFrame>
    <xdr:clientData/>
  </xdr:twoCellAnchor>
  <xdr:twoCellAnchor>
    <xdr:from>
      <xdr:col>1</xdr:col>
      <xdr:colOff>52618</xdr:colOff>
      <xdr:row>144</xdr:row>
      <xdr:rowOff>185410</xdr:rowOff>
    </xdr:from>
    <xdr:to>
      <xdr:col>14</xdr:col>
      <xdr:colOff>742646</xdr:colOff>
      <xdr:row>152</xdr:row>
      <xdr:rowOff>1019737</xdr:rowOff>
    </xdr:to>
    <xdr:graphicFrame macro="">
      <xdr:nvGraphicFramePr>
        <xdr:cNvPr id="63" name="Gráfico 62">
          <a:extLst>
            <a:ext uri="{FF2B5EF4-FFF2-40B4-BE49-F238E27FC236}">
              <a16:creationId xmlns:a16="http://schemas.microsoft.com/office/drawing/2014/main" id="{00000000-0008-0000-0600-00005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2"/>
        </a:graphicData>
      </a:graphic>
    </xdr:graphicFrame>
    <xdr:clientData/>
  </xdr:twoCellAnchor>
  <xdr:twoCellAnchor>
    <xdr:from>
      <xdr:col>2</xdr:col>
      <xdr:colOff>42503</xdr:colOff>
      <xdr:row>118</xdr:row>
      <xdr:rowOff>145996</xdr:rowOff>
    </xdr:from>
    <xdr:to>
      <xdr:col>14</xdr:col>
      <xdr:colOff>258536</xdr:colOff>
      <xdr:row>133</xdr:row>
      <xdr:rowOff>27214</xdr:rowOff>
    </xdr:to>
    <xdr:graphicFrame macro="">
      <xdr:nvGraphicFramePr>
        <xdr:cNvPr id="64" name="Gráfico 63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3"/>
        </a:graphicData>
      </a:graphic>
    </xdr:graphicFrame>
    <xdr:clientData/>
  </xdr:twoCellAnchor>
  <xdr:twoCellAnchor>
    <xdr:from>
      <xdr:col>7</xdr:col>
      <xdr:colOff>39585</xdr:colOff>
      <xdr:row>190</xdr:row>
      <xdr:rowOff>207819</xdr:rowOff>
    </xdr:from>
    <xdr:to>
      <xdr:col>14</xdr:col>
      <xdr:colOff>789215</xdr:colOff>
      <xdr:row>206</xdr:row>
      <xdr:rowOff>122465</xdr:rowOff>
    </xdr:to>
    <xdr:graphicFrame macro="">
      <xdr:nvGraphicFramePr>
        <xdr:cNvPr id="65" name="40 Gráfico">
          <a:extLst>
            <a:ext uri="{FF2B5EF4-FFF2-40B4-BE49-F238E27FC236}">
              <a16:creationId xmlns:a16="http://schemas.microsoft.com/office/drawing/2014/main" id="{00000000-0008-0000-0600-00005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4"/>
        </a:graphicData>
      </a:graphic>
    </xdr:graphicFrame>
    <xdr:clientData/>
  </xdr:twoCellAnchor>
  <xdr:twoCellAnchor>
    <xdr:from>
      <xdr:col>7</xdr:col>
      <xdr:colOff>195446</xdr:colOff>
      <xdr:row>206</xdr:row>
      <xdr:rowOff>152152</xdr:rowOff>
    </xdr:from>
    <xdr:to>
      <xdr:col>14</xdr:col>
      <xdr:colOff>1183821</xdr:colOff>
      <xdr:row>223</xdr:row>
      <xdr:rowOff>95250</xdr:rowOff>
    </xdr:to>
    <xdr:graphicFrame macro="">
      <xdr:nvGraphicFramePr>
        <xdr:cNvPr id="66" name="40 Gráfico">
          <a:extLst>
            <a:ext uri="{FF2B5EF4-FFF2-40B4-BE49-F238E27FC236}">
              <a16:creationId xmlns:a16="http://schemas.microsoft.com/office/drawing/2014/main" id="{00000000-0008-0000-0600-00005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5"/>
        </a:graphicData>
      </a:graphic>
    </xdr:graphicFrame>
    <xdr:clientData/>
  </xdr:twoCellAnchor>
  <xdr:twoCellAnchor>
    <xdr:from>
      <xdr:col>6</xdr:col>
      <xdr:colOff>544286</xdr:colOff>
      <xdr:row>1072</xdr:row>
      <xdr:rowOff>119060</xdr:rowOff>
    </xdr:from>
    <xdr:to>
      <xdr:col>14</xdr:col>
      <xdr:colOff>285750</xdr:colOff>
      <xdr:row>1078</xdr:row>
      <xdr:rowOff>1115786</xdr:rowOff>
    </xdr:to>
    <xdr:graphicFrame macro="">
      <xdr:nvGraphicFramePr>
        <xdr:cNvPr id="67" name="Gráfico 66">
          <a:extLst>
            <a:ext uri="{FF2B5EF4-FFF2-40B4-BE49-F238E27FC236}">
              <a16:creationId xmlns:a16="http://schemas.microsoft.com/office/drawing/2014/main" id="{00000000-0008-0000-0600-00001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6"/>
        </a:graphicData>
      </a:graphic>
    </xdr:graphicFrame>
    <xdr:clientData/>
  </xdr:twoCellAnchor>
  <xdr:twoCellAnchor>
    <xdr:from>
      <xdr:col>2</xdr:col>
      <xdr:colOff>220943</xdr:colOff>
      <xdr:row>0</xdr:row>
      <xdr:rowOff>37166</xdr:rowOff>
    </xdr:from>
    <xdr:to>
      <xdr:col>16</xdr:col>
      <xdr:colOff>81643</xdr:colOff>
      <xdr:row>12</xdr:row>
      <xdr:rowOff>136071</xdr:rowOff>
    </xdr:to>
    <xdr:sp macro="" textlink="">
      <xdr:nvSpPr>
        <xdr:cNvPr id="68" name="CuadroTexto 67">
          <a:extLst>
            <a:ext uri="{FF2B5EF4-FFF2-40B4-BE49-F238E27FC236}">
              <a16:creationId xmlns:a16="http://schemas.microsoft.com/office/drawing/2014/main" id="{9E4B38D3-730E-4000-88C0-CCAEACDFF334}"/>
            </a:ext>
          </a:extLst>
        </xdr:cNvPr>
        <xdr:cNvSpPr txBox="1"/>
      </xdr:nvSpPr>
      <xdr:spPr>
        <a:xfrm>
          <a:off x="751622" y="37166"/>
          <a:ext cx="12569771" cy="2384905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2800" b="1" u="sng" baseline="0">
              <a:solidFill>
                <a:schemeClr val="accent2"/>
              </a:solidFill>
            </a:rPr>
            <a:t>Técnico Profesional en Procesos del Turismo Sostenible</a:t>
          </a:r>
        </a:p>
        <a:p>
          <a:pPr algn="ctr"/>
          <a:r>
            <a:rPr lang="es-CO" sz="1800" b="0" baseline="0">
              <a:solidFill>
                <a:schemeClr val="accent2"/>
              </a:solidFill>
            </a:rPr>
            <a:t>Informe de egresados, empleadores,  </a:t>
          </a:r>
        </a:p>
        <a:p>
          <a:pPr algn="ctr"/>
          <a:r>
            <a:rPr lang="es-CO" sz="1800" b="0" baseline="0">
              <a:solidFill>
                <a:schemeClr val="accent2"/>
              </a:solidFill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1562534</xdr:colOff>
      <xdr:row>12</xdr:row>
      <xdr:rowOff>46368</xdr:rowOff>
    </xdr:to>
    <xdr:pic>
      <xdr:nvPicPr>
        <xdr:cNvPr id="69" name="Imagen 8">
          <a:extLst>
            <a:ext uri="{FF2B5EF4-FFF2-40B4-BE49-F238E27FC236}">
              <a16:creationId xmlns:a16="http://schemas.microsoft.com/office/drawing/2014/main" id="{C57A3A55-9EA0-4FA2-A95F-23D8EB3ED8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0679" y="0"/>
          <a:ext cx="1562534" cy="23323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1183821</xdr:colOff>
      <xdr:row>13</xdr:row>
      <xdr:rowOff>68036</xdr:rowOff>
    </xdr:from>
    <xdr:to>
      <xdr:col>14</xdr:col>
      <xdr:colOff>1034143</xdr:colOff>
      <xdr:row>35</xdr:row>
      <xdr:rowOff>109247</xdr:rowOff>
    </xdr:to>
    <xdr:pic>
      <xdr:nvPicPr>
        <xdr:cNvPr id="70" name="Imagen 69"/>
        <xdr:cNvPicPr>
          <a:picLocks noChangeAspect="1"/>
        </xdr:cNvPicPr>
      </xdr:nvPicPr>
      <xdr:blipFill>
        <a:blip xmlns:r="http://schemas.openxmlformats.org/officeDocument/2006/relationships" r:embed="rId68"/>
        <a:stretch>
          <a:fillRect/>
        </a:stretch>
      </xdr:blipFill>
      <xdr:spPr>
        <a:xfrm>
          <a:off x="1714500" y="2544536"/>
          <a:ext cx="10586357" cy="423221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0</xdr:row>
      <xdr:rowOff>0</xdr:rowOff>
    </xdr:from>
    <xdr:to>
      <xdr:col>6</xdr:col>
      <xdr:colOff>158703</xdr:colOff>
      <xdr:row>10</xdr:row>
      <xdr:rowOff>85165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9E4B38D3-730E-4000-88C0-CCAEACDFF334}"/>
            </a:ext>
          </a:extLst>
        </xdr:cNvPr>
        <xdr:cNvSpPr txBox="1"/>
      </xdr:nvSpPr>
      <xdr:spPr>
        <a:xfrm>
          <a:off x="600075" y="0"/>
          <a:ext cx="11722053" cy="1990165"/>
        </a:xfrm>
        <a:prstGeom prst="rect">
          <a:avLst/>
        </a:prstGeom>
        <a:noFill/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2800" b="1" i="0" u="sng" strike="noStrike" kern="0" cap="none" spc="0" normalizeH="0" baseline="0" noProof="0">
              <a:ln>
                <a:noFill/>
              </a:ln>
              <a:solidFill>
                <a:schemeClr val="accent2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Técnico Profesional en Procesos del Turismo Sostenible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800" b="0" i="0" u="none" strike="noStrike" kern="0" cap="none" spc="0" normalizeH="0" baseline="0" noProof="0">
              <a:ln>
                <a:noFill/>
              </a:ln>
              <a:solidFill>
                <a:schemeClr val="accent2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Informe de egresados, empleadores, 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800" b="0" i="0" u="none" strike="noStrike" kern="0" cap="none" spc="0" normalizeH="0" baseline="0" noProof="0">
              <a:ln>
                <a:noFill/>
              </a:ln>
              <a:solidFill>
                <a:schemeClr val="accent2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2</xdr:col>
      <xdr:colOff>1158875</xdr:colOff>
      <xdr:row>10</xdr:row>
      <xdr:rowOff>38100</xdr:rowOff>
    </xdr:to>
    <xdr:pic>
      <xdr:nvPicPr>
        <xdr:cNvPr id="3" name="Imagen 8">
          <a:extLst>
            <a:ext uri="{FF2B5EF4-FFF2-40B4-BE49-F238E27FC236}">
              <a16:creationId xmlns:a16="http://schemas.microsoft.com/office/drawing/2014/main" id="{C57A3A55-9EA0-4FA2-A95F-23D8EB3ED8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2025" y="0"/>
          <a:ext cx="1301750" cy="194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790575</xdr:colOff>
      <xdr:row>0</xdr:row>
      <xdr:rowOff>38101</xdr:rowOff>
    </xdr:from>
    <xdr:to>
      <xdr:col>7</xdr:col>
      <xdr:colOff>318247</xdr:colOff>
      <xdr:row>8</xdr:row>
      <xdr:rowOff>38101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9E4B38D3-730E-4000-88C0-CCAEACDFF334}"/>
            </a:ext>
          </a:extLst>
        </xdr:cNvPr>
        <xdr:cNvSpPr txBox="1"/>
      </xdr:nvSpPr>
      <xdr:spPr>
        <a:xfrm>
          <a:off x="1552575" y="38101"/>
          <a:ext cx="9290797" cy="1524000"/>
        </a:xfrm>
        <a:prstGeom prst="rect">
          <a:avLst/>
        </a:prstGeom>
        <a:noFill/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2800" b="1" i="0" u="sng" strike="noStrike" kern="0" cap="none" spc="0" normalizeH="0" baseline="0" noProof="0">
              <a:ln>
                <a:noFill/>
              </a:ln>
              <a:solidFill>
                <a:schemeClr val="accent2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Técnico Profesional en Procesos del Turismo Sostenible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800" b="0" i="0" u="none" strike="noStrike" kern="0" cap="none" spc="0" normalizeH="0" baseline="0" noProof="0">
              <a:ln>
                <a:noFill/>
              </a:ln>
              <a:solidFill>
                <a:schemeClr val="accent2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Informe de egresados, empleadores, 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800" b="0" i="0" u="none" strike="noStrike" kern="0" cap="none" spc="0" normalizeH="0" baseline="0" noProof="0">
              <a:ln>
                <a:noFill/>
              </a:ln>
              <a:solidFill>
                <a:schemeClr val="accent2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observatorio laboral para la educación y temas en educación continuada</a:t>
          </a:r>
        </a:p>
      </xdr:txBody>
    </xdr:sp>
    <xdr:clientData/>
  </xdr:twoCellAnchor>
  <xdr:oneCellAnchor>
    <xdr:from>
      <xdr:col>0</xdr:col>
      <xdr:colOff>381000</xdr:colOff>
      <xdr:row>0</xdr:row>
      <xdr:rowOff>0</xdr:rowOff>
    </xdr:from>
    <xdr:ext cx="1301750" cy="1943100"/>
    <xdr:pic>
      <xdr:nvPicPr>
        <xdr:cNvPr id="3" name="Imagen 8">
          <a:extLst>
            <a:ext uri="{FF2B5EF4-FFF2-40B4-BE49-F238E27FC236}">
              <a16:creationId xmlns:a16="http://schemas.microsoft.com/office/drawing/2014/main" id="{C57A3A55-9EA0-4FA2-A95F-23D8EB3ED8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0"/>
          <a:ext cx="1301750" cy="194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7</xdr:col>
      <xdr:colOff>508747</xdr:colOff>
      <xdr:row>8</xdr:row>
      <xdr:rowOff>57150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9E4B38D3-730E-4000-88C0-CCAEACDFF334}"/>
            </a:ext>
          </a:extLst>
        </xdr:cNvPr>
        <xdr:cNvSpPr txBox="1"/>
      </xdr:nvSpPr>
      <xdr:spPr>
        <a:xfrm>
          <a:off x="762000" y="0"/>
          <a:ext cx="10681447" cy="1581150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2800" b="1" u="sng" baseline="0">
              <a:solidFill>
                <a:schemeClr val="accent2"/>
              </a:solidFill>
            </a:rPr>
            <a:t>Técnico Profesional en Procesos del Turismo Sostenible</a:t>
          </a:r>
        </a:p>
        <a:p>
          <a:pPr algn="ctr"/>
          <a:r>
            <a:rPr lang="es-CO" sz="1800" b="0" baseline="0">
              <a:solidFill>
                <a:schemeClr val="accent2"/>
              </a:solidFill>
            </a:rPr>
            <a:t>Informe de egresados, empleadores,  </a:t>
          </a:r>
        </a:p>
        <a:p>
          <a:pPr algn="ctr"/>
          <a:r>
            <a:rPr lang="es-CO" sz="1800" b="0" baseline="0">
              <a:solidFill>
                <a:schemeClr val="accent2"/>
              </a:solidFill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0</xdr:col>
      <xdr:colOff>704850</xdr:colOff>
      <xdr:row>0</xdr:row>
      <xdr:rowOff>0</xdr:rowOff>
    </xdr:from>
    <xdr:to>
      <xdr:col>1</xdr:col>
      <xdr:colOff>923925</xdr:colOff>
      <xdr:row>8</xdr:row>
      <xdr:rowOff>38100</xdr:rowOff>
    </xdr:to>
    <xdr:pic>
      <xdr:nvPicPr>
        <xdr:cNvPr id="3" name="Imagen 8">
          <a:extLst>
            <a:ext uri="{FF2B5EF4-FFF2-40B4-BE49-F238E27FC236}">
              <a16:creationId xmlns:a16="http://schemas.microsoft.com/office/drawing/2014/main" id="{C57A3A55-9EA0-4FA2-A95F-23D8EB3ED8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0"/>
          <a:ext cx="981075" cy="1562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7:R51"/>
  <sheetViews>
    <sheetView tabSelected="1" workbookViewId="0">
      <selection activeCell="A15" sqref="A15"/>
    </sheetView>
  </sheetViews>
  <sheetFormatPr baseColWidth="10" defaultColWidth="11.42578125" defaultRowHeight="15"/>
  <cols>
    <col min="1" max="1" width="11.42578125" style="1"/>
    <col min="2" max="2" width="11.42578125" style="1" customWidth="1"/>
    <col min="3" max="16384" width="11.42578125" style="1"/>
  </cols>
  <sheetData>
    <row r="17" spans="2:18">
      <c r="C17"/>
    </row>
    <row r="20" spans="2:18">
      <c r="Q20" s="3"/>
    </row>
    <row r="21" spans="2:18">
      <c r="Q21" s="3"/>
    </row>
    <row r="22" spans="2:18">
      <c r="E22"/>
      <c r="Q22" s="3"/>
    </row>
    <row r="23" spans="2:18">
      <c r="Q23" s="3"/>
    </row>
    <row r="24" spans="2:18">
      <c r="Q24" s="3"/>
    </row>
    <row r="25" spans="2:18">
      <c r="Q25" s="3"/>
    </row>
    <row r="26" spans="2:18">
      <c r="Q26" s="3"/>
    </row>
    <row r="27" spans="2:18">
      <c r="D27"/>
      <c r="Q27" s="3"/>
      <c r="R27" s="3"/>
    </row>
    <row r="28" spans="2:18">
      <c r="Q28" s="3"/>
    </row>
    <row r="29" spans="2:18">
      <c r="F29"/>
    </row>
    <row r="32" spans="2:18" ht="18.75">
      <c r="B32" s="79" t="s">
        <v>0</v>
      </c>
      <c r="C32" s="79"/>
      <c r="D32" s="79"/>
      <c r="E32" s="79"/>
      <c r="F32" s="79"/>
      <c r="G32" s="79"/>
      <c r="H32" s="79"/>
      <c r="I32" s="79"/>
      <c r="J32" s="79"/>
      <c r="K32" s="79"/>
      <c r="L32" s="79"/>
      <c r="M32" s="79"/>
      <c r="N32" s="79"/>
    </row>
    <row r="33" spans="2:15" ht="68.25" customHeight="1">
      <c r="B33" s="80" t="s">
        <v>1</v>
      </c>
      <c r="C33" s="80"/>
      <c r="D33" s="80"/>
      <c r="E33" s="80"/>
      <c r="F33" s="80"/>
      <c r="G33" s="80"/>
      <c r="H33" s="80"/>
      <c r="I33" s="80"/>
      <c r="J33" s="80"/>
      <c r="K33" s="80"/>
      <c r="L33" s="80"/>
      <c r="M33" s="80"/>
      <c r="N33" s="80"/>
      <c r="O33" s="80"/>
    </row>
    <row r="34" spans="2:15" ht="43.5" customHeight="1">
      <c r="B34" s="80" t="s">
        <v>2</v>
      </c>
      <c r="C34" s="80"/>
      <c r="D34" s="80"/>
      <c r="E34" s="80"/>
      <c r="F34" s="80"/>
      <c r="G34" s="80"/>
      <c r="H34" s="80"/>
      <c r="I34" s="80"/>
      <c r="J34" s="80"/>
      <c r="K34" s="80"/>
      <c r="L34" s="80"/>
      <c r="M34" s="80"/>
      <c r="N34" s="80"/>
      <c r="O34" s="80"/>
    </row>
    <row r="35" spans="2:15" ht="243.75" customHeight="1">
      <c r="B35" s="81" t="s">
        <v>3</v>
      </c>
      <c r="C35" s="81"/>
      <c r="D35" s="81"/>
      <c r="E35" s="81"/>
      <c r="F35" s="81"/>
      <c r="G35" s="81"/>
      <c r="H35" s="81"/>
      <c r="I35" s="81"/>
      <c r="J35" s="81"/>
      <c r="K35" s="81"/>
      <c r="L35" s="81"/>
      <c r="M35" s="81"/>
      <c r="N35" s="81"/>
      <c r="O35" s="81"/>
    </row>
    <row r="36" spans="2:15" ht="89.25" customHeight="1">
      <c r="B36" s="82" t="s">
        <v>4</v>
      </c>
      <c r="C36" s="82"/>
      <c r="D36" s="82"/>
      <c r="E36" s="82"/>
      <c r="F36" s="82"/>
      <c r="G36" s="82"/>
      <c r="H36" s="82"/>
      <c r="I36" s="82"/>
      <c r="J36" s="82"/>
      <c r="K36" s="82"/>
      <c r="L36" s="82"/>
      <c r="M36" s="82"/>
      <c r="N36" s="82"/>
      <c r="O36" s="82"/>
    </row>
    <row r="37" spans="2:15" ht="58.5" customHeight="1">
      <c r="B37" s="82" t="s">
        <v>5</v>
      </c>
      <c r="C37" s="82"/>
      <c r="D37" s="82"/>
      <c r="E37" s="82"/>
      <c r="F37" s="82"/>
      <c r="G37" s="82"/>
      <c r="H37" s="82"/>
      <c r="I37" s="82"/>
      <c r="J37" s="82"/>
      <c r="K37" s="82"/>
      <c r="L37" s="82"/>
      <c r="M37" s="82"/>
      <c r="N37" s="82"/>
      <c r="O37" s="82"/>
    </row>
    <row r="38" spans="2:15" ht="20.25" customHeight="1"/>
    <row r="39" spans="2:15" ht="36.75" customHeight="1">
      <c r="B39" s="4" t="s">
        <v>6</v>
      </c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</row>
    <row r="40" spans="2:15" ht="14.45" customHeight="1">
      <c r="B40" s="75" t="s">
        <v>8</v>
      </c>
      <c r="C40" s="76"/>
      <c r="D40" s="76"/>
      <c r="E40" s="76"/>
      <c r="F40" s="76"/>
      <c r="G40" s="76"/>
      <c r="H40" s="76"/>
      <c r="I40" s="76"/>
      <c r="J40" s="76"/>
      <c r="K40" s="76"/>
      <c r="L40" s="76"/>
      <c r="M40" s="76"/>
      <c r="N40" s="76"/>
    </row>
    <row r="41" spans="2:15" ht="14.45" customHeight="1">
      <c r="B41" s="76"/>
      <c r="C41" s="76"/>
      <c r="D41" s="76"/>
      <c r="E41" s="76"/>
      <c r="F41" s="76"/>
      <c r="G41" s="76"/>
      <c r="H41" s="76"/>
      <c r="I41" s="76"/>
      <c r="J41" s="76"/>
      <c r="K41" s="76"/>
      <c r="L41" s="76"/>
      <c r="M41" s="76"/>
      <c r="N41" s="76"/>
    </row>
    <row r="42" spans="2:15" ht="14.45" customHeight="1">
      <c r="B42" s="76"/>
      <c r="C42" s="76"/>
      <c r="D42" s="76"/>
      <c r="E42" s="76"/>
      <c r="F42" s="76"/>
      <c r="G42" s="76"/>
      <c r="H42" s="76"/>
      <c r="I42" s="76"/>
      <c r="J42" s="76"/>
      <c r="K42" s="76"/>
      <c r="L42" s="76"/>
      <c r="M42" s="76"/>
      <c r="N42" s="76"/>
    </row>
    <row r="43" spans="2:15" ht="14.45" customHeight="1">
      <c r="B43" s="76"/>
      <c r="C43" s="76"/>
      <c r="D43" s="76"/>
      <c r="E43" s="76"/>
      <c r="F43" s="76"/>
      <c r="G43" s="76"/>
      <c r="H43" s="76"/>
      <c r="I43" s="76"/>
      <c r="J43" s="76"/>
      <c r="K43" s="76"/>
      <c r="L43" s="76"/>
      <c r="M43" s="76"/>
      <c r="N43" s="76"/>
    </row>
    <row r="44" spans="2:15" ht="14.45" customHeight="1">
      <c r="B44" s="76"/>
      <c r="C44" s="76"/>
      <c r="D44" s="76"/>
      <c r="E44" s="76"/>
      <c r="F44" s="76"/>
      <c r="G44" s="76"/>
      <c r="H44" s="76"/>
      <c r="I44" s="76"/>
      <c r="J44" s="76"/>
      <c r="K44" s="76"/>
      <c r="L44" s="76"/>
      <c r="M44" s="76"/>
      <c r="N44" s="76"/>
    </row>
    <row r="45" spans="2:15" ht="14.45" customHeight="1">
      <c r="B45" s="76"/>
      <c r="C45" s="76"/>
      <c r="D45" s="76"/>
      <c r="E45" s="76"/>
      <c r="F45" s="76"/>
      <c r="G45" s="76"/>
      <c r="H45" s="76"/>
      <c r="I45" s="76"/>
      <c r="J45" s="76"/>
      <c r="K45" s="76"/>
      <c r="L45" s="76"/>
      <c r="M45" s="76"/>
      <c r="N45" s="76"/>
    </row>
    <row r="46" spans="2:15" ht="14.45" customHeight="1">
      <c r="B46" s="76"/>
      <c r="C46" s="76"/>
      <c r="D46" s="76"/>
      <c r="E46" s="76"/>
      <c r="F46" s="76"/>
      <c r="G46" s="76"/>
      <c r="H46" s="76"/>
      <c r="I46" s="76"/>
      <c r="J46" s="76"/>
      <c r="K46" s="76"/>
      <c r="L46" s="76"/>
      <c r="M46" s="76"/>
      <c r="N46" s="76"/>
    </row>
    <row r="47" spans="2:15" ht="14.45" customHeight="1">
      <c r="B47" s="76"/>
      <c r="C47" s="76"/>
      <c r="D47" s="76"/>
      <c r="E47" s="76"/>
      <c r="F47" s="76"/>
      <c r="G47" s="76"/>
      <c r="H47" s="76"/>
      <c r="I47" s="76"/>
      <c r="J47" s="76"/>
      <c r="K47" s="76"/>
      <c r="L47" s="76"/>
      <c r="M47" s="76"/>
      <c r="N47" s="76"/>
    </row>
    <row r="48" spans="2:15" ht="14.45" customHeight="1">
      <c r="B48" s="76"/>
      <c r="C48" s="76"/>
      <c r="D48" s="76"/>
      <c r="E48" s="76"/>
      <c r="F48" s="76"/>
      <c r="G48" s="76"/>
      <c r="H48" s="76"/>
      <c r="I48" s="76"/>
      <c r="J48" s="76"/>
      <c r="K48" s="76"/>
      <c r="L48" s="76"/>
      <c r="M48" s="76"/>
      <c r="N48" s="76"/>
    </row>
    <row r="49" spans="2:14" ht="34.5" customHeight="1">
      <c r="B49" s="76"/>
      <c r="C49" s="76"/>
      <c r="D49" s="76"/>
      <c r="E49" s="76"/>
      <c r="F49" s="76"/>
      <c r="G49" s="76"/>
      <c r="H49" s="76"/>
      <c r="I49" s="76"/>
      <c r="J49" s="76"/>
      <c r="K49" s="76"/>
      <c r="L49" s="76"/>
      <c r="M49" s="76"/>
      <c r="N49" s="76"/>
    </row>
    <row r="51" spans="2:14" ht="87.75" customHeight="1">
      <c r="B51" s="77" t="s">
        <v>7</v>
      </c>
      <c r="C51" s="78"/>
      <c r="D51" s="78"/>
      <c r="E51" s="78"/>
      <c r="F51" s="78"/>
      <c r="G51" s="78"/>
      <c r="H51" s="78"/>
      <c r="I51" s="78"/>
      <c r="J51" s="78"/>
      <c r="K51" s="78"/>
      <c r="L51" s="78"/>
      <c r="M51" s="78"/>
      <c r="N51" s="78"/>
    </row>
  </sheetData>
  <mergeCells count="8">
    <mergeCell ref="B40:N49"/>
    <mergeCell ref="B51:N51"/>
    <mergeCell ref="B32:N32"/>
    <mergeCell ref="B33:O33"/>
    <mergeCell ref="B34:O34"/>
    <mergeCell ref="B35:O35"/>
    <mergeCell ref="B36:O36"/>
    <mergeCell ref="B37:O3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7:S1087"/>
  <sheetViews>
    <sheetView zoomScale="70" zoomScaleNormal="70" workbookViewId="0">
      <selection activeCell="G52" sqref="G52"/>
    </sheetView>
  </sheetViews>
  <sheetFormatPr baseColWidth="10" defaultColWidth="11.42578125" defaultRowHeight="15"/>
  <cols>
    <col min="1" max="1" width="3" style="1" customWidth="1"/>
    <col min="2" max="2" width="4.85546875" style="1" bestFit="1" customWidth="1"/>
    <col min="3" max="3" width="38.140625" style="1" customWidth="1"/>
    <col min="4" max="4" width="10.7109375" style="1" customWidth="1"/>
    <col min="5" max="5" width="12.85546875" style="1" bestFit="1" customWidth="1"/>
    <col min="6" max="6" width="12.85546875" style="1" customWidth="1"/>
    <col min="7" max="7" width="14" style="1" customWidth="1"/>
    <col min="8" max="8" width="13.140625" style="1" bestFit="1" customWidth="1"/>
    <col min="9" max="9" width="9.85546875" style="1" hidden="1" customWidth="1"/>
    <col min="10" max="11" width="11.5703125" style="1" bestFit="1" customWidth="1"/>
    <col min="12" max="12" width="10.5703125" style="1" customWidth="1"/>
    <col min="13" max="13" width="12.140625" style="1" customWidth="1"/>
    <col min="14" max="14" width="13" style="1" customWidth="1"/>
    <col min="15" max="15" width="18.140625" style="1" customWidth="1"/>
    <col min="16" max="19" width="11.42578125" style="1" customWidth="1"/>
    <col min="20" max="16384" width="11.42578125" style="1"/>
  </cols>
  <sheetData>
    <row r="37" spans="2:19" ht="18.75">
      <c r="C37" s="73" t="s">
        <v>35</v>
      </c>
    </row>
    <row r="38" spans="2:19" ht="18.75">
      <c r="C38" s="74" t="s">
        <v>309</v>
      </c>
    </row>
    <row r="39" spans="2:19" s="21" customFormat="1" ht="18.75">
      <c r="C39" s="74" t="s">
        <v>310</v>
      </c>
      <c r="R39" s="22"/>
    </row>
    <row r="40" spans="2:19" s="21" customFormat="1" ht="18.75">
      <c r="C40" s="74"/>
      <c r="R40" s="22"/>
    </row>
    <row r="41" spans="2:19" s="21" customFormat="1" ht="39" customHeight="1">
      <c r="B41" s="23"/>
      <c r="C41" s="86" t="s">
        <v>36</v>
      </c>
      <c r="D41" s="86"/>
      <c r="E41" s="86"/>
      <c r="F41" s="86"/>
      <c r="G41" s="86"/>
      <c r="H41" s="86"/>
      <c r="I41" s="86"/>
      <c r="J41" s="86"/>
      <c r="K41" s="86"/>
      <c r="L41" s="86"/>
      <c r="M41" s="86"/>
      <c r="N41" s="86"/>
      <c r="O41" s="86"/>
      <c r="P41" s="86"/>
      <c r="R41" s="22"/>
      <c r="S41" s="24"/>
    </row>
    <row r="42" spans="2:19" s="21" customFormat="1" ht="19.5" customHeight="1">
      <c r="B42" s="23"/>
      <c r="C42" s="23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R42" s="22"/>
      <c r="S42" s="24"/>
    </row>
    <row r="43" spans="2:19" s="21" customFormat="1" ht="23.25">
      <c r="B43" s="23"/>
      <c r="C43" s="87" t="s">
        <v>37</v>
      </c>
      <c r="D43" s="87"/>
      <c r="E43" s="87"/>
      <c r="F43" s="87"/>
      <c r="G43" s="87"/>
      <c r="H43" s="87"/>
      <c r="I43" s="87"/>
      <c r="J43" s="87"/>
      <c r="K43" s="87"/>
      <c r="L43" s="87"/>
      <c r="M43" s="87"/>
      <c r="N43" s="87"/>
      <c r="O43" s="87"/>
      <c r="P43" s="87"/>
      <c r="R43" s="22"/>
      <c r="S43" s="24"/>
    </row>
    <row r="44" spans="2:19" s="21" customFormat="1" ht="19.5" customHeight="1">
      <c r="B44" s="23"/>
      <c r="C44" s="23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R44" s="22"/>
      <c r="S44" s="24"/>
    </row>
    <row r="45" spans="2:19" s="21" customFormat="1" ht="19.5" customHeight="1">
      <c r="B45" s="23"/>
      <c r="C45" s="25" t="s">
        <v>28</v>
      </c>
      <c r="D45" s="25" t="s">
        <v>38</v>
      </c>
      <c r="E45" s="25" t="s">
        <v>39</v>
      </c>
      <c r="F45" s="25" t="s">
        <v>40</v>
      </c>
      <c r="G45" s="25" t="s">
        <v>41</v>
      </c>
      <c r="H45" s="25" t="s">
        <v>34</v>
      </c>
      <c r="I45" s="2"/>
      <c r="J45" s="2"/>
      <c r="K45" s="2"/>
      <c r="L45" s="2"/>
      <c r="M45" s="2"/>
      <c r="N45" s="2"/>
      <c r="O45" s="2"/>
      <c r="P45" s="2"/>
      <c r="R45" s="22"/>
      <c r="S45" s="24"/>
    </row>
    <row r="46" spans="2:19" s="21" customFormat="1" ht="19.5" customHeight="1">
      <c r="B46" s="23"/>
      <c r="C46" s="26" t="s">
        <v>42</v>
      </c>
      <c r="D46" s="27">
        <v>36</v>
      </c>
      <c r="E46" s="27">
        <v>0</v>
      </c>
      <c r="F46" s="27">
        <v>0</v>
      </c>
      <c r="G46" s="27">
        <v>0</v>
      </c>
      <c r="H46" s="28">
        <f>SUM(D46:G46)</f>
        <v>36</v>
      </c>
      <c r="I46" s="2"/>
      <c r="J46" s="2"/>
      <c r="K46" s="2"/>
      <c r="L46" s="2"/>
      <c r="M46" s="2"/>
      <c r="N46" s="2"/>
      <c r="O46" s="2"/>
      <c r="P46" s="2"/>
      <c r="Q46" s="29"/>
      <c r="R46" s="22"/>
      <c r="S46" s="24"/>
    </row>
    <row r="47" spans="2:19" s="21" customFormat="1" ht="19.5" customHeight="1">
      <c r="B47" s="23"/>
      <c r="C47" s="26" t="s">
        <v>43</v>
      </c>
      <c r="D47" s="27">
        <v>96</v>
      </c>
      <c r="E47" s="27">
        <v>3</v>
      </c>
      <c r="F47" s="27">
        <v>0</v>
      </c>
      <c r="G47" s="27">
        <v>0</v>
      </c>
      <c r="H47" s="28">
        <f>SUM(D47:G47)</f>
        <v>99</v>
      </c>
      <c r="I47" s="2"/>
      <c r="J47" s="2"/>
      <c r="K47" s="2"/>
      <c r="L47" s="2"/>
      <c r="M47" s="2"/>
      <c r="N47" s="2"/>
      <c r="O47" s="2"/>
      <c r="P47" s="2"/>
      <c r="R47" s="22"/>
      <c r="S47" s="24"/>
    </row>
    <row r="48" spans="2:19" s="21" customFormat="1" ht="19.5" customHeight="1">
      <c r="B48" s="23"/>
      <c r="C48" s="23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R48" s="22"/>
      <c r="S48" s="24"/>
    </row>
    <row r="49" spans="2:19" s="21" customFormat="1" ht="25.5" customHeight="1">
      <c r="B49" s="23"/>
      <c r="C49" s="25" t="s">
        <v>29</v>
      </c>
      <c r="D49" s="25" t="s">
        <v>38</v>
      </c>
      <c r="E49" s="25" t="s">
        <v>39</v>
      </c>
      <c r="F49" s="25" t="s">
        <v>40</v>
      </c>
      <c r="G49" s="25" t="s">
        <v>41</v>
      </c>
      <c r="H49" s="25" t="s">
        <v>34</v>
      </c>
      <c r="I49" s="2"/>
      <c r="J49" s="2"/>
      <c r="K49" s="2"/>
      <c r="L49" s="2"/>
      <c r="M49" s="2"/>
      <c r="N49" s="2"/>
      <c r="O49" s="2"/>
      <c r="P49" s="2"/>
      <c r="R49" s="22"/>
      <c r="S49" s="24"/>
    </row>
    <row r="50" spans="2:19" s="21" customFormat="1" ht="19.5" customHeight="1">
      <c r="B50" s="23"/>
      <c r="C50" s="26" t="s">
        <v>42</v>
      </c>
      <c r="D50" s="30">
        <v>0.26865671641791045</v>
      </c>
      <c r="E50" s="30">
        <v>0</v>
      </c>
      <c r="F50" s="30">
        <v>0</v>
      </c>
      <c r="G50" s="30">
        <v>0</v>
      </c>
      <c r="H50" s="31">
        <v>0.26277372262773724</v>
      </c>
      <c r="I50" s="2"/>
      <c r="J50" s="2"/>
      <c r="K50" s="2"/>
      <c r="L50" s="2"/>
      <c r="M50" s="2"/>
      <c r="N50" s="2"/>
      <c r="O50" s="2"/>
      <c r="P50" s="2"/>
      <c r="R50" s="22"/>
      <c r="S50" s="24"/>
    </row>
    <row r="51" spans="2:19" s="21" customFormat="1" ht="19.5" customHeight="1">
      <c r="B51" s="23"/>
      <c r="C51" s="26" t="s">
        <v>43</v>
      </c>
      <c r="D51" s="30">
        <v>0.71641791044776115</v>
      </c>
      <c r="E51" s="30">
        <v>1</v>
      </c>
      <c r="F51" s="30">
        <v>0</v>
      </c>
      <c r="G51" s="30">
        <v>0</v>
      </c>
      <c r="H51" s="31">
        <v>0.72262773722627738</v>
      </c>
      <c r="I51" s="2"/>
      <c r="J51" s="2"/>
      <c r="K51" s="2"/>
      <c r="L51" s="2"/>
      <c r="M51" s="2"/>
      <c r="N51" s="2"/>
      <c r="O51" s="2"/>
      <c r="P51" s="2"/>
      <c r="R51" s="22"/>
      <c r="S51" s="24"/>
    </row>
    <row r="52" spans="2:19" s="21" customFormat="1" ht="105" customHeight="1">
      <c r="B52" s="23"/>
      <c r="C52" s="23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R52" s="22"/>
      <c r="S52" s="24"/>
    </row>
    <row r="53" spans="2:19" s="21" customFormat="1" ht="23.25">
      <c r="B53" s="23"/>
      <c r="C53" s="87" t="s">
        <v>44</v>
      </c>
      <c r="D53" s="87"/>
      <c r="E53" s="87"/>
      <c r="F53" s="87"/>
      <c r="G53" s="87"/>
      <c r="H53" s="87"/>
      <c r="I53" s="87"/>
      <c r="J53" s="87"/>
      <c r="K53" s="87"/>
      <c r="L53" s="87"/>
      <c r="M53" s="87"/>
      <c r="N53" s="87"/>
      <c r="O53" s="87"/>
      <c r="P53" s="87"/>
      <c r="R53" s="22"/>
      <c r="S53" s="24"/>
    </row>
    <row r="54" spans="2:19" s="21" customFormat="1" ht="19.5" customHeight="1">
      <c r="B54" s="23"/>
      <c r="C54" s="23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R54" s="22"/>
      <c r="S54" s="24"/>
    </row>
    <row r="55" spans="2:19" s="21" customFormat="1" ht="19.5" customHeight="1">
      <c r="B55" s="23"/>
      <c r="C55" s="25" t="s">
        <v>28</v>
      </c>
      <c r="D55" s="25" t="s">
        <v>38</v>
      </c>
      <c r="E55" s="25" t="s">
        <v>39</v>
      </c>
      <c r="F55" s="25" t="s">
        <v>40</v>
      </c>
      <c r="G55" s="25" t="s">
        <v>41</v>
      </c>
      <c r="H55" s="25" t="s">
        <v>34</v>
      </c>
      <c r="I55" s="2"/>
      <c r="J55" s="2"/>
      <c r="K55" s="2"/>
      <c r="L55" s="2"/>
      <c r="M55" s="2"/>
      <c r="N55" s="2"/>
      <c r="O55" s="2"/>
      <c r="P55" s="2"/>
      <c r="R55" s="22"/>
      <c r="S55" s="24"/>
    </row>
    <row r="56" spans="2:19" s="21" customFormat="1" ht="19.5" customHeight="1">
      <c r="B56" s="23"/>
      <c r="C56" s="26" t="s">
        <v>45</v>
      </c>
      <c r="D56" s="27">
        <v>122</v>
      </c>
      <c r="E56" s="27">
        <v>1</v>
      </c>
      <c r="F56" s="27">
        <v>0</v>
      </c>
      <c r="G56" s="27">
        <v>0</v>
      </c>
      <c r="H56" s="27">
        <f>SUM(D56:G56)</f>
        <v>123</v>
      </c>
      <c r="I56" s="2"/>
      <c r="J56" s="2"/>
      <c r="K56" s="2"/>
      <c r="L56" s="2"/>
      <c r="M56" s="2"/>
      <c r="N56" s="2"/>
      <c r="O56" s="2"/>
      <c r="P56" s="2"/>
      <c r="R56" s="22"/>
      <c r="S56" s="24"/>
    </row>
    <row r="57" spans="2:19" s="21" customFormat="1" ht="19.5" customHeight="1">
      <c r="B57" s="23"/>
      <c r="C57" s="26" t="s">
        <v>46</v>
      </c>
      <c r="D57" s="27">
        <v>11</v>
      </c>
      <c r="E57" s="27">
        <v>0</v>
      </c>
      <c r="F57" s="27">
        <v>0</v>
      </c>
      <c r="G57" s="27">
        <v>0</v>
      </c>
      <c r="H57" s="27">
        <f>SUM(D57:G57)</f>
        <v>11</v>
      </c>
      <c r="I57" s="2"/>
      <c r="J57" s="2"/>
      <c r="K57" s="2"/>
      <c r="L57" s="2"/>
      <c r="M57" s="2"/>
      <c r="N57" s="2"/>
      <c r="O57" s="2"/>
      <c r="P57" s="2"/>
      <c r="R57" s="22"/>
      <c r="S57" s="24"/>
    </row>
    <row r="58" spans="2:19" s="21" customFormat="1" ht="19.5" customHeight="1">
      <c r="B58" s="23"/>
      <c r="C58" s="26" t="s">
        <v>47</v>
      </c>
      <c r="D58" s="27">
        <v>1</v>
      </c>
      <c r="E58" s="27">
        <v>2</v>
      </c>
      <c r="F58" s="27">
        <v>0</v>
      </c>
      <c r="G58" s="27">
        <v>0</v>
      </c>
      <c r="H58" s="27">
        <f>SUM(D58:G58)</f>
        <v>3</v>
      </c>
      <c r="I58" s="2"/>
      <c r="J58" s="2"/>
      <c r="K58" s="2"/>
      <c r="L58" s="2"/>
      <c r="M58" s="2"/>
      <c r="N58" s="2"/>
      <c r="O58" s="2"/>
      <c r="P58" s="2"/>
      <c r="R58" s="22"/>
      <c r="S58" s="24"/>
    </row>
    <row r="59" spans="2:19" s="21" customFormat="1" ht="19.5" customHeight="1">
      <c r="B59" s="23"/>
      <c r="C59" s="23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R59" s="22"/>
      <c r="S59" s="24"/>
    </row>
    <row r="60" spans="2:19" s="21" customFormat="1" ht="19.5" customHeight="1">
      <c r="B60" s="23"/>
      <c r="C60" s="25" t="s">
        <v>29</v>
      </c>
      <c r="D60" s="25" t="s">
        <v>38</v>
      </c>
      <c r="E60" s="25" t="s">
        <v>39</v>
      </c>
      <c r="F60" s="25" t="s">
        <v>40</v>
      </c>
      <c r="G60" s="25" t="s">
        <v>41</v>
      </c>
      <c r="H60" s="25" t="s">
        <v>34</v>
      </c>
      <c r="I60" s="2"/>
      <c r="J60" s="2"/>
      <c r="K60" s="2"/>
      <c r="L60" s="2"/>
      <c r="M60" s="2"/>
      <c r="N60" s="2"/>
      <c r="O60" s="2"/>
      <c r="P60" s="2"/>
      <c r="R60" s="22"/>
      <c r="S60" s="24"/>
    </row>
    <row r="61" spans="2:19" s="21" customFormat="1" ht="19.5" customHeight="1">
      <c r="B61" s="23"/>
      <c r="C61" s="26" t="s">
        <v>45</v>
      </c>
      <c r="D61" s="30">
        <v>0.91044776119402981</v>
      </c>
      <c r="E61" s="30">
        <v>0.33333333333333331</v>
      </c>
      <c r="F61" s="30">
        <v>0</v>
      </c>
      <c r="G61" s="30">
        <v>0</v>
      </c>
      <c r="H61" s="30">
        <v>0.8978102189781022</v>
      </c>
      <c r="I61" s="32"/>
      <c r="J61" s="2"/>
      <c r="K61" s="2"/>
      <c r="L61" s="2"/>
      <c r="M61" s="2"/>
      <c r="N61" s="2"/>
      <c r="O61" s="2"/>
      <c r="P61" s="2"/>
      <c r="R61" s="22"/>
      <c r="S61" s="24"/>
    </row>
    <row r="62" spans="2:19" s="21" customFormat="1" ht="23.25">
      <c r="B62" s="23"/>
      <c r="C62" s="26" t="s">
        <v>46</v>
      </c>
      <c r="D62" s="30">
        <v>8.2089552238805971E-2</v>
      </c>
      <c r="E62" s="30">
        <v>0</v>
      </c>
      <c r="F62" s="30">
        <v>0</v>
      </c>
      <c r="G62" s="30">
        <v>0</v>
      </c>
      <c r="H62" s="30">
        <v>8.0291970802919707E-2</v>
      </c>
      <c r="I62" s="32"/>
      <c r="J62" s="2"/>
      <c r="K62" s="2"/>
      <c r="L62" s="2"/>
      <c r="M62" s="2"/>
      <c r="N62" s="2"/>
      <c r="O62" s="2"/>
      <c r="P62" s="2"/>
      <c r="R62" s="22"/>
      <c r="S62" s="24"/>
    </row>
    <row r="63" spans="2:19" s="21" customFormat="1" ht="19.5" customHeight="1">
      <c r="B63" s="23"/>
      <c r="C63" s="26" t="s">
        <v>47</v>
      </c>
      <c r="D63" s="30">
        <v>7.462686567164179E-3</v>
      </c>
      <c r="E63" s="30">
        <v>0.66666666666666663</v>
      </c>
      <c r="F63" s="30">
        <v>0</v>
      </c>
      <c r="G63" s="30">
        <v>0</v>
      </c>
      <c r="H63" s="30">
        <v>2.1897810218978103E-2</v>
      </c>
      <c r="I63" s="32"/>
      <c r="J63" s="2"/>
      <c r="K63" s="2"/>
      <c r="L63" s="2"/>
      <c r="M63" s="2"/>
      <c r="N63" s="2"/>
      <c r="O63" s="2"/>
      <c r="P63" s="2"/>
      <c r="R63" s="22"/>
      <c r="S63" s="24"/>
    </row>
    <row r="64" spans="2:19" s="21" customFormat="1" ht="78.75" customHeight="1">
      <c r="B64" s="23"/>
      <c r="C64" s="23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R64" s="22"/>
      <c r="S64" s="24"/>
    </row>
    <row r="65" spans="1:19" s="21" customFormat="1" ht="23.25">
      <c r="C65" s="87" t="s">
        <v>48</v>
      </c>
      <c r="D65" s="87"/>
      <c r="E65" s="87"/>
      <c r="F65" s="87"/>
      <c r="G65" s="87"/>
      <c r="H65" s="87"/>
      <c r="I65" s="87"/>
      <c r="J65" s="87"/>
      <c r="K65" s="87"/>
      <c r="L65" s="87"/>
      <c r="M65" s="87"/>
      <c r="N65" s="87"/>
      <c r="O65" s="87"/>
      <c r="P65" s="87"/>
      <c r="R65" s="22"/>
      <c r="S65" s="24"/>
    </row>
    <row r="66" spans="1:19" s="21" customFormat="1">
      <c r="R66" s="22"/>
      <c r="S66" s="24"/>
    </row>
    <row r="67" spans="1:19" s="21" customFormat="1" ht="23.25">
      <c r="A67" s="33"/>
      <c r="B67" s="33"/>
      <c r="C67" s="34">
        <v>0</v>
      </c>
      <c r="D67" s="35">
        <v>0.8978102189781022</v>
      </c>
      <c r="E67" s="36"/>
      <c r="F67" s="36"/>
      <c r="G67" s="36"/>
      <c r="H67" s="36"/>
      <c r="I67" s="36"/>
      <c r="R67" s="22"/>
      <c r="S67" s="24"/>
    </row>
    <row r="68" spans="1:19" s="21" customFormat="1" ht="23.25">
      <c r="A68" s="33"/>
      <c r="B68" s="33"/>
      <c r="C68" s="34">
        <v>1</v>
      </c>
      <c r="D68" s="35">
        <v>8.7591240875912413E-2</v>
      </c>
      <c r="E68" s="36"/>
      <c r="F68" s="36"/>
      <c r="G68" s="36"/>
      <c r="H68" s="36"/>
      <c r="I68" s="36"/>
      <c r="R68" s="22"/>
      <c r="S68" s="24"/>
    </row>
    <row r="69" spans="1:19" s="21" customFormat="1" ht="23.25">
      <c r="A69" s="33"/>
      <c r="B69" s="33"/>
      <c r="C69" s="34">
        <v>2</v>
      </c>
      <c r="D69" s="35">
        <v>1.4598540145985401E-2</v>
      </c>
      <c r="E69" s="36"/>
      <c r="F69" s="36"/>
      <c r="G69" s="36"/>
      <c r="H69" s="36"/>
      <c r="I69" s="36"/>
      <c r="R69" s="22"/>
      <c r="S69" s="24"/>
    </row>
    <row r="70" spans="1:19" s="21" customFormat="1" ht="23.25">
      <c r="A70" s="33"/>
      <c r="B70" s="33"/>
      <c r="C70" s="34">
        <v>3</v>
      </c>
      <c r="D70" s="35">
        <v>0</v>
      </c>
      <c r="E70" s="36"/>
      <c r="F70" s="36"/>
      <c r="G70" s="36"/>
      <c r="H70" s="36"/>
      <c r="I70" s="36"/>
      <c r="R70" s="22"/>
      <c r="S70" s="24"/>
    </row>
    <row r="71" spans="1:19" s="21" customFormat="1" ht="23.25">
      <c r="A71" s="33"/>
      <c r="B71" s="33"/>
      <c r="C71" s="34">
        <v>4</v>
      </c>
      <c r="D71" s="35">
        <v>0</v>
      </c>
      <c r="E71" s="36"/>
      <c r="F71" s="36"/>
      <c r="G71" s="36"/>
      <c r="H71" s="36"/>
      <c r="I71" s="36"/>
      <c r="R71" s="22"/>
      <c r="S71" s="24"/>
    </row>
    <row r="72" spans="1:19" s="21" customFormat="1" ht="23.25">
      <c r="A72" s="33"/>
      <c r="B72" s="33"/>
      <c r="C72" s="34">
        <v>5</v>
      </c>
      <c r="D72" s="35">
        <v>0</v>
      </c>
      <c r="E72" s="36"/>
      <c r="F72" s="36"/>
      <c r="G72" s="36"/>
      <c r="H72" s="36"/>
      <c r="I72" s="36"/>
      <c r="R72" s="22"/>
      <c r="S72" s="24"/>
    </row>
    <row r="73" spans="1:19" s="21" customFormat="1" ht="23.25">
      <c r="A73" s="33"/>
      <c r="B73" s="33"/>
      <c r="C73" s="34">
        <v>6</v>
      </c>
      <c r="D73" s="35">
        <v>0</v>
      </c>
      <c r="E73" s="37"/>
      <c r="F73" s="37"/>
      <c r="G73" s="37"/>
      <c r="H73" s="37"/>
      <c r="I73" s="37"/>
      <c r="R73" s="22"/>
      <c r="S73" s="24"/>
    </row>
    <row r="74" spans="1:19" s="21" customFormat="1">
      <c r="R74" s="22"/>
      <c r="S74" s="24"/>
    </row>
    <row r="75" spans="1:19" s="21" customFormat="1">
      <c r="R75" s="22"/>
      <c r="S75" s="24"/>
    </row>
    <row r="76" spans="1:19" s="21" customFormat="1">
      <c r="R76" s="22"/>
      <c r="S76" s="24"/>
    </row>
    <row r="77" spans="1:19" s="21" customFormat="1">
      <c r="R77" s="22"/>
      <c r="S77" s="24"/>
    </row>
    <row r="78" spans="1:19" s="21" customFormat="1">
      <c r="R78" s="22"/>
      <c r="S78" s="24"/>
    </row>
    <row r="79" spans="1:19" s="21" customFormat="1">
      <c r="R79" s="22"/>
      <c r="S79" s="24"/>
    </row>
    <row r="80" spans="1:19" s="21" customFormat="1" ht="34.5" customHeight="1">
      <c r="C80" s="86" t="s">
        <v>49</v>
      </c>
      <c r="D80" s="86"/>
      <c r="E80" s="86"/>
      <c r="F80" s="86"/>
      <c r="G80" s="86"/>
      <c r="H80" s="86"/>
      <c r="I80" s="86"/>
      <c r="J80" s="86"/>
      <c r="K80" s="86"/>
      <c r="L80" s="86"/>
      <c r="M80" s="86"/>
      <c r="N80" s="86"/>
      <c r="O80" s="86"/>
      <c r="P80" s="86"/>
      <c r="R80" s="22"/>
      <c r="S80" s="24"/>
    </row>
    <row r="81" spans="3:19" s="21" customFormat="1">
      <c r="R81" s="22"/>
      <c r="S81" s="24"/>
    </row>
    <row r="82" spans="3:19" s="21" customFormat="1" ht="23.25">
      <c r="C82" s="87" t="s">
        <v>50</v>
      </c>
      <c r="D82" s="87"/>
      <c r="E82" s="87"/>
      <c r="F82" s="87"/>
      <c r="G82" s="87"/>
      <c r="H82" s="87"/>
      <c r="I82" s="87"/>
      <c r="J82" s="87"/>
      <c r="K82" s="87"/>
      <c r="L82" s="87"/>
      <c r="M82" s="87"/>
      <c r="N82" s="87"/>
      <c r="O82" s="87"/>
      <c r="P82" s="87"/>
      <c r="R82" s="22"/>
      <c r="S82" s="24"/>
    </row>
    <row r="83" spans="3:19" s="21" customFormat="1">
      <c r="R83" s="22"/>
      <c r="S83" s="24"/>
    </row>
    <row r="84" spans="3:19" s="21" customFormat="1" ht="21">
      <c r="C84" s="34" t="s">
        <v>51</v>
      </c>
      <c r="D84" s="30">
        <v>0.72992700729927007</v>
      </c>
      <c r="R84" s="22"/>
      <c r="S84" s="24"/>
    </row>
    <row r="85" spans="3:19" s="21" customFormat="1" ht="23.25">
      <c r="C85" s="37"/>
      <c r="D85" s="38"/>
      <c r="R85" s="22"/>
      <c r="S85" s="24"/>
    </row>
    <row r="86" spans="3:19" s="21" customFormat="1" ht="23.25">
      <c r="C86" s="39" t="s">
        <v>51</v>
      </c>
      <c r="D86" s="25" t="s">
        <v>52</v>
      </c>
      <c r="E86" s="25" t="s">
        <v>53</v>
      </c>
      <c r="F86" s="25" t="s">
        <v>54</v>
      </c>
      <c r="R86" s="22"/>
      <c r="S86" s="24"/>
    </row>
    <row r="87" spans="3:19" s="21" customFormat="1" ht="21">
      <c r="C87" s="34" t="s">
        <v>55</v>
      </c>
      <c r="D87" s="30">
        <v>0.21212121212121213</v>
      </c>
      <c r="E87" s="30">
        <v>0.51515151515151514</v>
      </c>
      <c r="F87" s="30">
        <v>0.27272727272727271</v>
      </c>
      <c r="R87" s="22"/>
      <c r="S87" s="24"/>
    </row>
    <row r="88" spans="3:19" s="21" customFormat="1" ht="21">
      <c r="C88" s="34" t="s">
        <v>56</v>
      </c>
      <c r="D88" s="30">
        <v>0.24242424242424243</v>
      </c>
      <c r="E88" s="30">
        <v>0.53787878787878785</v>
      </c>
      <c r="F88" s="30">
        <v>0.2196969696969697</v>
      </c>
      <c r="R88" s="22"/>
      <c r="S88" s="24"/>
    </row>
    <row r="89" spans="3:19" s="21" customFormat="1" ht="21">
      <c r="C89" s="34" t="s">
        <v>57</v>
      </c>
      <c r="D89" s="30">
        <v>0.33333333333333331</v>
      </c>
      <c r="E89" s="30">
        <v>0.54545454545454541</v>
      </c>
      <c r="F89" s="30">
        <v>0.12121212121212122</v>
      </c>
      <c r="R89" s="22"/>
      <c r="S89" s="24"/>
    </row>
    <row r="90" spans="3:19" s="21" customFormat="1" ht="21">
      <c r="C90" s="34" t="s">
        <v>58</v>
      </c>
      <c r="D90" s="30">
        <v>0.26315789473684209</v>
      </c>
      <c r="E90" s="30">
        <v>0.54135338345864659</v>
      </c>
      <c r="F90" s="30">
        <v>0.19548872180451127</v>
      </c>
      <c r="R90" s="22"/>
      <c r="S90" s="24"/>
    </row>
    <row r="91" spans="3:19" s="21" customFormat="1" ht="41.25" customHeight="1">
      <c r="R91" s="22"/>
      <c r="S91" s="24"/>
    </row>
    <row r="92" spans="3:19" s="21" customFormat="1" ht="21">
      <c r="C92" s="34" t="s">
        <v>59</v>
      </c>
      <c r="D92" s="30">
        <v>7.2992700729927005E-3</v>
      </c>
      <c r="R92" s="22"/>
      <c r="S92" s="24"/>
    </row>
    <row r="93" spans="3:19" s="21" customFormat="1">
      <c r="R93" s="22"/>
      <c r="S93" s="24"/>
    </row>
    <row r="94" spans="3:19" s="21" customFormat="1" ht="23.25">
      <c r="C94" s="39" t="s">
        <v>59</v>
      </c>
      <c r="D94" s="25" t="s">
        <v>52</v>
      </c>
      <c r="E94" s="25" t="s">
        <v>53</v>
      </c>
      <c r="F94" s="25" t="s">
        <v>54</v>
      </c>
      <c r="R94" s="22"/>
      <c r="S94" s="24"/>
    </row>
    <row r="95" spans="3:19" s="21" customFormat="1" ht="21">
      <c r="C95" s="34" t="s">
        <v>55</v>
      </c>
      <c r="D95" s="30">
        <v>9.2592592592592587E-2</v>
      </c>
      <c r="E95" s="30">
        <v>0.42592592592592593</v>
      </c>
      <c r="F95" s="30">
        <v>0.48148148148148145</v>
      </c>
      <c r="R95" s="22"/>
      <c r="S95" s="24"/>
    </row>
    <row r="96" spans="3:19" s="21" customFormat="1" ht="21">
      <c r="C96" s="34" t="s">
        <v>56</v>
      </c>
      <c r="D96" s="30">
        <v>0.18867924528301888</v>
      </c>
      <c r="E96" s="30">
        <v>0.45283018867924529</v>
      </c>
      <c r="F96" s="30">
        <v>0.35849056603773582</v>
      </c>
      <c r="R96" s="22"/>
      <c r="S96" s="24"/>
    </row>
    <row r="97" spans="2:19" s="21" customFormat="1" ht="21">
      <c r="C97" s="34" t="s">
        <v>57</v>
      </c>
      <c r="D97" s="30">
        <v>0.20370370370370369</v>
      </c>
      <c r="E97" s="30">
        <v>0.42592592592592593</v>
      </c>
      <c r="F97" s="30">
        <v>0.37037037037037035</v>
      </c>
      <c r="R97" s="22"/>
      <c r="S97" s="24"/>
    </row>
    <row r="98" spans="2:19" s="21" customFormat="1" ht="21">
      <c r="C98" s="34" t="s">
        <v>58</v>
      </c>
      <c r="D98" s="30">
        <v>0.18181818181818182</v>
      </c>
      <c r="E98" s="30">
        <v>0.4</v>
      </c>
      <c r="F98" s="30">
        <v>0.41818181818181815</v>
      </c>
      <c r="R98" s="22"/>
      <c r="S98" s="24"/>
    </row>
    <row r="99" spans="2:19" s="21" customFormat="1" ht="27" customHeight="1">
      <c r="R99" s="22"/>
      <c r="S99" s="24"/>
    </row>
    <row r="100" spans="2:19" s="21" customFormat="1" ht="23.25">
      <c r="C100" s="87" t="s">
        <v>60</v>
      </c>
      <c r="D100" s="87"/>
      <c r="E100" s="87"/>
      <c r="F100" s="87"/>
      <c r="G100" s="87"/>
      <c r="H100" s="87"/>
      <c r="I100" s="87"/>
      <c r="J100" s="87"/>
      <c r="K100" s="87"/>
      <c r="L100" s="87"/>
      <c r="M100" s="87"/>
      <c r="N100" s="87"/>
      <c r="O100" s="87"/>
      <c r="P100" s="87"/>
      <c r="R100" s="22"/>
      <c r="S100" s="24"/>
    </row>
    <row r="101" spans="2:19" s="21" customFormat="1" ht="17.25" customHeight="1">
      <c r="R101" s="22"/>
      <c r="S101" s="24"/>
    </row>
    <row r="102" spans="2:19" ht="23.25">
      <c r="B102" s="40" t="s">
        <v>61</v>
      </c>
      <c r="C102" s="90" t="s">
        <v>62</v>
      </c>
      <c r="D102" s="90"/>
      <c r="E102" s="90"/>
      <c r="F102" s="90"/>
      <c r="G102" s="90"/>
      <c r="H102" s="90"/>
      <c r="I102" s="90"/>
      <c r="J102" s="41">
        <v>1</v>
      </c>
      <c r="K102" s="41">
        <v>2</v>
      </c>
      <c r="L102" s="41">
        <v>3</v>
      </c>
      <c r="M102" s="41">
        <v>4</v>
      </c>
      <c r="N102" s="41">
        <v>5</v>
      </c>
      <c r="O102" s="41" t="s">
        <v>63</v>
      </c>
      <c r="R102" s="22"/>
      <c r="S102" s="24"/>
    </row>
    <row r="103" spans="2:19" ht="18.75">
      <c r="B103" s="20">
        <v>1</v>
      </c>
      <c r="C103" s="89" t="s">
        <v>64</v>
      </c>
      <c r="D103" s="89"/>
      <c r="E103" s="89"/>
      <c r="F103" s="89"/>
      <c r="G103" s="89"/>
      <c r="H103" s="89"/>
      <c r="I103" s="89"/>
      <c r="J103" s="30">
        <v>1.4925373134328358E-2</v>
      </c>
      <c r="K103" s="30">
        <v>2.9850746268656716E-2</v>
      </c>
      <c r="L103" s="30">
        <v>2.9850746268656716E-2</v>
      </c>
      <c r="M103" s="30">
        <v>0.61940298507462688</v>
      </c>
      <c r="N103" s="30">
        <v>0.30597014925373134</v>
      </c>
      <c r="O103" s="42">
        <v>4.1716417910447765</v>
      </c>
      <c r="R103" s="22"/>
      <c r="S103" s="24"/>
    </row>
    <row r="104" spans="2:19" ht="18.75">
      <c r="B104" s="20">
        <v>2</v>
      </c>
      <c r="C104" s="89" t="s">
        <v>65</v>
      </c>
      <c r="D104" s="89"/>
      <c r="E104" s="89"/>
      <c r="F104" s="89"/>
      <c r="G104" s="89"/>
      <c r="H104" s="89"/>
      <c r="I104" s="89"/>
      <c r="J104" s="30">
        <v>1.4925373134328358E-2</v>
      </c>
      <c r="K104" s="30">
        <v>0</v>
      </c>
      <c r="L104" s="30">
        <v>5.9701492537313432E-2</v>
      </c>
      <c r="M104" s="30">
        <v>0.4925373134328358</v>
      </c>
      <c r="N104" s="30">
        <v>0.43283582089552236</v>
      </c>
      <c r="O104" s="42">
        <v>4.3283582089552235</v>
      </c>
      <c r="R104" s="22"/>
      <c r="S104" s="24"/>
    </row>
    <row r="105" spans="2:19" ht="18.75">
      <c r="B105" s="20">
        <v>3</v>
      </c>
      <c r="C105" s="89" t="s">
        <v>66</v>
      </c>
      <c r="D105" s="89"/>
      <c r="E105" s="89"/>
      <c r="F105" s="89"/>
      <c r="G105" s="89"/>
      <c r="H105" s="89"/>
      <c r="I105" s="89"/>
      <c r="J105" s="30">
        <v>2.2388059701492536E-2</v>
      </c>
      <c r="K105" s="30">
        <v>2.2388059701492536E-2</v>
      </c>
      <c r="L105" s="30">
        <v>6.7164179104477612E-2</v>
      </c>
      <c r="M105" s="30">
        <v>0.59701492537313428</v>
      </c>
      <c r="N105" s="30">
        <v>0.29104477611940299</v>
      </c>
      <c r="O105" s="42">
        <v>4.1119402985074629</v>
      </c>
      <c r="R105" s="22"/>
      <c r="S105" s="24"/>
    </row>
    <row r="106" spans="2:19" ht="30.75" customHeight="1">
      <c r="B106" s="20">
        <v>4</v>
      </c>
      <c r="C106" s="89" t="s">
        <v>67</v>
      </c>
      <c r="D106" s="89"/>
      <c r="E106" s="89"/>
      <c r="F106" s="89"/>
      <c r="G106" s="89"/>
      <c r="H106" s="89"/>
      <c r="I106" s="89"/>
      <c r="J106" s="30">
        <v>2.2388059701492536E-2</v>
      </c>
      <c r="K106" s="30">
        <v>5.2238805970149252E-2</v>
      </c>
      <c r="L106" s="30">
        <v>0.12686567164179105</v>
      </c>
      <c r="M106" s="30">
        <v>0.47014925373134331</v>
      </c>
      <c r="N106" s="30">
        <v>0.32835820895522388</v>
      </c>
      <c r="O106" s="42">
        <v>4.0298507462686564</v>
      </c>
      <c r="R106" s="22"/>
      <c r="S106" s="24"/>
    </row>
    <row r="107" spans="2:19" ht="18.75">
      <c r="B107" s="20">
        <v>5</v>
      </c>
      <c r="C107" s="89" t="s">
        <v>68</v>
      </c>
      <c r="D107" s="89"/>
      <c r="E107" s="89"/>
      <c r="F107" s="89"/>
      <c r="G107" s="89"/>
      <c r="H107" s="89"/>
      <c r="I107" s="89"/>
      <c r="J107" s="30">
        <v>2.2388059701492536E-2</v>
      </c>
      <c r="K107" s="30">
        <v>1.4925373134328358E-2</v>
      </c>
      <c r="L107" s="30">
        <v>5.2238805970149252E-2</v>
      </c>
      <c r="M107" s="30">
        <v>0.32089552238805968</v>
      </c>
      <c r="N107" s="30">
        <v>0.58955223880597019</v>
      </c>
      <c r="O107" s="42">
        <v>4.4402985074626864</v>
      </c>
      <c r="R107" s="22"/>
      <c r="S107" s="24"/>
    </row>
    <row r="108" spans="2:19" ht="28.5" customHeight="1">
      <c r="B108" s="20">
        <v>6</v>
      </c>
      <c r="C108" s="89" t="s">
        <v>69</v>
      </c>
      <c r="D108" s="89"/>
      <c r="E108" s="89"/>
      <c r="F108" s="89"/>
      <c r="G108" s="89"/>
      <c r="H108" s="89"/>
      <c r="I108" s="89"/>
      <c r="J108" s="30">
        <v>2.2388059701492536E-2</v>
      </c>
      <c r="K108" s="30">
        <v>2.2388059701492536E-2</v>
      </c>
      <c r="L108" s="30">
        <v>2.2388059701492536E-2</v>
      </c>
      <c r="M108" s="30">
        <v>0.35820895522388058</v>
      </c>
      <c r="N108" s="30">
        <v>0.57462686567164178</v>
      </c>
      <c r="O108" s="42">
        <v>4.4402985074626864</v>
      </c>
      <c r="R108" s="22"/>
      <c r="S108" s="24"/>
    </row>
    <row r="109" spans="2:19" ht="18.75">
      <c r="B109" s="20">
        <v>7</v>
      </c>
      <c r="C109" s="89" t="s">
        <v>70</v>
      </c>
      <c r="D109" s="89"/>
      <c r="E109" s="89"/>
      <c r="F109" s="89"/>
      <c r="G109" s="89"/>
      <c r="H109" s="89"/>
      <c r="I109" s="89"/>
      <c r="J109" s="30">
        <v>2.2388059701492536E-2</v>
      </c>
      <c r="K109" s="30">
        <v>1.4925373134328358E-2</v>
      </c>
      <c r="L109" s="30">
        <v>2.9850746268656716E-2</v>
      </c>
      <c r="M109" s="30">
        <v>0.39552238805970147</v>
      </c>
      <c r="N109" s="30">
        <v>0.53731343283582089</v>
      </c>
      <c r="O109" s="42">
        <v>4.41044776119403</v>
      </c>
      <c r="R109" s="22"/>
      <c r="S109" s="24"/>
    </row>
    <row r="110" spans="2:19" ht="18.75">
      <c r="B110" s="20">
        <v>8</v>
      </c>
      <c r="C110" s="89" t="s">
        <v>71</v>
      </c>
      <c r="D110" s="89"/>
      <c r="E110" s="89"/>
      <c r="F110" s="89"/>
      <c r="G110" s="89"/>
      <c r="H110" s="89"/>
      <c r="I110" s="89"/>
      <c r="J110" s="30">
        <v>2.9850746268656716E-2</v>
      </c>
      <c r="K110" s="30">
        <v>7.462686567164179E-3</v>
      </c>
      <c r="L110" s="30">
        <v>3.7313432835820892E-2</v>
      </c>
      <c r="M110" s="30">
        <v>0.43283582089552236</v>
      </c>
      <c r="N110" s="30">
        <v>0.4925373134328358</v>
      </c>
      <c r="O110" s="42">
        <v>4.3507462686567164</v>
      </c>
      <c r="R110" s="22"/>
      <c r="S110" s="24"/>
    </row>
    <row r="111" spans="2:19" ht="18.75">
      <c r="B111" s="20">
        <v>9</v>
      </c>
      <c r="C111" s="89" t="s">
        <v>72</v>
      </c>
      <c r="D111" s="89"/>
      <c r="E111" s="89"/>
      <c r="F111" s="89"/>
      <c r="G111" s="89"/>
      <c r="H111" s="89"/>
      <c r="I111" s="89"/>
      <c r="J111" s="30">
        <v>2.2388059701492536E-2</v>
      </c>
      <c r="K111" s="30">
        <v>7.462686567164179E-3</v>
      </c>
      <c r="L111" s="30">
        <v>2.2388059701492536E-2</v>
      </c>
      <c r="M111" s="30">
        <v>0.44029850746268656</v>
      </c>
      <c r="N111" s="30">
        <v>0.5074626865671642</v>
      </c>
      <c r="O111" s="42">
        <v>4.4029850746268657</v>
      </c>
      <c r="R111" s="22"/>
      <c r="S111" s="24"/>
    </row>
    <row r="112" spans="2:19" ht="18.75">
      <c r="B112" s="20">
        <v>10</v>
      </c>
      <c r="C112" s="89" t="s">
        <v>73</v>
      </c>
      <c r="D112" s="89"/>
      <c r="E112" s="89"/>
      <c r="F112" s="89"/>
      <c r="G112" s="89"/>
      <c r="H112" s="89"/>
      <c r="I112" s="89"/>
      <c r="J112" s="30">
        <v>2.2388059701492536E-2</v>
      </c>
      <c r="K112" s="30">
        <v>1.4925373134328358E-2</v>
      </c>
      <c r="L112" s="30">
        <v>4.4776119402985072E-2</v>
      </c>
      <c r="M112" s="30">
        <v>0.48507462686567165</v>
      </c>
      <c r="N112" s="30">
        <v>0.43283582089552236</v>
      </c>
      <c r="O112" s="42">
        <v>4.2910447761194028</v>
      </c>
      <c r="R112" s="22"/>
      <c r="S112" s="24"/>
    </row>
    <row r="113" spans="2:19" ht="18.75">
      <c r="B113" s="20">
        <v>11</v>
      </c>
      <c r="C113" s="89" t="s">
        <v>74</v>
      </c>
      <c r="D113" s="89"/>
      <c r="E113" s="89"/>
      <c r="F113" s="89"/>
      <c r="G113" s="89"/>
      <c r="H113" s="89"/>
      <c r="I113" s="89"/>
      <c r="J113" s="30">
        <v>1.4925373134328358E-2</v>
      </c>
      <c r="K113" s="30">
        <v>1.4925373134328358E-2</v>
      </c>
      <c r="L113" s="30">
        <v>9.7014925373134331E-2</v>
      </c>
      <c r="M113" s="30">
        <v>0.47761194029850745</v>
      </c>
      <c r="N113" s="30">
        <v>0.38805970149253732</v>
      </c>
      <c r="O113" s="42">
        <v>4.1865671641791042</v>
      </c>
      <c r="R113" s="22"/>
      <c r="S113" s="24"/>
    </row>
    <row r="114" spans="2:19" ht="18.75">
      <c r="B114" s="20">
        <v>12</v>
      </c>
      <c r="C114" s="89" t="s">
        <v>75</v>
      </c>
      <c r="D114" s="89"/>
      <c r="E114" s="89"/>
      <c r="F114" s="89"/>
      <c r="G114" s="89"/>
      <c r="H114" s="89"/>
      <c r="I114" s="89"/>
      <c r="J114" s="30">
        <v>2.2388059701492536E-2</v>
      </c>
      <c r="K114" s="30">
        <v>7.462686567164179E-3</v>
      </c>
      <c r="L114" s="30">
        <v>2.2388059701492536E-2</v>
      </c>
      <c r="M114" s="30">
        <v>0.52238805970149249</v>
      </c>
      <c r="N114" s="30">
        <v>0.41791044776119401</v>
      </c>
      <c r="O114" s="42">
        <v>4.2835820895522385</v>
      </c>
      <c r="R114" s="22"/>
      <c r="S114" s="24"/>
    </row>
    <row r="115" spans="2:19" ht="18.75">
      <c r="B115" s="20">
        <v>13</v>
      </c>
      <c r="C115" s="89" t="s">
        <v>76</v>
      </c>
      <c r="D115" s="89"/>
      <c r="E115" s="89"/>
      <c r="F115" s="89"/>
      <c r="G115" s="89"/>
      <c r="H115" s="89"/>
      <c r="I115" s="89"/>
      <c r="J115" s="30">
        <v>2.2388059701492536E-2</v>
      </c>
      <c r="K115" s="30">
        <v>2.2388059701492536E-2</v>
      </c>
      <c r="L115" s="30">
        <v>0.11194029850746269</v>
      </c>
      <c r="M115" s="30">
        <v>0.5074626865671642</v>
      </c>
      <c r="N115" s="30">
        <v>0.32835820895522388</v>
      </c>
      <c r="O115" s="42">
        <v>4.0746268656716422</v>
      </c>
      <c r="R115" s="22"/>
      <c r="S115" s="24"/>
    </row>
    <row r="116" spans="2:19" ht="18.75">
      <c r="B116" s="20">
        <v>14</v>
      </c>
      <c r="C116" s="89" t="s">
        <v>77</v>
      </c>
      <c r="D116" s="89"/>
      <c r="E116" s="89"/>
      <c r="F116" s="89"/>
      <c r="G116" s="89"/>
      <c r="H116" s="89"/>
      <c r="I116" s="89"/>
      <c r="J116" s="30">
        <v>2.2388059701492536E-2</v>
      </c>
      <c r="K116" s="30">
        <v>7.462686567164179E-3</v>
      </c>
      <c r="L116" s="30">
        <v>7.462686567164179E-3</v>
      </c>
      <c r="M116" s="30">
        <v>0.44776119402985076</v>
      </c>
      <c r="N116" s="30">
        <v>0.5074626865671642</v>
      </c>
      <c r="O116" s="42">
        <v>4.3880597014925371</v>
      </c>
      <c r="R116" s="22"/>
      <c r="S116" s="24"/>
    </row>
    <row r="117" spans="2:19" ht="18.75">
      <c r="B117" s="20">
        <v>15</v>
      </c>
      <c r="C117" s="89" t="s">
        <v>78</v>
      </c>
      <c r="D117" s="89"/>
      <c r="E117" s="89"/>
      <c r="F117" s="89"/>
      <c r="G117" s="89"/>
      <c r="H117" s="89"/>
      <c r="I117" s="89"/>
      <c r="J117" s="30">
        <v>2.2388059701492536E-2</v>
      </c>
      <c r="K117" s="30">
        <v>0</v>
      </c>
      <c r="L117" s="30">
        <v>2.2388059701492536E-2</v>
      </c>
      <c r="M117" s="30">
        <v>0.39552238805970147</v>
      </c>
      <c r="N117" s="30">
        <v>0.55223880597014929</v>
      </c>
      <c r="O117" s="42">
        <v>4.4328358208955221</v>
      </c>
      <c r="R117" s="22"/>
      <c r="S117" s="24"/>
    </row>
    <row r="118" spans="2:19" ht="18.75">
      <c r="B118" s="20">
        <v>16</v>
      </c>
      <c r="C118" s="89" t="s">
        <v>79</v>
      </c>
      <c r="D118" s="89"/>
      <c r="E118" s="89"/>
      <c r="F118" s="89"/>
      <c r="G118" s="89"/>
      <c r="H118" s="89"/>
      <c r="I118" s="89"/>
      <c r="J118" s="30">
        <v>0</v>
      </c>
      <c r="K118" s="30">
        <v>2.2388059701492536E-2</v>
      </c>
      <c r="L118" s="30">
        <v>1.4925373134328358E-2</v>
      </c>
      <c r="M118" s="30">
        <v>0.31343283582089554</v>
      </c>
      <c r="N118" s="30">
        <v>0.64179104477611937</v>
      </c>
      <c r="O118" s="42">
        <v>4.5522388059701493</v>
      </c>
      <c r="R118" s="22"/>
      <c r="S118" s="24"/>
    </row>
    <row r="119" spans="2:19">
      <c r="R119" s="22"/>
      <c r="S119" s="24"/>
    </row>
    <row r="120" spans="2:19">
      <c r="R120" s="22"/>
      <c r="S120" s="24"/>
    </row>
    <row r="121" spans="2:19">
      <c r="R121" s="22"/>
      <c r="S121" s="24"/>
    </row>
    <row r="122" spans="2:19">
      <c r="R122" s="22"/>
      <c r="S122" s="24"/>
    </row>
    <row r="123" spans="2:19">
      <c r="R123" s="22"/>
      <c r="S123" s="24"/>
    </row>
    <row r="124" spans="2:19">
      <c r="R124" s="22"/>
      <c r="S124" s="24"/>
    </row>
    <row r="125" spans="2:19">
      <c r="R125" s="22"/>
      <c r="S125" s="24"/>
    </row>
    <row r="126" spans="2:19">
      <c r="R126" s="22"/>
      <c r="S126" s="24"/>
    </row>
    <row r="127" spans="2:19">
      <c r="R127" s="22"/>
      <c r="S127" s="24"/>
    </row>
    <row r="128" spans="2:19">
      <c r="R128" s="22"/>
      <c r="S128" s="24"/>
    </row>
    <row r="129" spans="2:19">
      <c r="R129" s="22"/>
      <c r="S129" s="24"/>
    </row>
    <row r="130" spans="2:19">
      <c r="R130" s="22"/>
      <c r="S130" s="24"/>
    </row>
    <row r="131" spans="2:19">
      <c r="R131" s="22"/>
      <c r="S131" s="24"/>
    </row>
    <row r="132" spans="2:19">
      <c r="R132" s="22"/>
      <c r="S132" s="24"/>
    </row>
    <row r="133" spans="2:19">
      <c r="R133" s="22"/>
      <c r="S133" s="24"/>
    </row>
    <row r="134" spans="2:19" ht="27.75" customHeight="1">
      <c r="R134" s="22"/>
      <c r="S134" s="24"/>
    </row>
    <row r="135" spans="2:19" ht="14.25" customHeight="1">
      <c r="R135" s="22"/>
      <c r="S135" s="24"/>
    </row>
    <row r="136" spans="2:19" ht="23.25">
      <c r="B136" s="40" t="s">
        <v>61</v>
      </c>
      <c r="C136" s="90" t="s">
        <v>80</v>
      </c>
      <c r="D136" s="90"/>
      <c r="E136" s="90"/>
      <c r="F136" s="90"/>
      <c r="G136" s="90"/>
      <c r="H136" s="90"/>
      <c r="I136" s="90"/>
      <c r="J136" s="41">
        <v>1</v>
      </c>
      <c r="K136" s="41">
        <v>2</v>
      </c>
      <c r="L136" s="41">
        <v>3</v>
      </c>
      <c r="M136" s="41">
        <v>4</v>
      </c>
      <c r="N136" s="41">
        <v>5</v>
      </c>
      <c r="O136" s="41" t="s">
        <v>63</v>
      </c>
      <c r="R136" s="22"/>
      <c r="S136" s="24"/>
    </row>
    <row r="137" spans="2:19" ht="17.25" customHeight="1">
      <c r="B137" s="20">
        <v>1</v>
      </c>
      <c r="C137" s="88" t="s">
        <v>81</v>
      </c>
      <c r="D137" s="88"/>
      <c r="E137" s="88"/>
      <c r="F137" s="88"/>
      <c r="G137" s="88"/>
      <c r="H137" s="88"/>
      <c r="I137" s="88"/>
      <c r="J137" s="30">
        <v>0</v>
      </c>
      <c r="K137" s="30">
        <v>0</v>
      </c>
      <c r="L137" s="30">
        <v>1</v>
      </c>
      <c r="M137" s="30">
        <v>0</v>
      </c>
      <c r="N137" s="30">
        <v>0</v>
      </c>
      <c r="O137" s="43">
        <v>3</v>
      </c>
      <c r="R137" s="22"/>
      <c r="S137" s="24"/>
    </row>
    <row r="138" spans="2:19" ht="17.25" customHeight="1">
      <c r="B138" s="20">
        <v>2</v>
      </c>
      <c r="C138" s="88" t="s">
        <v>82</v>
      </c>
      <c r="D138" s="88"/>
      <c r="E138" s="88"/>
      <c r="F138" s="88"/>
      <c r="G138" s="88"/>
      <c r="H138" s="88"/>
      <c r="I138" s="88"/>
      <c r="J138" s="30">
        <v>0</v>
      </c>
      <c r="K138" s="30">
        <v>0</v>
      </c>
      <c r="L138" s="30">
        <v>1</v>
      </c>
      <c r="M138" s="30">
        <v>0</v>
      </c>
      <c r="N138" s="30">
        <v>0</v>
      </c>
      <c r="O138" s="43">
        <v>3</v>
      </c>
      <c r="R138" s="22"/>
      <c r="S138" s="24"/>
    </row>
    <row r="139" spans="2:19" ht="17.25" customHeight="1">
      <c r="B139" s="20">
        <v>3</v>
      </c>
      <c r="C139" s="88" t="s">
        <v>83</v>
      </c>
      <c r="D139" s="88"/>
      <c r="E139" s="88"/>
      <c r="F139" s="88"/>
      <c r="G139" s="88"/>
      <c r="H139" s="88"/>
      <c r="I139" s="88"/>
      <c r="J139" s="30">
        <v>0</v>
      </c>
      <c r="K139" s="30">
        <v>1</v>
      </c>
      <c r="L139" s="30">
        <v>0</v>
      </c>
      <c r="M139" s="30">
        <v>0</v>
      </c>
      <c r="N139" s="30">
        <v>0</v>
      </c>
      <c r="O139" s="43">
        <v>2</v>
      </c>
      <c r="R139" s="22"/>
      <c r="S139" s="24"/>
    </row>
    <row r="140" spans="2:19" ht="17.25" customHeight="1">
      <c r="B140" s="20">
        <v>4</v>
      </c>
      <c r="C140" s="88" t="s">
        <v>84</v>
      </c>
      <c r="D140" s="88"/>
      <c r="E140" s="88"/>
      <c r="F140" s="88"/>
      <c r="G140" s="88"/>
      <c r="H140" s="88"/>
      <c r="I140" s="88"/>
      <c r="J140" s="30">
        <v>0</v>
      </c>
      <c r="K140" s="30">
        <v>1</v>
      </c>
      <c r="L140" s="30">
        <v>0</v>
      </c>
      <c r="M140" s="30">
        <v>0</v>
      </c>
      <c r="N140" s="30">
        <v>0</v>
      </c>
      <c r="O140" s="43">
        <v>2</v>
      </c>
      <c r="R140" s="22"/>
      <c r="S140" s="24"/>
    </row>
    <row r="141" spans="2:19" ht="17.25" customHeight="1">
      <c r="B141" s="20">
        <v>5</v>
      </c>
      <c r="C141" s="88" t="s">
        <v>85</v>
      </c>
      <c r="D141" s="88"/>
      <c r="E141" s="88"/>
      <c r="F141" s="88"/>
      <c r="G141" s="88"/>
      <c r="H141" s="88"/>
      <c r="I141" s="88"/>
      <c r="J141" s="30">
        <v>0</v>
      </c>
      <c r="K141" s="30">
        <v>0</v>
      </c>
      <c r="L141" s="30">
        <v>1</v>
      </c>
      <c r="M141" s="30">
        <v>0</v>
      </c>
      <c r="N141" s="30">
        <v>0</v>
      </c>
      <c r="O141" s="43">
        <v>3</v>
      </c>
      <c r="R141" s="22"/>
      <c r="S141" s="24"/>
    </row>
    <row r="142" spans="2:19" ht="17.25" customHeight="1">
      <c r="B142" s="20">
        <v>6</v>
      </c>
      <c r="C142" s="88" t="s">
        <v>86</v>
      </c>
      <c r="D142" s="88"/>
      <c r="E142" s="88"/>
      <c r="F142" s="88"/>
      <c r="G142" s="88"/>
      <c r="H142" s="88"/>
      <c r="I142" s="88"/>
      <c r="J142" s="30">
        <v>0</v>
      </c>
      <c r="K142" s="30">
        <v>0</v>
      </c>
      <c r="L142" s="30">
        <v>1</v>
      </c>
      <c r="M142" s="30">
        <v>0</v>
      </c>
      <c r="N142" s="30">
        <v>0</v>
      </c>
      <c r="O142" s="43">
        <v>3</v>
      </c>
      <c r="R142" s="22"/>
      <c r="S142" s="24"/>
    </row>
    <row r="143" spans="2:19" ht="17.25" customHeight="1">
      <c r="B143" s="20">
        <v>7</v>
      </c>
      <c r="C143" s="88" t="s">
        <v>87</v>
      </c>
      <c r="D143" s="88"/>
      <c r="E143" s="88"/>
      <c r="F143" s="88"/>
      <c r="G143" s="88"/>
      <c r="H143" s="88"/>
      <c r="I143" s="88"/>
      <c r="J143" s="30">
        <v>0</v>
      </c>
      <c r="K143" s="30">
        <v>1</v>
      </c>
      <c r="L143" s="30">
        <v>0</v>
      </c>
      <c r="M143" s="30">
        <v>0</v>
      </c>
      <c r="N143" s="30">
        <v>0</v>
      </c>
      <c r="O143" s="43">
        <v>2</v>
      </c>
      <c r="R143" s="22"/>
      <c r="S143" s="24"/>
    </row>
    <row r="144" spans="2:19" ht="17.25" customHeight="1">
      <c r="B144" s="20">
        <v>8</v>
      </c>
      <c r="C144" s="88" t="s">
        <v>88</v>
      </c>
      <c r="D144" s="88"/>
      <c r="E144" s="88"/>
      <c r="F144" s="88"/>
      <c r="G144" s="88"/>
      <c r="H144" s="88"/>
      <c r="I144" s="88"/>
      <c r="J144" s="30">
        <v>0</v>
      </c>
      <c r="K144" s="30">
        <v>1</v>
      </c>
      <c r="L144" s="30">
        <v>0</v>
      </c>
      <c r="M144" s="30">
        <v>0</v>
      </c>
      <c r="N144" s="30">
        <v>0</v>
      </c>
      <c r="O144" s="43">
        <v>2</v>
      </c>
      <c r="R144" s="22"/>
      <c r="S144" s="24"/>
    </row>
    <row r="145" spans="3:19" ht="15.75" customHeight="1">
      <c r="C145" s="44"/>
      <c r="D145" s="44"/>
      <c r="E145" s="44"/>
      <c r="F145" s="44"/>
      <c r="G145" s="44"/>
      <c r="H145" s="44"/>
      <c r="I145" s="44"/>
      <c r="J145" s="45"/>
      <c r="K145" s="45"/>
      <c r="L145" s="45"/>
      <c r="M145" s="45"/>
      <c r="N145" s="45"/>
      <c r="R145" s="22"/>
      <c r="S145" s="24"/>
    </row>
    <row r="146" spans="3:19" ht="15.75" customHeight="1">
      <c r="C146" s="44"/>
      <c r="D146" s="44"/>
      <c r="E146" s="44"/>
      <c r="F146" s="44"/>
      <c r="G146" s="44"/>
      <c r="H146" s="44"/>
      <c r="I146" s="44"/>
      <c r="J146" s="45"/>
      <c r="K146" s="45"/>
      <c r="L146" s="45"/>
      <c r="M146" s="45"/>
      <c r="N146" s="45"/>
      <c r="R146" s="22"/>
      <c r="S146" s="24"/>
    </row>
    <row r="147" spans="3:19" ht="15.75" customHeight="1">
      <c r="C147" s="44"/>
      <c r="D147" s="44"/>
      <c r="E147" s="44"/>
      <c r="F147" s="44"/>
      <c r="G147" s="44"/>
      <c r="H147" s="44"/>
      <c r="I147" s="44"/>
      <c r="J147" s="45"/>
      <c r="K147" s="45"/>
      <c r="L147" s="45"/>
      <c r="M147" s="45"/>
      <c r="N147" s="45"/>
      <c r="R147" s="22"/>
      <c r="S147" s="24"/>
    </row>
    <row r="148" spans="3:19" ht="15.75" customHeight="1">
      <c r="C148" s="44"/>
      <c r="D148" s="44"/>
      <c r="E148" s="44"/>
      <c r="F148" s="44"/>
      <c r="G148" s="44"/>
      <c r="H148" s="44"/>
      <c r="I148" s="44"/>
      <c r="J148" s="45"/>
      <c r="K148" s="45"/>
      <c r="L148" s="45"/>
      <c r="M148" s="45"/>
      <c r="N148" s="45"/>
      <c r="R148" s="22"/>
      <c r="S148" s="24"/>
    </row>
    <row r="149" spans="3:19" ht="15.75" customHeight="1">
      <c r="C149" s="44"/>
      <c r="D149" s="44"/>
      <c r="E149" s="44"/>
      <c r="F149" s="44"/>
      <c r="G149" s="44"/>
      <c r="H149" s="44"/>
      <c r="I149" s="44"/>
      <c r="J149" s="45"/>
      <c r="K149" s="45"/>
      <c r="L149" s="45"/>
      <c r="M149" s="45"/>
      <c r="N149" s="45"/>
      <c r="R149" s="22"/>
      <c r="S149" s="24"/>
    </row>
    <row r="150" spans="3:19" ht="15.75" customHeight="1">
      <c r="C150" s="44"/>
      <c r="D150" s="44"/>
      <c r="E150" s="44"/>
      <c r="F150" s="44"/>
      <c r="G150" s="44"/>
      <c r="H150" s="44"/>
      <c r="I150" s="44"/>
      <c r="J150" s="45"/>
      <c r="K150" s="45"/>
      <c r="L150" s="45"/>
      <c r="M150" s="45"/>
      <c r="N150" s="45"/>
      <c r="R150" s="22"/>
      <c r="S150" s="24"/>
    </row>
    <row r="151" spans="3:19" ht="15.75" customHeight="1">
      <c r="C151" s="44"/>
      <c r="D151" s="44"/>
      <c r="E151" s="44"/>
      <c r="F151" s="44"/>
      <c r="G151" s="44"/>
      <c r="H151" s="44"/>
      <c r="I151" s="44"/>
      <c r="J151" s="45"/>
      <c r="K151" s="45"/>
      <c r="L151" s="45"/>
      <c r="M151" s="45"/>
      <c r="N151" s="45"/>
      <c r="R151" s="22"/>
      <c r="S151" s="24"/>
    </row>
    <row r="152" spans="3:19" ht="15.75" customHeight="1">
      <c r="C152" s="44"/>
      <c r="D152" s="44"/>
      <c r="E152" s="44"/>
      <c r="F152" s="44"/>
      <c r="G152" s="44"/>
      <c r="H152" s="44"/>
      <c r="I152" s="44"/>
      <c r="J152" s="45"/>
      <c r="K152" s="45"/>
      <c r="L152" s="45"/>
      <c r="M152" s="45"/>
      <c r="N152" s="45"/>
      <c r="R152" s="22"/>
      <c r="S152" s="24"/>
    </row>
    <row r="153" spans="3:19" ht="99" customHeight="1">
      <c r="C153" s="44"/>
      <c r="D153" s="44"/>
      <c r="E153" s="44"/>
      <c r="F153" s="44"/>
      <c r="G153" s="44"/>
      <c r="H153" s="44"/>
      <c r="I153" s="44"/>
      <c r="J153" s="45"/>
      <c r="K153" s="45"/>
      <c r="L153" s="45"/>
      <c r="M153" s="45"/>
      <c r="N153" s="45"/>
      <c r="R153" s="22"/>
      <c r="S153" s="24"/>
    </row>
    <row r="154" spans="3:19" ht="44.25" customHeight="1">
      <c r="C154" s="86" t="s">
        <v>89</v>
      </c>
      <c r="D154" s="86"/>
      <c r="E154" s="86"/>
      <c r="F154" s="86"/>
      <c r="G154" s="86"/>
      <c r="H154" s="86"/>
      <c r="I154" s="86"/>
      <c r="J154" s="86"/>
      <c r="K154" s="86"/>
      <c r="L154" s="86"/>
      <c r="M154" s="86"/>
      <c r="N154" s="86"/>
      <c r="O154" s="86"/>
      <c r="P154" s="86"/>
      <c r="R154" s="22"/>
      <c r="S154" s="24"/>
    </row>
    <row r="155" spans="3:19" ht="20.25" customHeight="1">
      <c r="C155" s="44"/>
      <c r="D155" s="44"/>
      <c r="E155" s="44"/>
      <c r="F155" s="44"/>
      <c r="G155" s="44"/>
      <c r="H155" s="44"/>
      <c r="I155" s="44"/>
      <c r="J155" s="45"/>
      <c r="K155" s="45"/>
      <c r="L155" s="45"/>
      <c r="M155" s="45"/>
      <c r="N155" s="45"/>
      <c r="R155" s="22"/>
      <c r="S155" s="24"/>
    </row>
    <row r="156" spans="3:19" ht="57.75" customHeight="1">
      <c r="C156" s="84" t="s">
        <v>90</v>
      </c>
      <c r="D156" s="84"/>
      <c r="E156" s="84"/>
      <c r="F156" s="84"/>
      <c r="G156" s="84"/>
      <c r="H156" s="84"/>
      <c r="I156" s="84"/>
      <c r="J156" s="84"/>
      <c r="K156" s="84"/>
      <c r="L156" s="84"/>
      <c r="M156" s="84"/>
      <c r="N156" s="84"/>
      <c r="O156" s="84"/>
      <c r="P156" s="84"/>
      <c r="R156" s="22"/>
      <c r="S156" s="24"/>
    </row>
    <row r="157" spans="3:19" ht="15.75" customHeight="1">
      <c r="C157" s="44"/>
      <c r="D157" s="44"/>
      <c r="E157" s="44"/>
      <c r="F157" s="44"/>
      <c r="G157" s="44"/>
      <c r="H157" s="44"/>
      <c r="I157" s="44"/>
      <c r="J157" s="45"/>
      <c r="K157" s="45"/>
      <c r="L157" s="45"/>
      <c r="M157" s="45"/>
      <c r="N157" s="45"/>
      <c r="R157" s="22"/>
      <c r="S157" s="24"/>
    </row>
    <row r="158" spans="3:19" ht="23.25">
      <c r="C158" s="39" t="s">
        <v>91</v>
      </c>
      <c r="D158" s="25" t="s">
        <v>38</v>
      </c>
      <c r="E158" s="25" t="s">
        <v>39</v>
      </c>
      <c r="F158" s="25" t="s">
        <v>34</v>
      </c>
      <c r="G158" s="45"/>
      <c r="H158" s="45"/>
      <c r="I158" s="45"/>
      <c r="J158" s="45"/>
      <c r="K158" s="45"/>
      <c r="L158" s="45"/>
      <c r="M158" s="45"/>
      <c r="N158" s="45"/>
      <c r="R158" s="22"/>
      <c r="S158" s="24"/>
    </row>
    <row r="159" spans="3:19" ht="21">
      <c r="C159" s="34" t="s">
        <v>52</v>
      </c>
      <c r="D159" s="27">
        <v>62</v>
      </c>
      <c r="E159" s="27">
        <v>2</v>
      </c>
      <c r="F159" s="27">
        <f t="shared" ref="F159:F164" si="0">SUM(D159:E159)</f>
        <v>64</v>
      </c>
      <c r="G159" s="45"/>
      <c r="H159" s="45"/>
      <c r="I159" s="45"/>
      <c r="J159" s="45"/>
      <c r="K159" s="45"/>
      <c r="L159" s="45"/>
      <c r="M159" s="45"/>
      <c r="N159" s="45"/>
      <c r="R159" s="22"/>
      <c r="S159" s="24"/>
    </row>
    <row r="160" spans="3:19" ht="21">
      <c r="C160" s="34" t="s">
        <v>92</v>
      </c>
      <c r="D160" s="27">
        <v>20</v>
      </c>
      <c r="E160" s="27">
        <v>0</v>
      </c>
      <c r="F160" s="27">
        <f t="shared" si="0"/>
        <v>20</v>
      </c>
      <c r="G160" s="45"/>
      <c r="H160" s="45"/>
      <c r="I160" s="45"/>
      <c r="J160" s="45"/>
      <c r="K160" s="45"/>
      <c r="L160" s="45"/>
      <c r="M160" s="45"/>
      <c r="N160" s="45"/>
      <c r="R160" s="22"/>
      <c r="S160" s="24"/>
    </row>
    <row r="161" spans="3:19" ht="21">
      <c r="C161" s="34" t="s">
        <v>54</v>
      </c>
      <c r="D161" s="27">
        <v>4</v>
      </c>
      <c r="E161" s="27">
        <v>1</v>
      </c>
      <c r="F161" s="27">
        <f t="shared" si="0"/>
        <v>5</v>
      </c>
      <c r="G161" s="45"/>
      <c r="H161" s="45"/>
      <c r="I161" s="45"/>
      <c r="J161" s="45"/>
      <c r="K161" s="45"/>
      <c r="L161" s="45"/>
      <c r="M161" s="45"/>
      <c r="N161" s="45"/>
      <c r="R161" s="22"/>
      <c r="S161" s="24"/>
    </row>
    <row r="162" spans="3:19" ht="21">
      <c r="C162" s="34" t="s">
        <v>93</v>
      </c>
      <c r="D162" s="27">
        <v>0</v>
      </c>
      <c r="E162" s="27">
        <v>0</v>
      </c>
      <c r="F162" s="27">
        <f t="shared" si="0"/>
        <v>0</v>
      </c>
      <c r="G162" s="45"/>
      <c r="H162" s="45"/>
      <c r="I162" s="45"/>
      <c r="J162" s="45"/>
      <c r="K162" s="45"/>
      <c r="L162" s="45"/>
      <c r="M162" s="45"/>
      <c r="N162" s="45"/>
      <c r="R162" s="22"/>
      <c r="S162" s="24"/>
    </row>
    <row r="163" spans="3:19" ht="21">
      <c r="C163" s="34" t="s">
        <v>94</v>
      </c>
      <c r="D163" s="27">
        <v>0</v>
      </c>
      <c r="E163" s="27">
        <v>0</v>
      </c>
      <c r="F163" s="27">
        <f t="shared" si="0"/>
        <v>0</v>
      </c>
      <c r="G163" s="45"/>
      <c r="H163" s="45"/>
      <c r="I163" s="45"/>
      <c r="J163" s="45"/>
      <c r="K163" s="45"/>
      <c r="L163" s="45"/>
      <c r="M163" s="45"/>
      <c r="N163" s="45"/>
      <c r="R163" s="22"/>
      <c r="S163" s="24"/>
    </row>
    <row r="164" spans="3:19" ht="21">
      <c r="C164" s="34" t="s">
        <v>95</v>
      </c>
      <c r="D164" s="27">
        <v>48</v>
      </c>
      <c r="E164" s="27">
        <v>0</v>
      </c>
      <c r="F164" s="27">
        <f t="shared" si="0"/>
        <v>48</v>
      </c>
      <c r="G164" s="45"/>
      <c r="H164" s="45"/>
      <c r="I164" s="45"/>
      <c r="J164" s="45"/>
      <c r="K164" s="45"/>
      <c r="L164" s="45"/>
      <c r="M164" s="45"/>
      <c r="N164" s="45"/>
      <c r="R164" s="22"/>
      <c r="S164" s="24"/>
    </row>
    <row r="165" spans="3:19" ht="15.75" customHeight="1">
      <c r="C165" s="44"/>
      <c r="D165" s="44"/>
      <c r="E165" s="44"/>
      <c r="F165" s="44"/>
      <c r="G165" s="44"/>
      <c r="H165" s="44"/>
      <c r="I165" s="44"/>
      <c r="J165" s="45"/>
      <c r="K165" s="45"/>
      <c r="L165" s="45"/>
      <c r="M165" s="45"/>
      <c r="N165" s="45"/>
      <c r="R165" s="22"/>
      <c r="S165" s="24"/>
    </row>
    <row r="166" spans="3:19" ht="23.25">
      <c r="C166" s="39" t="s">
        <v>96</v>
      </c>
      <c r="D166" s="25" t="s">
        <v>38</v>
      </c>
      <c r="E166" s="25" t="s">
        <v>39</v>
      </c>
      <c r="F166" s="25" t="s">
        <v>34</v>
      </c>
      <c r="G166" s="44"/>
      <c r="H166" s="44"/>
      <c r="I166" s="44"/>
      <c r="J166" s="45"/>
      <c r="K166" s="45"/>
      <c r="L166" s="45"/>
      <c r="M166" s="45"/>
      <c r="N166" s="45"/>
      <c r="R166" s="22"/>
      <c r="S166" s="24"/>
    </row>
    <row r="167" spans="3:19" ht="21">
      <c r="C167" s="34" t="s">
        <v>52</v>
      </c>
      <c r="D167" s="30">
        <v>0.46268656716417911</v>
      </c>
      <c r="E167" s="30">
        <v>0.66666666666666663</v>
      </c>
      <c r="F167" s="30">
        <v>0.46715328467153283</v>
      </c>
      <c r="G167" s="44"/>
      <c r="H167" s="44"/>
      <c r="I167" s="44"/>
      <c r="J167" s="45"/>
      <c r="K167" s="45"/>
      <c r="L167" s="45"/>
      <c r="M167" s="45"/>
      <c r="N167" s="45"/>
      <c r="R167" s="22"/>
      <c r="S167" s="24"/>
    </row>
    <row r="168" spans="3:19" ht="21">
      <c r="C168" s="34" t="s">
        <v>92</v>
      </c>
      <c r="D168" s="30">
        <v>0.14925373134328357</v>
      </c>
      <c r="E168" s="30">
        <v>0</v>
      </c>
      <c r="F168" s="30">
        <v>0.145985401459854</v>
      </c>
      <c r="G168" s="44"/>
      <c r="H168" s="44"/>
      <c r="I168" s="44"/>
      <c r="J168" s="45"/>
      <c r="K168" s="45"/>
      <c r="L168" s="45"/>
      <c r="M168" s="45"/>
      <c r="N168" s="45"/>
      <c r="R168" s="22"/>
      <c r="S168" s="24"/>
    </row>
    <row r="169" spans="3:19" ht="21">
      <c r="C169" s="34" t="s">
        <v>54</v>
      </c>
      <c r="D169" s="30">
        <v>2.9850746268656716E-2</v>
      </c>
      <c r="E169" s="30">
        <v>0.33333333333333331</v>
      </c>
      <c r="F169" s="30">
        <v>3.6496350364963501E-2</v>
      </c>
      <c r="G169" s="44"/>
      <c r="H169" s="44"/>
      <c r="I169" s="44"/>
      <c r="J169" s="45"/>
      <c r="K169" s="45"/>
      <c r="L169" s="45"/>
      <c r="M169" s="45"/>
      <c r="N169" s="45"/>
      <c r="R169" s="22"/>
      <c r="S169" s="24"/>
    </row>
    <row r="170" spans="3:19" ht="21">
      <c r="C170" s="34" t="s">
        <v>93</v>
      </c>
      <c r="D170" s="30">
        <v>0</v>
      </c>
      <c r="E170" s="30">
        <v>0</v>
      </c>
      <c r="F170" s="30">
        <v>0</v>
      </c>
      <c r="G170" s="44"/>
      <c r="H170" s="44"/>
      <c r="I170" s="44"/>
      <c r="J170" s="45"/>
      <c r="K170" s="45"/>
      <c r="L170" s="45"/>
      <c r="M170" s="45"/>
      <c r="N170" s="45"/>
      <c r="R170" s="22"/>
      <c r="S170" s="24"/>
    </row>
    <row r="171" spans="3:19" ht="21">
      <c r="C171" s="34" t="s">
        <v>94</v>
      </c>
      <c r="D171" s="30">
        <v>0</v>
      </c>
      <c r="E171" s="30">
        <v>0</v>
      </c>
      <c r="F171" s="30">
        <v>0</v>
      </c>
      <c r="G171" s="44"/>
      <c r="H171" s="44"/>
      <c r="I171" s="44"/>
      <c r="J171" s="45"/>
      <c r="K171" s="45"/>
      <c r="L171" s="45"/>
      <c r="M171" s="45"/>
      <c r="N171" s="45"/>
      <c r="R171" s="22"/>
      <c r="S171" s="24"/>
    </row>
    <row r="172" spans="3:19" ht="21">
      <c r="C172" s="34" t="s">
        <v>95</v>
      </c>
      <c r="D172" s="30">
        <v>0.35820895522388058</v>
      </c>
      <c r="E172" s="30">
        <v>0</v>
      </c>
      <c r="F172" s="30">
        <v>0.35036496350364965</v>
      </c>
      <c r="G172" s="44"/>
      <c r="H172" s="44"/>
      <c r="I172" s="44"/>
      <c r="J172" s="45"/>
      <c r="K172" s="45"/>
      <c r="L172" s="45"/>
      <c r="M172" s="45"/>
      <c r="N172" s="45"/>
      <c r="R172" s="22"/>
      <c r="S172" s="24"/>
    </row>
    <row r="173" spans="3:19" ht="15.75" customHeight="1">
      <c r="C173" s="44"/>
      <c r="D173" s="44"/>
      <c r="E173" s="44"/>
      <c r="F173" s="44"/>
      <c r="G173" s="44"/>
      <c r="H173" s="44"/>
      <c r="I173" s="44"/>
      <c r="J173" s="45"/>
      <c r="K173" s="45"/>
      <c r="L173" s="45"/>
      <c r="M173" s="45"/>
      <c r="N173" s="45"/>
      <c r="R173" s="22"/>
      <c r="S173" s="24"/>
    </row>
    <row r="174" spans="3:19" ht="23.25">
      <c r="C174" s="39" t="s">
        <v>97</v>
      </c>
      <c r="D174" s="25" t="s">
        <v>38</v>
      </c>
      <c r="E174" s="25" t="s">
        <v>39</v>
      </c>
      <c r="F174" s="25" t="s">
        <v>34</v>
      </c>
      <c r="G174" s="44"/>
      <c r="H174" s="44"/>
      <c r="I174" s="44"/>
      <c r="J174" s="45"/>
      <c r="K174" s="45"/>
      <c r="L174" s="45"/>
      <c r="M174" s="45"/>
      <c r="N174" s="45"/>
      <c r="R174" s="22"/>
      <c r="S174" s="24"/>
    </row>
    <row r="175" spans="3:19" ht="21">
      <c r="C175" s="34" t="s">
        <v>52</v>
      </c>
      <c r="D175" s="27">
        <v>35</v>
      </c>
      <c r="E175" s="27">
        <v>1</v>
      </c>
      <c r="F175" s="27">
        <f t="shared" ref="F175:F180" si="1">SUM(D175:E175)</f>
        <v>36</v>
      </c>
      <c r="G175" s="44"/>
      <c r="H175" s="44"/>
      <c r="I175" s="44"/>
      <c r="J175" s="45"/>
      <c r="K175" s="45"/>
      <c r="L175" s="45"/>
      <c r="M175" s="45"/>
      <c r="N175" s="45"/>
      <c r="R175" s="22"/>
      <c r="S175" s="24"/>
    </row>
    <row r="176" spans="3:19" ht="21">
      <c r="C176" s="34" t="s">
        <v>92</v>
      </c>
      <c r="D176" s="27">
        <v>34</v>
      </c>
      <c r="E176" s="27">
        <v>2</v>
      </c>
      <c r="F176" s="27">
        <f t="shared" si="1"/>
        <v>36</v>
      </c>
      <c r="G176" s="44"/>
      <c r="H176" s="44"/>
      <c r="I176" s="44"/>
      <c r="J176" s="45"/>
      <c r="K176" s="45"/>
      <c r="L176" s="45"/>
      <c r="M176" s="45"/>
      <c r="N176" s="45"/>
      <c r="R176" s="22"/>
      <c r="S176" s="24"/>
    </row>
    <row r="177" spans="3:19" ht="21">
      <c r="C177" s="34" t="s">
        <v>54</v>
      </c>
      <c r="D177" s="27">
        <v>15</v>
      </c>
      <c r="E177" s="27">
        <v>0</v>
      </c>
      <c r="F177" s="27">
        <f t="shared" si="1"/>
        <v>15</v>
      </c>
      <c r="G177" s="44"/>
      <c r="H177" s="44"/>
      <c r="I177" s="44"/>
      <c r="J177" s="45"/>
      <c r="K177" s="45"/>
      <c r="L177" s="45"/>
      <c r="M177" s="45"/>
      <c r="N177" s="45"/>
      <c r="R177" s="22"/>
      <c r="S177" s="24"/>
    </row>
    <row r="178" spans="3:19" ht="21">
      <c r="C178" s="34" t="s">
        <v>93</v>
      </c>
      <c r="D178" s="27">
        <v>7</v>
      </c>
      <c r="E178" s="27">
        <v>0</v>
      </c>
      <c r="F178" s="27">
        <f t="shared" si="1"/>
        <v>7</v>
      </c>
      <c r="G178" s="44"/>
      <c r="H178" s="44"/>
      <c r="I178" s="44"/>
      <c r="J178" s="45"/>
      <c r="K178" s="45"/>
      <c r="L178" s="45"/>
      <c r="M178" s="45"/>
      <c r="N178" s="45"/>
      <c r="R178" s="22"/>
      <c r="S178" s="24"/>
    </row>
    <row r="179" spans="3:19" ht="21">
      <c r="C179" s="34" t="s">
        <v>94</v>
      </c>
      <c r="D179" s="27">
        <v>0</v>
      </c>
      <c r="E179" s="27">
        <v>0</v>
      </c>
      <c r="F179" s="27">
        <f t="shared" si="1"/>
        <v>0</v>
      </c>
      <c r="G179" s="44"/>
      <c r="H179" s="44"/>
      <c r="I179" s="44"/>
      <c r="J179" s="45"/>
      <c r="K179" s="45"/>
      <c r="L179" s="45"/>
      <c r="M179" s="45"/>
      <c r="N179" s="45"/>
      <c r="R179" s="22"/>
      <c r="S179" s="24"/>
    </row>
    <row r="180" spans="3:19" ht="21">
      <c r="C180" s="34" t="s">
        <v>95</v>
      </c>
      <c r="D180" s="27">
        <v>43</v>
      </c>
      <c r="E180" s="27">
        <v>0</v>
      </c>
      <c r="F180" s="27">
        <f t="shared" si="1"/>
        <v>43</v>
      </c>
      <c r="G180" s="44"/>
      <c r="H180" s="44"/>
      <c r="I180" s="44"/>
      <c r="J180" s="45"/>
      <c r="K180" s="45"/>
      <c r="L180" s="45"/>
      <c r="M180" s="45"/>
      <c r="N180" s="45"/>
      <c r="R180" s="22"/>
      <c r="S180" s="24"/>
    </row>
    <row r="181" spans="3:19" ht="18.75">
      <c r="C181" s="44"/>
      <c r="D181" s="44"/>
      <c r="E181" s="44"/>
      <c r="F181" s="44"/>
      <c r="G181" s="44"/>
      <c r="H181" s="44"/>
      <c r="I181" s="44"/>
      <c r="J181" s="45"/>
      <c r="K181" s="45"/>
      <c r="L181" s="45"/>
      <c r="M181" s="45"/>
      <c r="N181" s="45"/>
      <c r="R181" s="22"/>
      <c r="S181" s="24"/>
    </row>
    <row r="182" spans="3:19" ht="18.75">
      <c r="C182" s="44"/>
      <c r="D182" s="44"/>
      <c r="E182" s="44"/>
      <c r="F182" s="44"/>
      <c r="G182" s="44"/>
      <c r="H182" s="44"/>
      <c r="I182" s="44"/>
      <c r="J182" s="45"/>
      <c r="K182" s="45"/>
      <c r="L182" s="45"/>
      <c r="M182" s="45"/>
      <c r="N182" s="45"/>
      <c r="R182" s="22"/>
      <c r="S182" s="24"/>
    </row>
    <row r="183" spans="3:19" ht="23.25">
      <c r="C183" s="39" t="s">
        <v>98</v>
      </c>
      <c r="D183" s="25" t="s">
        <v>38</v>
      </c>
      <c r="E183" s="25" t="s">
        <v>39</v>
      </c>
      <c r="F183" s="25" t="s">
        <v>34</v>
      </c>
      <c r="G183" s="44"/>
      <c r="H183" s="44"/>
      <c r="I183" s="44"/>
      <c r="J183" s="45"/>
      <c r="K183" s="45"/>
      <c r="L183" s="45"/>
      <c r="M183" s="45"/>
      <c r="N183" s="45"/>
      <c r="R183" s="22"/>
      <c r="S183" s="24"/>
    </row>
    <row r="184" spans="3:19" ht="21">
      <c r="C184" s="34" t="s">
        <v>52</v>
      </c>
      <c r="D184" s="30">
        <v>0.26119402985074625</v>
      </c>
      <c r="E184" s="30">
        <v>0.33333333333333331</v>
      </c>
      <c r="F184" s="30">
        <v>0.26277372262773724</v>
      </c>
      <c r="G184" s="44"/>
      <c r="H184" s="44"/>
      <c r="I184" s="44"/>
      <c r="J184" s="45"/>
      <c r="K184" s="45"/>
      <c r="L184" s="45"/>
      <c r="M184" s="45"/>
      <c r="N184" s="45"/>
      <c r="R184" s="22"/>
      <c r="S184" s="24"/>
    </row>
    <row r="185" spans="3:19" ht="21">
      <c r="C185" s="34" t="s">
        <v>92</v>
      </c>
      <c r="D185" s="30">
        <v>0.2537313432835821</v>
      </c>
      <c r="E185" s="30">
        <v>0.66666666666666663</v>
      </c>
      <c r="F185" s="30">
        <v>0.26277372262773724</v>
      </c>
      <c r="G185" s="44"/>
      <c r="H185" s="44"/>
      <c r="I185" s="44"/>
      <c r="J185" s="45"/>
      <c r="K185" s="45"/>
      <c r="L185" s="45"/>
      <c r="M185" s="45"/>
      <c r="N185" s="45"/>
      <c r="R185" s="22"/>
      <c r="S185" s="24"/>
    </row>
    <row r="186" spans="3:19" ht="21">
      <c r="C186" s="34" t="s">
        <v>54</v>
      </c>
      <c r="D186" s="30">
        <v>0.11194029850746269</v>
      </c>
      <c r="E186" s="30">
        <v>0</v>
      </c>
      <c r="F186" s="30">
        <v>0.10948905109489052</v>
      </c>
      <c r="G186" s="44"/>
      <c r="H186" s="44"/>
      <c r="I186" s="44"/>
      <c r="J186" s="45"/>
      <c r="K186" s="45"/>
      <c r="L186" s="45"/>
      <c r="M186" s="45"/>
      <c r="N186" s="45"/>
      <c r="R186" s="22"/>
      <c r="S186" s="24"/>
    </row>
    <row r="187" spans="3:19" ht="21">
      <c r="C187" s="34" t="s">
        <v>93</v>
      </c>
      <c r="D187" s="30">
        <v>5.2238805970149252E-2</v>
      </c>
      <c r="E187" s="30">
        <v>0</v>
      </c>
      <c r="F187" s="30">
        <v>5.1094890510948905E-2</v>
      </c>
      <c r="G187" s="44"/>
      <c r="H187" s="44"/>
      <c r="I187" s="44"/>
      <c r="J187" s="45"/>
      <c r="K187" s="45"/>
      <c r="L187" s="45"/>
      <c r="M187" s="45"/>
      <c r="N187" s="45"/>
      <c r="R187" s="22"/>
      <c r="S187" s="24"/>
    </row>
    <row r="188" spans="3:19" ht="21">
      <c r="C188" s="34" t="s">
        <v>94</v>
      </c>
      <c r="D188" s="30">
        <v>0</v>
      </c>
      <c r="E188" s="30">
        <v>0</v>
      </c>
      <c r="F188" s="30">
        <v>0</v>
      </c>
      <c r="G188" s="44"/>
      <c r="H188" s="44"/>
      <c r="I188" s="44"/>
      <c r="J188" s="45"/>
      <c r="K188" s="45"/>
      <c r="L188" s="45"/>
      <c r="M188" s="45"/>
      <c r="N188" s="45"/>
      <c r="R188" s="22"/>
      <c r="S188" s="24"/>
    </row>
    <row r="189" spans="3:19" ht="21">
      <c r="C189" s="34" t="s">
        <v>95</v>
      </c>
      <c r="D189" s="30">
        <v>0.32089552238805968</v>
      </c>
      <c r="E189" s="30">
        <v>0</v>
      </c>
      <c r="F189" s="30">
        <v>0.31386861313868614</v>
      </c>
      <c r="G189" s="44"/>
      <c r="H189" s="44"/>
      <c r="I189" s="44"/>
      <c r="J189" s="45"/>
      <c r="K189" s="45"/>
      <c r="L189" s="45"/>
      <c r="M189" s="45"/>
      <c r="N189" s="45"/>
      <c r="R189" s="22"/>
      <c r="S189" s="24"/>
    </row>
    <row r="190" spans="3:19" ht="21">
      <c r="C190" s="46"/>
      <c r="D190" s="45"/>
      <c r="E190" s="45"/>
      <c r="F190" s="45"/>
      <c r="G190" s="44"/>
      <c r="H190" s="44"/>
      <c r="I190" s="44"/>
      <c r="J190" s="45"/>
      <c r="K190" s="45"/>
      <c r="L190" s="45"/>
      <c r="M190" s="45"/>
      <c r="N190" s="45"/>
      <c r="R190" s="22"/>
      <c r="S190" s="24"/>
    </row>
    <row r="191" spans="3:19" ht="27.75" customHeight="1">
      <c r="C191" s="44"/>
      <c r="D191" s="44"/>
      <c r="E191" s="44"/>
      <c r="F191" s="44"/>
      <c r="G191" s="44"/>
      <c r="H191" s="44"/>
      <c r="I191" s="44"/>
      <c r="J191" s="45"/>
      <c r="K191" s="45"/>
      <c r="L191" s="45"/>
      <c r="M191" s="45"/>
      <c r="N191" s="45"/>
      <c r="R191" s="22"/>
      <c r="S191" s="24"/>
    </row>
    <row r="192" spans="3:19" ht="23.25">
      <c r="C192" s="39" t="s">
        <v>99</v>
      </c>
      <c r="D192" s="25" t="s">
        <v>38</v>
      </c>
      <c r="E192" s="25" t="s">
        <v>39</v>
      </c>
      <c r="F192" s="25" t="s">
        <v>34</v>
      </c>
      <c r="G192" s="44"/>
      <c r="H192" s="44"/>
      <c r="I192" s="44"/>
      <c r="J192" s="45"/>
      <c r="K192" s="45"/>
      <c r="L192" s="45"/>
      <c r="M192" s="45"/>
      <c r="N192" s="45"/>
      <c r="R192" s="22"/>
      <c r="S192" s="24"/>
    </row>
    <row r="193" spans="3:19" ht="21">
      <c r="C193" s="34" t="s">
        <v>52</v>
      </c>
      <c r="D193" s="27">
        <v>41</v>
      </c>
      <c r="E193" s="27">
        <v>1</v>
      </c>
      <c r="F193" s="27">
        <f t="shared" ref="F193:F198" si="2">SUM(D193:E193)</f>
        <v>42</v>
      </c>
      <c r="G193" s="44"/>
      <c r="H193" s="44"/>
      <c r="I193" s="44"/>
      <c r="J193" s="45"/>
      <c r="K193" s="45"/>
      <c r="L193" s="45"/>
      <c r="M193" s="45"/>
      <c r="N193" s="45"/>
      <c r="R193" s="22"/>
      <c r="S193" s="24"/>
    </row>
    <row r="194" spans="3:19" ht="21">
      <c r="C194" s="34" t="s">
        <v>92</v>
      </c>
      <c r="D194" s="27">
        <v>36</v>
      </c>
      <c r="E194" s="27">
        <v>2</v>
      </c>
      <c r="F194" s="27">
        <f t="shared" si="2"/>
        <v>38</v>
      </c>
      <c r="G194" s="44"/>
      <c r="H194" s="44"/>
      <c r="I194" s="44"/>
      <c r="J194" s="45"/>
      <c r="K194" s="45"/>
      <c r="L194" s="45"/>
      <c r="M194" s="45"/>
      <c r="N194" s="45"/>
      <c r="R194" s="22"/>
      <c r="S194" s="24"/>
    </row>
    <row r="195" spans="3:19" ht="21">
      <c r="C195" s="34" t="s">
        <v>54</v>
      </c>
      <c r="D195" s="27">
        <v>5</v>
      </c>
      <c r="E195" s="27">
        <v>0</v>
      </c>
      <c r="F195" s="27">
        <f t="shared" si="2"/>
        <v>5</v>
      </c>
      <c r="G195" s="44"/>
      <c r="H195" s="44"/>
      <c r="I195" s="44"/>
      <c r="J195" s="45"/>
      <c r="K195" s="45"/>
      <c r="L195" s="45"/>
      <c r="M195" s="45"/>
      <c r="N195" s="45"/>
      <c r="R195" s="22"/>
      <c r="S195" s="24"/>
    </row>
    <row r="196" spans="3:19" ht="21">
      <c r="C196" s="34" t="s">
        <v>93</v>
      </c>
      <c r="D196" s="27">
        <v>0</v>
      </c>
      <c r="E196" s="27">
        <v>0</v>
      </c>
      <c r="F196" s="27">
        <f t="shared" si="2"/>
        <v>0</v>
      </c>
      <c r="G196" s="44"/>
      <c r="H196" s="44"/>
      <c r="I196" s="44"/>
      <c r="J196" s="45"/>
      <c r="K196" s="45"/>
      <c r="L196" s="45"/>
      <c r="M196" s="45"/>
      <c r="N196" s="45"/>
      <c r="R196" s="22"/>
      <c r="S196" s="24"/>
    </row>
    <row r="197" spans="3:19" ht="21">
      <c r="C197" s="34" t="s">
        <v>94</v>
      </c>
      <c r="D197" s="27">
        <v>0</v>
      </c>
      <c r="E197" s="27">
        <v>0</v>
      </c>
      <c r="F197" s="27">
        <f t="shared" si="2"/>
        <v>0</v>
      </c>
      <c r="G197" s="44"/>
      <c r="H197" s="44"/>
      <c r="I197" s="44"/>
      <c r="J197" s="45"/>
      <c r="K197" s="45"/>
      <c r="L197" s="45"/>
      <c r="M197" s="45"/>
      <c r="N197" s="45"/>
      <c r="R197" s="22"/>
      <c r="S197" s="24"/>
    </row>
    <row r="198" spans="3:19" ht="21">
      <c r="C198" s="34" t="s">
        <v>95</v>
      </c>
      <c r="D198" s="27">
        <v>52</v>
      </c>
      <c r="E198" s="27">
        <v>0</v>
      </c>
      <c r="F198" s="27">
        <f t="shared" si="2"/>
        <v>52</v>
      </c>
      <c r="G198" s="44"/>
      <c r="H198" s="44"/>
      <c r="I198" s="44"/>
      <c r="J198" s="45"/>
      <c r="K198" s="45"/>
      <c r="L198" s="45"/>
      <c r="M198" s="45"/>
      <c r="N198" s="45"/>
      <c r="R198" s="22"/>
      <c r="S198" s="24"/>
    </row>
    <row r="199" spans="3:19" ht="18.75">
      <c r="C199" s="44"/>
      <c r="D199" s="44"/>
      <c r="E199" s="44"/>
      <c r="F199" s="44"/>
      <c r="G199" s="44"/>
      <c r="H199" s="44"/>
      <c r="I199" s="44"/>
      <c r="J199" s="45"/>
      <c r="K199" s="45"/>
      <c r="L199" s="45"/>
      <c r="M199" s="45"/>
      <c r="N199" s="45"/>
      <c r="R199" s="22"/>
      <c r="S199" s="24"/>
    </row>
    <row r="200" spans="3:19" ht="23.25">
      <c r="C200" s="39" t="s">
        <v>100</v>
      </c>
      <c r="D200" s="25" t="s">
        <v>38</v>
      </c>
      <c r="E200" s="25" t="s">
        <v>39</v>
      </c>
      <c r="F200" s="25" t="s">
        <v>34</v>
      </c>
      <c r="G200" s="44"/>
      <c r="H200" s="44"/>
      <c r="I200" s="44"/>
      <c r="J200" s="45"/>
      <c r="K200" s="45"/>
      <c r="L200" s="45"/>
      <c r="M200" s="45"/>
      <c r="N200" s="45"/>
      <c r="R200" s="22"/>
      <c r="S200" s="24"/>
    </row>
    <row r="201" spans="3:19" ht="21">
      <c r="C201" s="34" t="s">
        <v>52</v>
      </c>
      <c r="D201" s="30">
        <v>0.30597014925373134</v>
      </c>
      <c r="E201" s="30">
        <v>0.33333333333333331</v>
      </c>
      <c r="F201" s="30">
        <v>0.30656934306569344</v>
      </c>
      <c r="G201" s="44"/>
      <c r="H201" s="44"/>
      <c r="I201" s="44"/>
      <c r="J201" s="45"/>
      <c r="K201" s="45"/>
      <c r="L201" s="45"/>
      <c r="M201" s="45"/>
      <c r="N201" s="45"/>
      <c r="R201" s="22"/>
      <c r="S201" s="24"/>
    </row>
    <row r="202" spans="3:19" ht="21">
      <c r="C202" s="34" t="s">
        <v>92</v>
      </c>
      <c r="D202" s="30">
        <v>0.26865671641791045</v>
      </c>
      <c r="E202" s="30">
        <v>0.66666666666666663</v>
      </c>
      <c r="F202" s="30">
        <v>0.27737226277372262</v>
      </c>
      <c r="G202" s="44"/>
      <c r="H202" s="44"/>
      <c r="I202" s="44"/>
      <c r="J202" s="45"/>
      <c r="K202" s="45"/>
      <c r="L202" s="45"/>
      <c r="M202" s="45"/>
      <c r="N202" s="45"/>
      <c r="R202" s="22"/>
      <c r="S202" s="24"/>
    </row>
    <row r="203" spans="3:19" ht="21">
      <c r="C203" s="34" t="s">
        <v>54</v>
      </c>
      <c r="D203" s="30">
        <v>3.7313432835820892E-2</v>
      </c>
      <c r="E203" s="30">
        <v>0</v>
      </c>
      <c r="F203" s="30">
        <v>3.6496350364963501E-2</v>
      </c>
      <c r="G203" s="44"/>
      <c r="H203" s="44"/>
      <c r="I203" s="44"/>
      <c r="J203" s="45"/>
      <c r="K203" s="45"/>
      <c r="L203" s="45"/>
      <c r="M203" s="45"/>
      <c r="N203" s="45"/>
      <c r="R203" s="22"/>
      <c r="S203" s="24"/>
    </row>
    <row r="204" spans="3:19" ht="21">
      <c r="C204" s="34" t="s">
        <v>93</v>
      </c>
      <c r="D204" s="30">
        <v>0</v>
      </c>
      <c r="E204" s="30">
        <v>0</v>
      </c>
      <c r="F204" s="30">
        <v>0</v>
      </c>
      <c r="G204" s="44"/>
      <c r="H204" s="44"/>
      <c r="I204" s="44"/>
      <c r="J204" s="45"/>
      <c r="K204" s="45"/>
      <c r="L204" s="45"/>
      <c r="M204" s="45"/>
      <c r="N204" s="45"/>
      <c r="R204" s="22"/>
      <c r="S204" s="24"/>
    </row>
    <row r="205" spans="3:19" ht="21">
      <c r="C205" s="34" t="s">
        <v>94</v>
      </c>
      <c r="D205" s="30">
        <v>0</v>
      </c>
      <c r="E205" s="30">
        <v>0</v>
      </c>
      <c r="F205" s="30">
        <v>0</v>
      </c>
      <c r="G205" s="44"/>
      <c r="H205" s="44"/>
      <c r="I205" s="44"/>
      <c r="J205" s="45"/>
      <c r="K205" s="45"/>
      <c r="L205" s="45"/>
      <c r="M205" s="45"/>
      <c r="N205" s="45"/>
      <c r="R205" s="22"/>
      <c r="S205" s="24"/>
    </row>
    <row r="206" spans="3:19" ht="21">
      <c r="C206" s="34" t="s">
        <v>95</v>
      </c>
      <c r="D206" s="30">
        <v>0.38805970149253732</v>
      </c>
      <c r="E206" s="30">
        <v>0</v>
      </c>
      <c r="F206" s="30">
        <v>0.37956204379562042</v>
      </c>
      <c r="G206" s="44"/>
      <c r="H206" s="44"/>
      <c r="I206" s="44"/>
      <c r="J206" s="45"/>
      <c r="K206" s="45"/>
      <c r="L206" s="45"/>
      <c r="M206" s="45"/>
      <c r="N206" s="45"/>
      <c r="R206" s="22"/>
      <c r="S206" s="24"/>
    </row>
    <row r="207" spans="3:19" ht="15.75" customHeight="1">
      <c r="C207" s="44"/>
      <c r="D207" s="44"/>
      <c r="E207" s="44"/>
      <c r="F207" s="44"/>
      <c r="G207" s="44"/>
      <c r="H207" s="44"/>
      <c r="I207" s="44"/>
      <c r="J207" s="45"/>
      <c r="K207" s="45"/>
      <c r="L207" s="45"/>
      <c r="M207" s="45"/>
      <c r="N207" s="45"/>
      <c r="R207" s="22"/>
      <c r="S207" s="24"/>
    </row>
    <row r="208" spans="3:19" ht="23.25">
      <c r="C208" s="39" t="s">
        <v>101</v>
      </c>
      <c r="D208" s="25" t="s">
        <v>38</v>
      </c>
      <c r="E208" s="25" t="s">
        <v>39</v>
      </c>
      <c r="F208" s="25" t="s">
        <v>34</v>
      </c>
      <c r="G208" s="44"/>
      <c r="H208" s="44"/>
      <c r="I208" s="44"/>
      <c r="J208" s="45"/>
      <c r="K208" s="45"/>
      <c r="L208" s="45"/>
      <c r="M208" s="45"/>
      <c r="N208" s="45"/>
      <c r="R208" s="22"/>
      <c r="S208" s="24"/>
    </row>
    <row r="209" spans="3:19" ht="21">
      <c r="C209" s="34" t="s">
        <v>52</v>
      </c>
      <c r="D209" s="27">
        <v>48</v>
      </c>
      <c r="E209" s="27">
        <v>1</v>
      </c>
      <c r="F209" s="27">
        <f t="shared" ref="F209:F214" si="3">SUM(D209:E209)</f>
        <v>49</v>
      </c>
      <c r="G209" s="44"/>
      <c r="H209" s="44"/>
      <c r="I209" s="44"/>
      <c r="J209" s="45"/>
      <c r="K209" s="45"/>
      <c r="L209" s="45"/>
      <c r="M209" s="45"/>
      <c r="N209" s="45"/>
      <c r="R209" s="22"/>
      <c r="S209" s="24"/>
    </row>
    <row r="210" spans="3:19" ht="21">
      <c r="C210" s="34" t="s">
        <v>92</v>
      </c>
      <c r="D210" s="27">
        <v>33</v>
      </c>
      <c r="E210" s="27">
        <v>2</v>
      </c>
      <c r="F210" s="27">
        <f t="shared" si="3"/>
        <v>35</v>
      </c>
      <c r="G210" s="44"/>
      <c r="H210" s="44"/>
      <c r="I210" s="44"/>
      <c r="J210" s="45"/>
      <c r="K210" s="45"/>
      <c r="L210" s="45"/>
      <c r="M210" s="45"/>
      <c r="N210" s="45"/>
      <c r="R210" s="22"/>
      <c r="S210" s="24"/>
    </row>
    <row r="211" spans="3:19" ht="21">
      <c r="C211" s="34" t="s">
        <v>54</v>
      </c>
      <c r="D211" s="27">
        <v>7</v>
      </c>
      <c r="E211" s="27">
        <v>0</v>
      </c>
      <c r="F211" s="27">
        <f t="shared" si="3"/>
        <v>7</v>
      </c>
      <c r="G211" s="44"/>
      <c r="H211" s="44"/>
      <c r="I211" s="44"/>
      <c r="J211" s="45"/>
      <c r="K211" s="45"/>
      <c r="L211" s="45"/>
      <c r="M211" s="45"/>
      <c r="N211" s="45"/>
      <c r="R211" s="22"/>
      <c r="S211" s="24"/>
    </row>
    <row r="212" spans="3:19" ht="21">
      <c r="C212" s="34" t="s">
        <v>93</v>
      </c>
      <c r="D212" s="27">
        <v>3</v>
      </c>
      <c r="E212" s="27">
        <v>0</v>
      </c>
      <c r="F212" s="27">
        <f t="shared" si="3"/>
        <v>3</v>
      </c>
      <c r="G212" s="44"/>
      <c r="H212" s="44"/>
      <c r="I212" s="44"/>
      <c r="J212" s="45"/>
      <c r="K212" s="45"/>
      <c r="L212" s="45"/>
      <c r="M212" s="45"/>
      <c r="N212" s="45"/>
      <c r="R212" s="22"/>
      <c r="S212" s="24"/>
    </row>
    <row r="213" spans="3:19" ht="21">
      <c r="C213" s="34" t="s">
        <v>94</v>
      </c>
      <c r="D213" s="27">
        <v>0</v>
      </c>
      <c r="E213" s="27">
        <v>0</v>
      </c>
      <c r="F213" s="27">
        <f t="shared" si="3"/>
        <v>0</v>
      </c>
      <c r="G213" s="44"/>
      <c r="H213" s="44"/>
      <c r="I213" s="44"/>
      <c r="J213" s="45"/>
      <c r="K213" s="45"/>
      <c r="L213" s="45"/>
      <c r="M213" s="45"/>
      <c r="N213" s="45"/>
      <c r="R213" s="22"/>
      <c r="S213" s="24"/>
    </row>
    <row r="214" spans="3:19" ht="21">
      <c r="C214" s="34" t="s">
        <v>95</v>
      </c>
      <c r="D214" s="27">
        <v>43</v>
      </c>
      <c r="E214" s="27">
        <v>0</v>
      </c>
      <c r="F214" s="27">
        <f t="shared" si="3"/>
        <v>43</v>
      </c>
      <c r="G214" s="44"/>
      <c r="H214" s="44"/>
      <c r="I214" s="44"/>
      <c r="J214" s="45"/>
      <c r="K214" s="45"/>
      <c r="L214" s="45"/>
      <c r="M214" s="45"/>
      <c r="N214" s="45"/>
      <c r="R214" s="22"/>
      <c r="S214" s="24"/>
    </row>
    <row r="215" spans="3:19" ht="18.75">
      <c r="C215" s="44"/>
      <c r="D215" s="44"/>
      <c r="E215" s="44"/>
      <c r="F215" s="44"/>
      <c r="G215" s="44"/>
      <c r="H215" s="44"/>
      <c r="I215" s="44"/>
      <c r="J215" s="45"/>
      <c r="K215" s="45"/>
      <c r="L215" s="45"/>
      <c r="M215" s="45"/>
      <c r="N215" s="45"/>
      <c r="R215" s="22"/>
      <c r="S215" s="24"/>
    </row>
    <row r="216" spans="3:19" ht="18.75">
      <c r="C216" s="44"/>
      <c r="D216" s="44"/>
      <c r="E216" s="44"/>
      <c r="F216" s="44"/>
      <c r="G216" s="44"/>
      <c r="H216" s="44"/>
      <c r="I216" s="44"/>
      <c r="J216" s="45"/>
      <c r="K216" s="45"/>
      <c r="L216" s="45"/>
      <c r="M216" s="45"/>
      <c r="N216" s="45"/>
      <c r="R216" s="22"/>
      <c r="S216" s="24"/>
    </row>
    <row r="217" spans="3:19" ht="34.5" customHeight="1">
      <c r="C217" s="39" t="s">
        <v>102</v>
      </c>
      <c r="D217" s="25" t="s">
        <v>38</v>
      </c>
      <c r="E217" s="25" t="s">
        <v>39</v>
      </c>
      <c r="F217" s="25" t="s">
        <v>34</v>
      </c>
      <c r="G217" s="44"/>
      <c r="H217" s="44"/>
      <c r="I217" s="44"/>
      <c r="J217" s="45"/>
      <c r="K217" s="45"/>
      <c r="L217" s="45"/>
      <c r="M217" s="45"/>
      <c r="N217" s="45"/>
      <c r="R217" s="22"/>
      <c r="S217" s="24"/>
    </row>
    <row r="218" spans="3:19" ht="22.5" customHeight="1">
      <c r="C218" s="34" t="s">
        <v>52</v>
      </c>
      <c r="D218" s="30">
        <v>0.35820895522388058</v>
      </c>
      <c r="E218" s="30">
        <v>0.33333333333333331</v>
      </c>
      <c r="F218" s="30">
        <v>0.35766423357664234</v>
      </c>
      <c r="G218" s="44"/>
      <c r="H218" s="44"/>
      <c r="I218" s="44"/>
      <c r="J218" s="45"/>
      <c r="K218" s="45"/>
      <c r="L218" s="45"/>
      <c r="M218" s="45"/>
      <c r="N218" s="45"/>
      <c r="R218" s="22"/>
      <c r="S218" s="24"/>
    </row>
    <row r="219" spans="3:19" ht="22.5" customHeight="1">
      <c r="C219" s="34" t="s">
        <v>92</v>
      </c>
      <c r="D219" s="30">
        <v>0.2462686567164179</v>
      </c>
      <c r="E219" s="30">
        <v>0.66666666666666663</v>
      </c>
      <c r="F219" s="30">
        <v>0.25547445255474455</v>
      </c>
      <c r="G219" s="44"/>
      <c r="H219" s="44"/>
      <c r="I219" s="44"/>
      <c r="J219" s="45"/>
      <c r="K219" s="45"/>
      <c r="L219" s="45"/>
      <c r="M219" s="45"/>
      <c r="N219" s="45"/>
      <c r="R219" s="22"/>
      <c r="S219" s="24"/>
    </row>
    <row r="220" spans="3:19" ht="22.5" customHeight="1">
      <c r="C220" s="34" t="s">
        <v>54</v>
      </c>
      <c r="D220" s="30">
        <v>5.2238805970149252E-2</v>
      </c>
      <c r="E220" s="30">
        <v>0</v>
      </c>
      <c r="F220" s="30">
        <v>5.1094890510948905E-2</v>
      </c>
      <c r="G220" s="44"/>
      <c r="H220" s="44"/>
      <c r="I220" s="44"/>
      <c r="J220" s="45"/>
      <c r="K220" s="45"/>
      <c r="L220" s="45"/>
      <c r="M220" s="45"/>
      <c r="N220" s="45"/>
      <c r="R220" s="22"/>
      <c r="S220" s="24"/>
    </row>
    <row r="221" spans="3:19" ht="22.5" customHeight="1">
      <c r="C221" s="34" t="s">
        <v>93</v>
      </c>
      <c r="D221" s="30">
        <v>2.2388059701492536E-2</v>
      </c>
      <c r="E221" s="30">
        <v>0</v>
      </c>
      <c r="F221" s="30">
        <v>2.1897810218978103E-2</v>
      </c>
      <c r="G221" s="44"/>
      <c r="H221" s="44"/>
      <c r="I221" s="44"/>
      <c r="J221" s="45"/>
      <c r="K221" s="45"/>
      <c r="L221" s="45"/>
      <c r="M221" s="45"/>
      <c r="N221" s="45"/>
      <c r="R221" s="22"/>
      <c r="S221" s="24"/>
    </row>
    <row r="222" spans="3:19" ht="22.5" customHeight="1">
      <c r="C222" s="34" t="s">
        <v>94</v>
      </c>
      <c r="D222" s="30">
        <v>0</v>
      </c>
      <c r="E222" s="30">
        <v>0</v>
      </c>
      <c r="F222" s="30">
        <v>0</v>
      </c>
      <c r="G222" s="44"/>
      <c r="H222" s="44"/>
      <c r="I222" s="44"/>
      <c r="J222" s="45"/>
      <c r="K222" s="45"/>
      <c r="L222" s="45"/>
      <c r="M222" s="45"/>
      <c r="N222" s="45"/>
      <c r="R222" s="22"/>
      <c r="S222" s="24"/>
    </row>
    <row r="223" spans="3:19" ht="30.75" customHeight="1">
      <c r="C223" s="34" t="s">
        <v>95</v>
      </c>
      <c r="D223" s="30">
        <v>0.32089552238805968</v>
      </c>
      <c r="E223" s="30">
        <v>0</v>
      </c>
      <c r="F223" s="30">
        <v>0.31386861313868614</v>
      </c>
      <c r="G223" s="44"/>
      <c r="H223" s="44"/>
      <c r="I223" s="44"/>
      <c r="J223" s="45"/>
      <c r="K223" s="45"/>
      <c r="L223" s="45"/>
      <c r="M223" s="45"/>
      <c r="N223" s="45"/>
      <c r="R223" s="22"/>
      <c r="S223" s="24"/>
    </row>
    <row r="224" spans="3:19" ht="34.5" customHeight="1">
      <c r="C224" s="44"/>
      <c r="D224" s="44"/>
      <c r="E224" s="44"/>
      <c r="F224" s="44"/>
      <c r="G224" s="44"/>
      <c r="H224" s="44"/>
      <c r="I224" s="44"/>
      <c r="J224" s="45"/>
      <c r="K224" s="45"/>
      <c r="L224" s="45"/>
      <c r="M224" s="45"/>
      <c r="N224" s="45"/>
      <c r="R224" s="22"/>
      <c r="S224" s="24"/>
    </row>
    <row r="225" spans="3:19" ht="23.25">
      <c r="C225" s="39" t="s">
        <v>103</v>
      </c>
      <c r="D225" s="25" t="s">
        <v>38</v>
      </c>
      <c r="E225" s="25" t="s">
        <v>39</v>
      </c>
      <c r="F225" s="25" t="s">
        <v>34</v>
      </c>
      <c r="G225" s="44"/>
      <c r="H225" s="44"/>
      <c r="I225" s="44"/>
      <c r="J225" s="45"/>
      <c r="K225" s="45"/>
      <c r="L225" s="45"/>
      <c r="M225" s="45"/>
      <c r="N225" s="45"/>
      <c r="R225" s="22"/>
      <c r="S225" s="24"/>
    </row>
    <row r="226" spans="3:19" ht="21">
      <c r="C226" s="34" t="s">
        <v>52</v>
      </c>
      <c r="D226" s="27">
        <v>65</v>
      </c>
      <c r="E226" s="27">
        <v>2</v>
      </c>
      <c r="F226" s="27">
        <f t="shared" ref="F226:F231" si="4">SUM(D226:E226)</f>
        <v>67</v>
      </c>
      <c r="G226" s="44"/>
      <c r="H226" s="44"/>
      <c r="I226" s="44"/>
      <c r="J226" s="45"/>
      <c r="K226" s="45"/>
      <c r="L226" s="45"/>
      <c r="M226" s="45"/>
      <c r="N226" s="45"/>
      <c r="R226" s="22"/>
      <c r="S226" s="24"/>
    </row>
    <row r="227" spans="3:19" ht="21">
      <c r="C227" s="34" t="s">
        <v>92</v>
      </c>
      <c r="D227" s="27">
        <v>24</v>
      </c>
      <c r="E227" s="27">
        <v>1</v>
      </c>
      <c r="F227" s="27">
        <f t="shared" si="4"/>
        <v>25</v>
      </c>
      <c r="G227" s="44"/>
      <c r="H227" s="44"/>
      <c r="I227" s="44"/>
      <c r="J227" s="45"/>
      <c r="K227" s="45"/>
      <c r="L227" s="45"/>
      <c r="M227" s="45"/>
      <c r="N227" s="45"/>
      <c r="R227" s="22"/>
      <c r="S227" s="24"/>
    </row>
    <row r="228" spans="3:19" ht="21">
      <c r="C228" s="34" t="s">
        <v>54</v>
      </c>
      <c r="D228" s="27">
        <v>2</v>
      </c>
      <c r="E228" s="27">
        <v>0</v>
      </c>
      <c r="F228" s="27">
        <f t="shared" si="4"/>
        <v>2</v>
      </c>
      <c r="G228" s="44"/>
      <c r="H228" s="44"/>
      <c r="I228" s="44"/>
      <c r="J228" s="45"/>
      <c r="K228" s="45"/>
      <c r="L228" s="45"/>
      <c r="M228" s="45"/>
      <c r="N228" s="45"/>
      <c r="R228" s="22"/>
      <c r="S228" s="24"/>
    </row>
    <row r="229" spans="3:19" ht="21">
      <c r="C229" s="34" t="s">
        <v>93</v>
      </c>
      <c r="D229" s="27">
        <v>0</v>
      </c>
      <c r="E229" s="27">
        <v>0</v>
      </c>
      <c r="F229" s="27">
        <f t="shared" si="4"/>
        <v>0</v>
      </c>
      <c r="G229" s="44"/>
      <c r="H229" s="44"/>
      <c r="I229" s="44"/>
      <c r="J229" s="45"/>
      <c r="K229" s="45"/>
      <c r="L229" s="45"/>
      <c r="M229" s="45"/>
      <c r="N229" s="45"/>
      <c r="R229" s="22"/>
      <c r="S229" s="24"/>
    </row>
    <row r="230" spans="3:19" ht="21">
      <c r="C230" s="34" t="s">
        <v>94</v>
      </c>
      <c r="D230" s="27">
        <v>0</v>
      </c>
      <c r="E230" s="27">
        <v>0</v>
      </c>
      <c r="F230" s="27">
        <f t="shared" si="4"/>
        <v>0</v>
      </c>
      <c r="G230" s="44"/>
      <c r="H230" s="44"/>
      <c r="I230" s="44"/>
      <c r="J230" s="45"/>
      <c r="K230" s="45"/>
      <c r="L230" s="45"/>
      <c r="M230" s="45"/>
      <c r="N230" s="45"/>
      <c r="R230" s="22"/>
      <c r="S230" s="24"/>
    </row>
    <row r="231" spans="3:19" ht="21">
      <c r="C231" s="34" t="s">
        <v>95</v>
      </c>
      <c r="D231" s="27">
        <v>43</v>
      </c>
      <c r="E231" s="27">
        <v>0</v>
      </c>
      <c r="F231" s="27">
        <f t="shared" si="4"/>
        <v>43</v>
      </c>
      <c r="G231" s="44"/>
      <c r="H231" s="44"/>
      <c r="I231" s="44"/>
      <c r="J231" s="45"/>
      <c r="K231" s="45"/>
      <c r="L231" s="45"/>
      <c r="M231" s="45"/>
      <c r="N231" s="45"/>
      <c r="R231" s="22"/>
      <c r="S231" s="24"/>
    </row>
    <row r="232" spans="3:19" ht="18.75">
      <c r="C232" s="44"/>
      <c r="D232" s="44"/>
      <c r="E232" s="44"/>
      <c r="F232" s="44"/>
      <c r="G232" s="44"/>
      <c r="H232" s="44"/>
      <c r="I232" s="44"/>
      <c r="J232" s="45"/>
      <c r="K232" s="45"/>
      <c r="L232" s="45"/>
      <c r="M232" s="45"/>
      <c r="N232" s="45"/>
      <c r="R232" s="22"/>
      <c r="S232" s="24"/>
    </row>
    <row r="233" spans="3:19" ht="23.25">
      <c r="C233" s="39" t="s">
        <v>104</v>
      </c>
      <c r="D233" s="25" t="s">
        <v>38</v>
      </c>
      <c r="E233" s="25" t="s">
        <v>39</v>
      </c>
      <c r="F233" s="25" t="s">
        <v>34</v>
      </c>
      <c r="G233" s="44"/>
      <c r="H233" s="44"/>
      <c r="I233" s="44"/>
      <c r="J233" s="45"/>
      <c r="K233" s="45"/>
      <c r="L233" s="45"/>
      <c r="M233" s="45"/>
      <c r="N233" s="45"/>
      <c r="R233" s="22"/>
      <c r="S233" s="24"/>
    </row>
    <row r="234" spans="3:19" ht="21">
      <c r="C234" s="34" t="s">
        <v>52</v>
      </c>
      <c r="D234" s="30">
        <v>0.48507462686567165</v>
      </c>
      <c r="E234" s="30">
        <v>0.66666666666666663</v>
      </c>
      <c r="F234" s="30">
        <v>0.48905109489051096</v>
      </c>
      <c r="G234" s="44"/>
      <c r="H234" s="44"/>
      <c r="I234" s="44"/>
      <c r="J234" s="45"/>
      <c r="K234" s="45"/>
      <c r="L234" s="45"/>
      <c r="M234" s="45"/>
      <c r="N234" s="45"/>
      <c r="R234" s="22"/>
      <c r="S234" s="24"/>
    </row>
    <row r="235" spans="3:19" ht="21">
      <c r="C235" s="34" t="s">
        <v>92</v>
      </c>
      <c r="D235" s="30">
        <v>0.17910447761194029</v>
      </c>
      <c r="E235" s="30">
        <v>0.33333333333333331</v>
      </c>
      <c r="F235" s="30">
        <v>0.18248175182481752</v>
      </c>
      <c r="G235" s="44"/>
      <c r="H235" s="44"/>
      <c r="I235" s="44"/>
      <c r="J235" s="45"/>
      <c r="K235" s="45"/>
      <c r="L235" s="45"/>
      <c r="M235" s="45"/>
      <c r="N235" s="45"/>
      <c r="R235" s="22"/>
      <c r="S235" s="24"/>
    </row>
    <row r="236" spans="3:19" ht="21">
      <c r="C236" s="34" t="s">
        <v>54</v>
      </c>
      <c r="D236" s="30">
        <v>1.4925373134328358E-2</v>
      </c>
      <c r="E236" s="30">
        <v>0</v>
      </c>
      <c r="F236" s="30">
        <v>1.4598540145985401E-2</v>
      </c>
      <c r="G236" s="44"/>
      <c r="H236" s="44"/>
      <c r="I236" s="44"/>
      <c r="J236" s="45"/>
      <c r="K236" s="45"/>
      <c r="L236" s="45"/>
      <c r="M236" s="45"/>
      <c r="N236" s="45"/>
      <c r="R236" s="22"/>
      <c r="S236" s="24"/>
    </row>
    <row r="237" spans="3:19" ht="21">
      <c r="C237" s="34" t="s">
        <v>93</v>
      </c>
      <c r="D237" s="30">
        <v>0</v>
      </c>
      <c r="E237" s="30">
        <v>0</v>
      </c>
      <c r="F237" s="30">
        <v>0</v>
      </c>
      <c r="G237" s="44"/>
      <c r="H237" s="44"/>
      <c r="I237" s="44"/>
      <c r="J237" s="45"/>
      <c r="K237" s="45"/>
      <c r="L237" s="45"/>
      <c r="M237" s="45"/>
      <c r="N237" s="45"/>
      <c r="R237" s="22"/>
      <c r="S237" s="24"/>
    </row>
    <row r="238" spans="3:19" ht="21">
      <c r="C238" s="34" t="s">
        <v>94</v>
      </c>
      <c r="D238" s="30">
        <v>0</v>
      </c>
      <c r="E238" s="30">
        <v>0</v>
      </c>
      <c r="F238" s="30">
        <v>0</v>
      </c>
      <c r="G238" s="44"/>
      <c r="H238" s="44"/>
      <c r="I238" s="44"/>
      <c r="J238" s="45"/>
      <c r="K238" s="45"/>
      <c r="L238" s="45"/>
      <c r="M238" s="45"/>
      <c r="N238" s="45"/>
      <c r="R238" s="22"/>
      <c r="S238" s="24"/>
    </row>
    <row r="239" spans="3:19" ht="21">
      <c r="C239" s="34" t="s">
        <v>95</v>
      </c>
      <c r="D239" s="30">
        <v>0.32089552238805968</v>
      </c>
      <c r="E239" s="30">
        <v>0</v>
      </c>
      <c r="F239" s="30">
        <v>0.31386861313868614</v>
      </c>
      <c r="G239" s="44"/>
      <c r="H239" s="44"/>
      <c r="I239" s="44"/>
      <c r="J239" s="45"/>
      <c r="K239" s="45"/>
      <c r="L239" s="45"/>
      <c r="M239" s="45"/>
      <c r="N239" s="45"/>
      <c r="R239" s="22"/>
      <c r="S239" s="24"/>
    </row>
    <row r="240" spans="3:19" ht="16.5" customHeight="1">
      <c r="C240" s="46"/>
      <c r="D240" s="45"/>
      <c r="E240" s="45"/>
      <c r="F240" s="45"/>
      <c r="G240" s="44"/>
      <c r="H240" s="44"/>
      <c r="I240" s="44"/>
      <c r="J240" s="45"/>
      <c r="K240" s="45"/>
      <c r="L240" s="45"/>
      <c r="M240" s="45"/>
      <c r="N240" s="45"/>
      <c r="R240" s="22"/>
      <c r="S240" s="24"/>
    </row>
    <row r="241" spans="3:19" ht="23.25">
      <c r="C241" s="39" t="s">
        <v>105</v>
      </c>
      <c r="D241" s="25" t="s">
        <v>38</v>
      </c>
      <c r="E241" s="25" t="s">
        <v>39</v>
      </c>
      <c r="F241" s="25" t="s">
        <v>34</v>
      </c>
      <c r="G241" s="44"/>
      <c r="H241" s="44"/>
      <c r="I241" s="44"/>
      <c r="J241" s="45"/>
      <c r="K241" s="45"/>
      <c r="L241" s="45"/>
      <c r="M241" s="45"/>
      <c r="N241" s="45"/>
      <c r="R241" s="22"/>
      <c r="S241" s="24"/>
    </row>
    <row r="242" spans="3:19" ht="21">
      <c r="C242" s="34" t="s">
        <v>52</v>
      </c>
      <c r="D242" s="27">
        <v>48</v>
      </c>
      <c r="E242" s="27">
        <v>1</v>
      </c>
      <c r="F242" s="27">
        <f t="shared" ref="F242:F247" si="5">SUM(D242:E242)</f>
        <v>49</v>
      </c>
      <c r="G242" s="44"/>
      <c r="H242" s="44"/>
      <c r="I242" s="44"/>
      <c r="J242" s="45"/>
      <c r="K242" s="45"/>
      <c r="L242" s="45"/>
      <c r="M242" s="45"/>
      <c r="N242" s="45"/>
      <c r="R242" s="22"/>
      <c r="S242" s="24"/>
    </row>
    <row r="243" spans="3:19" ht="21">
      <c r="C243" s="34" t="s">
        <v>92</v>
      </c>
      <c r="D243" s="27">
        <v>33</v>
      </c>
      <c r="E243" s="27">
        <v>1</v>
      </c>
      <c r="F243" s="27">
        <f t="shared" si="5"/>
        <v>34</v>
      </c>
      <c r="G243" s="44"/>
      <c r="H243" s="44"/>
      <c r="I243" s="44"/>
      <c r="J243" s="45"/>
      <c r="K243" s="45"/>
      <c r="L243" s="45"/>
      <c r="M243" s="45"/>
      <c r="N243" s="45"/>
      <c r="R243" s="22"/>
      <c r="S243" s="24"/>
    </row>
    <row r="244" spans="3:19" ht="21">
      <c r="C244" s="34" t="s">
        <v>54</v>
      </c>
      <c r="D244" s="27">
        <v>8</v>
      </c>
      <c r="E244" s="27">
        <v>1</v>
      </c>
      <c r="F244" s="27">
        <f t="shared" si="5"/>
        <v>9</v>
      </c>
      <c r="G244" s="44"/>
      <c r="H244" s="44"/>
      <c r="I244" s="44"/>
      <c r="J244" s="45"/>
      <c r="K244" s="45"/>
      <c r="L244" s="45"/>
      <c r="M244" s="45"/>
      <c r="N244" s="45"/>
      <c r="R244" s="22"/>
      <c r="S244" s="24"/>
    </row>
    <row r="245" spans="3:19" ht="21">
      <c r="C245" s="34" t="s">
        <v>93</v>
      </c>
      <c r="D245" s="27">
        <v>2</v>
      </c>
      <c r="E245" s="27">
        <v>0</v>
      </c>
      <c r="F245" s="27">
        <f t="shared" si="5"/>
        <v>2</v>
      </c>
      <c r="G245" s="44"/>
      <c r="H245" s="44"/>
      <c r="I245" s="44"/>
      <c r="J245" s="45"/>
      <c r="K245" s="45"/>
      <c r="L245" s="45"/>
      <c r="M245" s="45"/>
      <c r="N245" s="45"/>
      <c r="R245" s="22"/>
      <c r="S245" s="24"/>
    </row>
    <row r="246" spans="3:19" ht="21">
      <c r="C246" s="34" t="s">
        <v>94</v>
      </c>
      <c r="D246" s="27">
        <v>0</v>
      </c>
      <c r="E246" s="27">
        <v>0</v>
      </c>
      <c r="F246" s="27">
        <f t="shared" si="5"/>
        <v>0</v>
      </c>
      <c r="G246" s="44"/>
      <c r="H246" s="44"/>
      <c r="I246" s="44"/>
      <c r="J246" s="45"/>
      <c r="K246" s="45"/>
      <c r="L246" s="45"/>
      <c r="M246" s="45"/>
      <c r="N246" s="45"/>
      <c r="R246" s="22"/>
      <c r="S246" s="24"/>
    </row>
    <row r="247" spans="3:19" ht="21">
      <c r="C247" s="34" t="s">
        <v>95</v>
      </c>
      <c r="D247" s="27">
        <v>43</v>
      </c>
      <c r="E247" s="27">
        <v>0</v>
      </c>
      <c r="F247" s="27">
        <f t="shared" si="5"/>
        <v>43</v>
      </c>
      <c r="G247" s="44"/>
      <c r="H247" s="44"/>
      <c r="I247" s="44"/>
      <c r="J247" s="45"/>
      <c r="K247" s="45"/>
      <c r="L247" s="45"/>
      <c r="M247" s="45"/>
      <c r="N247" s="45"/>
      <c r="R247" s="22"/>
      <c r="S247" s="24"/>
    </row>
    <row r="248" spans="3:19" ht="18.75">
      <c r="C248" s="44"/>
      <c r="D248" s="44"/>
      <c r="E248" s="44"/>
      <c r="F248" s="44"/>
      <c r="G248" s="44"/>
      <c r="H248" s="44"/>
      <c r="I248" s="44"/>
      <c r="J248" s="45"/>
      <c r="K248" s="45"/>
      <c r="L248" s="45"/>
      <c r="M248" s="45"/>
      <c r="N248" s="45"/>
      <c r="R248" s="22"/>
      <c r="S248" s="24"/>
    </row>
    <row r="249" spans="3:19" ht="23.25">
      <c r="C249" s="39" t="s">
        <v>106</v>
      </c>
      <c r="D249" s="25" t="s">
        <v>38</v>
      </c>
      <c r="E249" s="25" t="s">
        <v>39</v>
      </c>
      <c r="F249" s="25" t="s">
        <v>34</v>
      </c>
      <c r="G249" s="44"/>
      <c r="H249" s="44"/>
      <c r="I249" s="44"/>
      <c r="J249" s="45"/>
      <c r="K249" s="45"/>
      <c r="L249" s="45"/>
      <c r="M249" s="45"/>
      <c r="N249" s="45"/>
      <c r="R249" s="22"/>
      <c r="S249" s="24"/>
    </row>
    <row r="250" spans="3:19" ht="21">
      <c r="C250" s="34" t="s">
        <v>52</v>
      </c>
      <c r="D250" s="30">
        <v>0.35820895522388058</v>
      </c>
      <c r="E250" s="30">
        <v>0.33333333333333331</v>
      </c>
      <c r="F250" s="30">
        <v>0.35766423357664234</v>
      </c>
      <c r="G250" s="44"/>
      <c r="H250" s="44"/>
      <c r="I250" s="44"/>
      <c r="J250" s="45"/>
      <c r="K250" s="45"/>
      <c r="L250" s="45"/>
      <c r="M250" s="45"/>
      <c r="N250" s="45"/>
      <c r="R250" s="22"/>
      <c r="S250" s="24"/>
    </row>
    <row r="251" spans="3:19" ht="21">
      <c r="C251" s="34" t="s">
        <v>92</v>
      </c>
      <c r="D251" s="30">
        <v>0.2462686567164179</v>
      </c>
      <c r="E251" s="30">
        <v>0.33333333333333331</v>
      </c>
      <c r="F251" s="30">
        <v>0.24817518248175183</v>
      </c>
      <c r="G251" s="44"/>
      <c r="H251" s="44"/>
      <c r="I251" s="44"/>
      <c r="J251" s="45"/>
      <c r="K251" s="45"/>
      <c r="L251" s="45"/>
      <c r="M251" s="45"/>
      <c r="N251" s="45"/>
      <c r="R251" s="22"/>
      <c r="S251" s="24"/>
    </row>
    <row r="252" spans="3:19" ht="21">
      <c r="C252" s="34" t="s">
        <v>54</v>
      </c>
      <c r="D252" s="30">
        <v>5.9701492537313432E-2</v>
      </c>
      <c r="E252" s="30">
        <v>0.33333333333333331</v>
      </c>
      <c r="F252" s="30">
        <v>6.569343065693431E-2</v>
      </c>
      <c r="G252" s="44"/>
      <c r="H252" s="44"/>
      <c r="I252" s="44"/>
      <c r="J252" s="45"/>
      <c r="K252" s="45"/>
      <c r="L252" s="45"/>
      <c r="M252" s="45"/>
      <c r="N252" s="45"/>
      <c r="R252" s="22"/>
      <c r="S252" s="24"/>
    </row>
    <row r="253" spans="3:19" ht="21">
      <c r="C253" s="34" t="s">
        <v>93</v>
      </c>
      <c r="D253" s="30">
        <v>1.4925373134328358E-2</v>
      </c>
      <c r="E253" s="30">
        <v>0</v>
      </c>
      <c r="F253" s="30">
        <v>1.4598540145985401E-2</v>
      </c>
      <c r="G253" s="44"/>
      <c r="H253" s="44"/>
      <c r="I253" s="44"/>
      <c r="J253" s="45"/>
      <c r="K253" s="45"/>
      <c r="L253" s="45"/>
      <c r="M253" s="45"/>
      <c r="N253" s="45"/>
      <c r="R253" s="22"/>
      <c r="S253" s="24"/>
    </row>
    <row r="254" spans="3:19" ht="21">
      <c r="C254" s="34" t="s">
        <v>94</v>
      </c>
      <c r="D254" s="30">
        <v>0</v>
      </c>
      <c r="E254" s="30">
        <v>0</v>
      </c>
      <c r="F254" s="30">
        <v>0</v>
      </c>
      <c r="G254" s="44"/>
      <c r="H254" s="44"/>
      <c r="I254" s="44"/>
      <c r="J254" s="45"/>
      <c r="K254" s="45"/>
      <c r="L254" s="45"/>
      <c r="M254" s="45"/>
      <c r="N254" s="45"/>
      <c r="R254" s="22"/>
      <c r="S254" s="24"/>
    </row>
    <row r="255" spans="3:19" ht="21">
      <c r="C255" s="34" t="s">
        <v>95</v>
      </c>
      <c r="D255" s="30">
        <v>0.32089552238805968</v>
      </c>
      <c r="E255" s="30">
        <v>0</v>
      </c>
      <c r="F255" s="30">
        <v>0.31386861313868614</v>
      </c>
      <c r="G255" s="44"/>
      <c r="H255" s="44"/>
      <c r="I255" s="44"/>
      <c r="J255" s="45"/>
      <c r="K255" s="45"/>
      <c r="L255" s="45"/>
      <c r="M255" s="45"/>
      <c r="N255" s="45"/>
      <c r="R255" s="22"/>
      <c r="S255" s="24"/>
    </row>
    <row r="256" spans="3:19" ht="21">
      <c r="C256" s="46"/>
      <c r="D256" s="45"/>
      <c r="E256" s="45"/>
      <c r="F256" s="45"/>
      <c r="G256" s="44"/>
      <c r="H256" s="44"/>
      <c r="I256" s="44"/>
      <c r="J256" s="45"/>
      <c r="K256" s="45"/>
      <c r="L256" s="45"/>
      <c r="M256" s="45"/>
      <c r="N256" s="45"/>
      <c r="R256" s="22"/>
      <c r="S256" s="24"/>
    </row>
    <row r="257" spans="3:19" ht="21">
      <c r="C257" s="46"/>
      <c r="D257" s="45"/>
      <c r="E257" s="45"/>
      <c r="F257" s="45"/>
      <c r="G257" s="44"/>
      <c r="H257" s="44"/>
      <c r="I257" s="44"/>
      <c r="J257" s="45"/>
      <c r="K257" s="45"/>
      <c r="L257" s="45"/>
      <c r="M257" s="45"/>
      <c r="N257" s="45"/>
      <c r="R257" s="22"/>
      <c r="S257" s="24"/>
    </row>
    <row r="258" spans="3:19" ht="21">
      <c r="C258" s="46"/>
      <c r="D258" s="45"/>
      <c r="E258" s="45"/>
      <c r="F258" s="45"/>
      <c r="G258" s="44"/>
      <c r="H258" s="44"/>
      <c r="I258" s="44"/>
      <c r="J258" s="45"/>
      <c r="K258" s="45"/>
      <c r="L258" s="45"/>
      <c r="M258" s="45"/>
      <c r="N258" s="45"/>
      <c r="R258" s="22"/>
      <c r="S258" s="24"/>
    </row>
    <row r="259" spans="3:19" ht="23.25">
      <c r="C259" s="39" t="s">
        <v>107</v>
      </c>
      <c r="D259" s="25" t="s">
        <v>38</v>
      </c>
      <c r="E259" s="25" t="s">
        <v>39</v>
      </c>
      <c r="F259" s="25" t="s">
        <v>34</v>
      </c>
      <c r="G259" s="44"/>
      <c r="H259" s="44"/>
      <c r="I259" s="44"/>
      <c r="J259" s="45"/>
      <c r="K259" s="45"/>
      <c r="L259" s="45"/>
      <c r="M259" s="45"/>
      <c r="N259" s="45"/>
      <c r="R259" s="22"/>
      <c r="S259" s="24"/>
    </row>
    <row r="260" spans="3:19" ht="21">
      <c r="C260" s="34" t="s">
        <v>52</v>
      </c>
      <c r="D260" s="27">
        <v>46</v>
      </c>
      <c r="E260" s="27">
        <v>1</v>
      </c>
      <c r="F260" s="27">
        <f t="shared" ref="F260:F265" si="6">SUM(D260:E260)</f>
        <v>47</v>
      </c>
      <c r="G260" s="44"/>
      <c r="H260" s="44"/>
      <c r="I260" s="44"/>
      <c r="J260" s="45"/>
      <c r="K260" s="45"/>
      <c r="L260" s="45"/>
      <c r="M260" s="45"/>
      <c r="N260" s="45"/>
      <c r="R260" s="22"/>
      <c r="S260" s="24"/>
    </row>
    <row r="261" spans="3:19" ht="21">
      <c r="C261" s="34" t="s">
        <v>92</v>
      </c>
      <c r="D261" s="27">
        <v>32</v>
      </c>
      <c r="E261" s="27">
        <v>1</v>
      </c>
      <c r="F261" s="27">
        <f t="shared" si="6"/>
        <v>33</v>
      </c>
      <c r="G261" s="44"/>
      <c r="H261" s="44"/>
      <c r="I261" s="44"/>
      <c r="J261" s="45"/>
      <c r="K261" s="45"/>
      <c r="L261" s="45"/>
      <c r="M261" s="45"/>
      <c r="N261" s="45"/>
      <c r="R261" s="22"/>
      <c r="S261" s="24"/>
    </row>
    <row r="262" spans="3:19" ht="21">
      <c r="C262" s="34" t="s">
        <v>54</v>
      </c>
      <c r="D262" s="27">
        <v>11</v>
      </c>
      <c r="E262" s="27">
        <v>0</v>
      </c>
      <c r="F262" s="27">
        <f t="shared" si="6"/>
        <v>11</v>
      </c>
      <c r="G262" s="44"/>
      <c r="H262" s="44"/>
      <c r="I262" s="44"/>
      <c r="J262" s="45"/>
      <c r="K262" s="45"/>
      <c r="L262" s="45"/>
      <c r="M262" s="45"/>
      <c r="N262" s="45"/>
      <c r="R262" s="22"/>
      <c r="S262" s="24"/>
    </row>
    <row r="263" spans="3:19" ht="21">
      <c r="C263" s="34" t="s">
        <v>93</v>
      </c>
      <c r="D263" s="27">
        <v>2</v>
      </c>
      <c r="E263" s="27">
        <v>0</v>
      </c>
      <c r="F263" s="27">
        <f t="shared" si="6"/>
        <v>2</v>
      </c>
      <c r="G263" s="44"/>
      <c r="H263" s="44"/>
      <c r="I263" s="44"/>
      <c r="J263" s="45"/>
      <c r="K263" s="45"/>
      <c r="L263" s="45"/>
      <c r="M263" s="45"/>
      <c r="N263" s="45"/>
      <c r="R263" s="22"/>
      <c r="S263" s="24"/>
    </row>
    <row r="264" spans="3:19" ht="21">
      <c r="C264" s="34" t="s">
        <v>94</v>
      </c>
      <c r="D264" s="27">
        <v>0</v>
      </c>
      <c r="E264" s="27">
        <v>1</v>
      </c>
      <c r="F264" s="27">
        <f t="shared" si="6"/>
        <v>1</v>
      </c>
      <c r="G264" s="44"/>
      <c r="H264" s="44"/>
      <c r="I264" s="44"/>
      <c r="J264" s="45"/>
      <c r="K264" s="45"/>
      <c r="L264" s="45"/>
      <c r="M264" s="45"/>
      <c r="N264" s="45"/>
      <c r="R264" s="22"/>
      <c r="S264" s="24"/>
    </row>
    <row r="265" spans="3:19" ht="21">
      <c r="C265" s="34" t="s">
        <v>95</v>
      </c>
      <c r="D265" s="27">
        <v>43</v>
      </c>
      <c r="E265" s="27">
        <v>0</v>
      </c>
      <c r="F265" s="27">
        <f t="shared" si="6"/>
        <v>43</v>
      </c>
      <c r="G265" s="44"/>
      <c r="H265" s="44"/>
      <c r="I265" s="44"/>
      <c r="J265" s="45"/>
      <c r="K265" s="45"/>
      <c r="L265" s="45"/>
      <c r="M265" s="45"/>
      <c r="N265" s="45"/>
      <c r="R265" s="22"/>
      <c r="S265" s="24"/>
    </row>
    <row r="266" spans="3:19" ht="18.75">
      <c r="C266" s="44"/>
      <c r="D266" s="44"/>
      <c r="E266" s="44"/>
      <c r="F266" s="44"/>
      <c r="G266" s="44"/>
      <c r="H266" s="44"/>
      <c r="I266" s="44"/>
      <c r="J266" s="45"/>
      <c r="K266" s="45"/>
      <c r="L266" s="45"/>
      <c r="M266" s="45"/>
      <c r="N266" s="45"/>
      <c r="R266" s="22"/>
      <c r="S266" s="24"/>
    </row>
    <row r="267" spans="3:19" ht="23.25">
      <c r="C267" s="39" t="s">
        <v>108</v>
      </c>
      <c r="D267" s="25" t="s">
        <v>38</v>
      </c>
      <c r="E267" s="25" t="s">
        <v>39</v>
      </c>
      <c r="F267" s="25" t="s">
        <v>34</v>
      </c>
      <c r="G267" s="44"/>
      <c r="H267" s="44"/>
      <c r="I267" s="44"/>
      <c r="J267" s="45"/>
      <c r="K267" s="45"/>
      <c r="L267" s="45"/>
      <c r="M267" s="45"/>
      <c r="N267" s="45"/>
      <c r="R267" s="22"/>
      <c r="S267" s="24"/>
    </row>
    <row r="268" spans="3:19" ht="21">
      <c r="C268" s="34" t="s">
        <v>52</v>
      </c>
      <c r="D268" s="30">
        <v>0.34328358208955223</v>
      </c>
      <c r="E268" s="30">
        <v>0.33333333333333331</v>
      </c>
      <c r="F268" s="30">
        <v>0.34306569343065696</v>
      </c>
      <c r="G268" s="44"/>
      <c r="H268" s="44"/>
      <c r="I268" s="44"/>
      <c r="J268" s="45"/>
      <c r="K268" s="45"/>
      <c r="L268" s="45"/>
      <c r="M268" s="45"/>
      <c r="N268" s="45"/>
      <c r="R268" s="22"/>
      <c r="S268" s="24"/>
    </row>
    <row r="269" spans="3:19" ht="21">
      <c r="C269" s="34" t="s">
        <v>92</v>
      </c>
      <c r="D269" s="30">
        <v>0.23880597014925373</v>
      </c>
      <c r="E269" s="30">
        <v>0.33333333333333331</v>
      </c>
      <c r="F269" s="30">
        <v>0.24087591240875914</v>
      </c>
      <c r="G269" s="44"/>
      <c r="H269" s="44"/>
      <c r="I269" s="44"/>
      <c r="J269" s="45"/>
      <c r="K269" s="45"/>
      <c r="L269" s="45"/>
      <c r="M269" s="45"/>
      <c r="N269" s="45"/>
      <c r="R269" s="22"/>
      <c r="S269" s="24"/>
    </row>
    <row r="270" spans="3:19" ht="21">
      <c r="C270" s="34" t="s">
        <v>54</v>
      </c>
      <c r="D270" s="30">
        <v>8.2089552238805971E-2</v>
      </c>
      <c r="E270" s="30">
        <v>0</v>
      </c>
      <c r="F270" s="30">
        <v>8.0291970802919707E-2</v>
      </c>
      <c r="G270" s="44"/>
      <c r="H270" s="44"/>
      <c r="I270" s="44"/>
      <c r="J270" s="45"/>
      <c r="K270" s="45"/>
      <c r="L270" s="45"/>
      <c r="M270" s="45"/>
      <c r="N270" s="45"/>
      <c r="R270" s="22"/>
      <c r="S270" s="24"/>
    </row>
    <row r="271" spans="3:19" ht="21">
      <c r="C271" s="34" t="s">
        <v>93</v>
      </c>
      <c r="D271" s="30">
        <v>1.4925373134328358E-2</v>
      </c>
      <c r="E271" s="30">
        <v>0</v>
      </c>
      <c r="F271" s="30">
        <v>1.4598540145985401E-2</v>
      </c>
      <c r="G271" s="44"/>
      <c r="H271" s="44"/>
      <c r="I271" s="44"/>
      <c r="J271" s="45"/>
      <c r="K271" s="45"/>
      <c r="L271" s="45"/>
      <c r="M271" s="45"/>
      <c r="N271" s="45"/>
      <c r="R271" s="22"/>
      <c r="S271" s="24"/>
    </row>
    <row r="272" spans="3:19" ht="21">
      <c r="C272" s="34" t="s">
        <v>94</v>
      </c>
      <c r="D272" s="30">
        <v>0</v>
      </c>
      <c r="E272" s="30">
        <v>0.33333333333333331</v>
      </c>
      <c r="F272" s="30">
        <v>7.2992700729927005E-3</v>
      </c>
      <c r="G272" s="44"/>
      <c r="H272" s="44"/>
      <c r="I272" s="44"/>
      <c r="J272" s="45"/>
      <c r="K272" s="45"/>
      <c r="L272" s="45"/>
      <c r="M272" s="45"/>
      <c r="N272" s="45"/>
      <c r="R272" s="22"/>
      <c r="S272" s="24"/>
    </row>
    <row r="273" spans="3:19" ht="21">
      <c r="C273" s="34" t="s">
        <v>95</v>
      </c>
      <c r="D273" s="30">
        <v>0.32089552238805968</v>
      </c>
      <c r="E273" s="30">
        <v>0</v>
      </c>
      <c r="F273" s="30">
        <v>0.31386861313868614</v>
      </c>
      <c r="G273" s="44"/>
      <c r="H273" s="44"/>
      <c r="I273" s="44"/>
      <c r="J273" s="45"/>
      <c r="K273" s="45"/>
      <c r="L273" s="45"/>
      <c r="M273" s="45"/>
      <c r="N273" s="45"/>
      <c r="R273" s="22"/>
      <c r="S273" s="24"/>
    </row>
    <row r="274" spans="3:19" ht="21">
      <c r="C274" s="46"/>
      <c r="D274" s="45"/>
      <c r="E274" s="45"/>
      <c r="F274" s="45"/>
      <c r="G274" s="44"/>
      <c r="H274" s="44"/>
      <c r="I274" s="44"/>
      <c r="J274" s="45"/>
      <c r="K274" s="45"/>
      <c r="L274" s="45"/>
      <c r="M274" s="45"/>
      <c r="N274" s="45"/>
      <c r="R274" s="22"/>
      <c r="S274" s="24"/>
    </row>
    <row r="275" spans="3:19" ht="23.25">
      <c r="C275" s="39" t="s">
        <v>109</v>
      </c>
      <c r="D275" s="25" t="s">
        <v>38</v>
      </c>
      <c r="E275" s="25" t="s">
        <v>39</v>
      </c>
      <c r="F275" s="25" t="s">
        <v>34</v>
      </c>
      <c r="G275" s="44"/>
      <c r="H275" s="44"/>
      <c r="I275" s="44"/>
      <c r="J275" s="45"/>
      <c r="K275" s="45"/>
      <c r="L275" s="45"/>
      <c r="M275" s="45"/>
      <c r="N275" s="45"/>
      <c r="R275" s="22"/>
      <c r="S275" s="24"/>
    </row>
    <row r="276" spans="3:19" ht="21">
      <c r="C276" s="34" t="s">
        <v>52</v>
      </c>
      <c r="D276" s="27">
        <v>49</v>
      </c>
      <c r="E276" s="27">
        <v>1</v>
      </c>
      <c r="F276" s="27">
        <f t="shared" ref="F276:F281" si="7">SUM(D276:E276)</f>
        <v>50</v>
      </c>
      <c r="G276" s="44"/>
      <c r="H276" s="44"/>
      <c r="I276" s="44"/>
      <c r="J276" s="45"/>
      <c r="K276" s="45"/>
      <c r="L276" s="45"/>
      <c r="M276" s="45"/>
      <c r="N276" s="45"/>
      <c r="R276" s="22"/>
      <c r="S276" s="24"/>
    </row>
    <row r="277" spans="3:19" ht="21">
      <c r="C277" s="34" t="s">
        <v>92</v>
      </c>
      <c r="D277" s="27">
        <v>34</v>
      </c>
      <c r="E277" s="27">
        <v>1</v>
      </c>
      <c r="F277" s="27">
        <f t="shared" si="7"/>
        <v>35</v>
      </c>
      <c r="G277" s="44"/>
      <c r="H277" s="44"/>
      <c r="I277" s="44"/>
      <c r="J277" s="45"/>
      <c r="K277" s="45"/>
      <c r="L277" s="45"/>
      <c r="M277" s="45"/>
      <c r="N277" s="45"/>
      <c r="R277" s="22"/>
      <c r="S277" s="24"/>
    </row>
    <row r="278" spans="3:19" ht="21">
      <c r="C278" s="34" t="s">
        <v>54</v>
      </c>
      <c r="D278" s="27">
        <v>7</v>
      </c>
      <c r="E278" s="27">
        <v>0</v>
      </c>
      <c r="F278" s="27">
        <f t="shared" si="7"/>
        <v>7</v>
      </c>
      <c r="G278" s="44"/>
      <c r="H278" s="44"/>
      <c r="I278" s="44"/>
      <c r="J278" s="45"/>
      <c r="K278" s="45"/>
      <c r="L278" s="45"/>
      <c r="M278" s="45"/>
      <c r="N278" s="45"/>
      <c r="R278" s="22"/>
      <c r="S278" s="24"/>
    </row>
    <row r="279" spans="3:19" ht="21">
      <c r="C279" s="34" t="s">
        <v>93</v>
      </c>
      <c r="D279" s="27">
        <v>1</v>
      </c>
      <c r="E279" s="27">
        <v>0</v>
      </c>
      <c r="F279" s="27">
        <f t="shared" si="7"/>
        <v>1</v>
      </c>
      <c r="G279" s="44"/>
      <c r="H279" s="44"/>
      <c r="I279" s="44"/>
      <c r="J279" s="45"/>
      <c r="K279" s="45"/>
      <c r="L279" s="45"/>
      <c r="M279" s="45"/>
      <c r="N279" s="45"/>
      <c r="R279" s="22"/>
      <c r="S279" s="24"/>
    </row>
    <row r="280" spans="3:19" ht="21">
      <c r="C280" s="34" t="s">
        <v>94</v>
      </c>
      <c r="D280" s="27">
        <v>0</v>
      </c>
      <c r="E280" s="27">
        <v>1</v>
      </c>
      <c r="F280" s="27">
        <f t="shared" si="7"/>
        <v>1</v>
      </c>
      <c r="G280" s="44"/>
      <c r="H280" s="44"/>
      <c r="I280" s="44"/>
      <c r="J280" s="45"/>
      <c r="K280" s="45"/>
      <c r="L280" s="45"/>
      <c r="M280" s="45"/>
      <c r="N280" s="45"/>
      <c r="R280" s="22"/>
      <c r="S280" s="24"/>
    </row>
    <row r="281" spans="3:19" ht="21">
      <c r="C281" s="34" t="s">
        <v>95</v>
      </c>
      <c r="D281" s="27">
        <v>43</v>
      </c>
      <c r="E281" s="27">
        <v>0</v>
      </c>
      <c r="F281" s="27">
        <f t="shared" si="7"/>
        <v>43</v>
      </c>
      <c r="G281" s="44"/>
      <c r="H281" s="44"/>
      <c r="I281" s="44"/>
      <c r="J281" s="45"/>
      <c r="K281" s="45"/>
      <c r="L281" s="45"/>
      <c r="M281" s="45"/>
      <c r="N281" s="45"/>
      <c r="R281" s="22"/>
      <c r="S281" s="24"/>
    </row>
    <row r="282" spans="3:19" ht="18.75">
      <c r="C282" s="44"/>
      <c r="D282" s="44"/>
      <c r="E282" s="44"/>
      <c r="F282" s="44"/>
      <c r="G282" s="44"/>
      <c r="H282" s="44"/>
      <c r="I282" s="44"/>
      <c r="J282" s="45"/>
      <c r="K282" s="45"/>
      <c r="L282" s="45"/>
      <c r="M282" s="45"/>
      <c r="N282" s="45"/>
      <c r="R282" s="22"/>
      <c r="S282" s="24"/>
    </row>
    <row r="283" spans="3:19" ht="23.25">
      <c r="C283" s="39" t="s">
        <v>110</v>
      </c>
      <c r="D283" s="25" t="s">
        <v>38</v>
      </c>
      <c r="E283" s="25" t="s">
        <v>39</v>
      </c>
      <c r="F283" s="25" t="s">
        <v>34</v>
      </c>
      <c r="G283" s="44"/>
      <c r="H283" s="44"/>
      <c r="I283" s="44"/>
      <c r="J283" s="45"/>
      <c r="K283" s="45"/>
      <c r="L283" s="45"/>
      <c r="M283" s="45"/>
      <c r="N283" s="45"/>
      <c r="R283" s="22"/>
      <c r="S283" s="24"/>
    </row>
    <row r="284" spans="3:19" ht="21">
      <c r="C284" s="34" t="s">
        <v>52</v>
      </c>
      <c r="D284" s="30">
        <v>0.36567164179104478</v>
      </c>
      <c r="E284" s="30">
        <v>0.33333333333333331</v>
      </c>
      <c r="F284" s="30">
        <v>0.36496350364963503</v>
      </c>
      <c r="G284" s="44"/>
      <c r="H284" s="44"/>
      <c r="I284" s="44"/>
      <c r="J284" s="45"/>
      <c r="K284" s="45"/>
      <c r="L284" s="45"/>
      <c r="M284" s="45"/>
      <c r="N284" s="45"/>
      <c r="R284" s="22"/>
      <c r="S284" s="24"/>
    </row>
    <row r="285" spans="3:19" ht="21">
      <c r="C285" s="34" t="s">
        <v>92</v>
      </c>
      <c r="D285" s="30">
        <v>0.2537313432835821</v>
      </c>
      <c r="E285" s="30">
        <v>0.33333333333333331</v>
      </c>
      <c r="F285" s="30">
        <v>0.25547445255474455</v>
      </c>
      <c r="G285" s="44"/>
      <c r="H285" s="44"/>
      <c r="I285" s="44"/>
      <c r="J285" s="45"/>
      <c r="K285" s="45"/>
      <c r="L285" s="45"/>
      <c r="M285" s="45"/>
      <c r="N285" s="45"/>
      <c r="R285" s="22"/>
      <c r="S285" s="24"/>
    </row>
    <row r="286" spans="3:19" ht="21">
      <c r="C286" s="34" t="s">
        <v>54</v>
      </c>
      <c r="D286" s="30">
        <v>5.2238805970149252E-2</v>
      </c>
      <c r="E286" s="30">
        <v>0</v>
      </c>
      <c r="F286" s="30">
        <v>5.1094890510948905E-2</v>
      </c>
      <c r="G286" s="44"/>
      <c r="H286" s="44"/>
      <c r="I286" s="44"/>
      <c r="J286" s="45"/>
      <c r="K286" s="45"/>
      <c r="L286" s="45"/>
      <c r="M286" s="45"/>
      <c r="N286" s="45"/>
      <c r="R286" s="22"/>
      <c r="S286" s="24"/>
    </row>
    <row r="287" spans="3:19" ht="21">
      <c r="C287" s="34" t="s">
        <v>93</v>
      </c>
      <c r="D287" s="30">
        <v>7.462686567164179E-3</v>
      </c>
      <c r="E287" s="30">
        <v>0</v>
      </c>
      <c r="F287" s="30">
        <v>7.2992700729927005E-3</v>
      </c>
      <c r="G287" s="44"/>
      <c r="H287" s="44"/>
      <c r="I287" s="44"/>
      <c r="J287" s="45"/>
      <c r="K287" s="45"/>
      <c r="L287" s="45"/>
      <c r="M287" s="45"/>
      <c r="N287" s="45"/>
      <c r="R287" s="22"/>
      <c r="S287" s="24"/>
    </row>
    <row r="288" spans="3:19" ht="21">
      <c r="C288" s="34" t="s">
        <v>94</v>
      </c>
      <c r="D288" s="30">
        <v>0</v>
      </c>
      <c r="E288" s="30">
        <v>0.33333333333333331</v>
      </c>
      <c r="F288" s="30">
        <v>7.2992700729927005E-3</v>
      </c>
      <c r="G288" s="44"/>
      <c r="H288" s="44"/>
      <c r="I288" s="44"/>
      <c r="J288" s="45"/>
      <c r="K288" s="45"/>
      <c r="L288" s="45"/>
      <c r="M288" s="45"/>
      <c r="N288" s="45"/>
      <c r="R288" s="22"/>
      <c r="S288" s="24"/>
    </row>
    <row r="289" spans="3:19" ht="26.25" customHeight="1">
      <c r="C289" s="34" t="s">
        <v>95</v>
      </c>
      <c r="D289" s="30">
        <v>0.32089552238805968</v>
      </c>
      <c r="E289" s="30">
        <v>0</v>
      </c>
      <c r="F289" s="30">
        <v>0.31386861313868614</v>
      </c>
      <c r="R289" s="22"/>
      <c r="S289" s="24"/>
    </row>
    <row r="290" spans="3:19" ht="15.75" customHeight="1">
      <c r="R290" s="22"/>
      <c r="S290" s="24"/>
    </row>
    <row r="291" spans="3:19" ht="15.75" customHeight="1">
      <c r="R291" s="22"/>
      <c r="S291" s="24"/>
    </row>
    <row r="292" spans="3:19" ht="17.25" customHeight="1">
      <c r="R292" s="22"/>
      <c r="S292" s="24"/>
    </row>
    <row r="293" spans="3:19" ht="17.25" customHeight="1">
      <c r="R293" s="22"/>
      <c r="S293" s="24"/>
    </row>
    <row r="294" spans="3:19" ht="23.25">
      <c r="C294" s="86" t="s">
        <v>111</v>
      </c>
      <c r="D294" s="86"/>
      <c r="E294" s="86"/>
      <c r="F294" s="86"/>
      <c r="G294" s="86"/>
      <c r="H294" s="86"/>
      <c r="I294" s="86"/>
      <c r="J294" s="86"/>
      <c r="K294" s="86"/>
      <c r="L294" s="86"/>
      <c r="M294" s="86"/>
      <c r="N294" s="86"/>
      <c r="O294" s="86"/>
      <c r="P294" s="86"/>
      <c r="R294" s="22"/>
      <c r="S294" s="24"/>
    </row>
    <row r="296" spans="3:19" ht="23.25">
      <c r="C296" s="87" t="s">
        <v>112</v>
      </c>
      <c r="D296" s="87"/>
      <c r="E296" s="87"/>
      <c r="F296" s="87"/>
      <c r="G296" s="87"/>
      <c r="H296" s="87"/>
      <c r="I296" s="87"/>
      <c r="J296" s="87"/>
      <c r="K296" s="87"/>
      <c r="L296" s="87"/>
      <c r="M296" s="87"/>
      <c r="N296" s="87"/>
      <c r="O296" s="87"/>
      <c r="P296" s="87"/>
    </row>
    <row r="297" spans="3:19" ht="21.75" customHeight="1"/>
    <row r="298" spans="3:19" ht="23.25">
      <c r="C298" s="39" t="s">
        <v>113</v>
      </c>
      <c r="D298" s="25" t="s">
        <v>39</v>
      </c>
    </row>
    <row r="299" spans="3:19" ht="42">
      <c r="C299" s="26" t="s">
        <v>114</v>
      </c>
      <c r="D299" s="30">
        <v>0</v>
      </c>
    </row>
    <row r="300" spans="3:19" ht="42">
      <c r="C300" s="26" t="s">
        <v>115</v>
      </c>
      <c r="D300" s="30">
        <v>0</v>
      </c>
    </row>
    <row r="301" spans="3:19" ht="21">
      <c r="C301" s="26" t="s">
        <v>47</v>
      </c>
      <c r="D301" s="30">
        <v>0</v>
      </c>
    </row>
    <row r="302" spans="3:19" ht="42">
      <c r="C302" s="26" t="s">
        <v>116</v>
      </c>
      <c r="D302" s="30">
        <v>0</v>
      </c>
    </row>
    <row r="303" spans="3:19" ht="21">
      <c r="C303" s="26" t="s">
        <v>117</v>
      </c>
      <c r="D303" s="30">
        <v>0</v>
      </c>
    </row>
    <row r="304" spans="3:19" ht="21">
      <c r="C304" s="26" t="s">
        <v>118</v>
      </c>
      <c r="D304" s="30">
        <v>0</v>
      </c>
    </row>
    <row r="305" spans="3:16" ht="42">
      <c r="C305" s="26" t="s">
        <v>119</v>
      </c>
      <c r="D305" s="30">
        <v>0</v>
      </c>
    </row>
    <row r="306" spans="3:16" ht="42">
      <c r="C306" s="26" t="s">
        <v>120</v>
      </c>
      <c r="D306" s="30">
        <v>0</v>
      </c>
    </row>
    <row r="307" spans="3:16" ht="21">
      <c r="C307" s="26" t="s">
        <v>121</v>
      </c>
      <c r="D307" s="30">
        <v>0</v>
      </c>
    </row>
    <row r="308" spans="3:16" ht="22.5" customHeight="1"/>
    <row r="309" spans="3:16" ht="22.5" customHeight="1"/>
    <row r="310" spans="3:16" ht="22.5" customHeight="1"/>
    <row r="311" spans="3:16" ht="22.5" customHeight="1"/>
    <row r="312" spans="3:16" ht="23.25">
      <c r="C312" s="87" t="s">
        <v>122</v>
      </c>
      <c r="D312" s="87"/>
      <c r="E312" s="87"/>
      <c r="F312" s="87"/>
      <c r="G312" s="87"/>
      <c r="H312" s="87"/>
      <c r="I312" s="87"/>
      <c r="J312" s="87"/>
      <c r="K312" s="87"/>
      <c r="L312" s="87"/>
      <c r="M312" s="87"/>
      <c r="N312" s="87"/>
      <c r="O312" s="87"/>
      <c r="P312" s="87"/>
    </row>
    <row r="313" spans="3:16" ht="39.75" customHeight="1"/>
    <row r="314" spans="3:16" ht="23.25">
      <c r="C314" s="25" t="s">
        <v>28</v>
      </c>
      <c r="D314" s="47" t="s">
        <v>40</v>
      </c>
      <c r="E314" s="47" t="s">
        <v>41</v>
      </c>
      <c r="F314" s="47" t="s">
        <v>34</v>
      </c>
    </row>
    <row r="315" spans="3:16" ht="21">
      <c r="C315" s="34" t="s">
        <v>123</v>
      </c>
      <c r="D315" s="27">
        <v>0</v>
      </c>
      <c r="E315" s="27">
        <v>0</v>
      </c>
      <c r="F315" s="27">
        <f>SUM(D315:E315)</f>
        <v>0</v>
      </c>
    </row>
    <row r="316" spans="3:16" ht="21">
      <c r="C316" s="34" t="s">
        <v>61</v>
      </c>
      <c r="D316" s="27">
        <v>0</v>
      </c>
      <c r="E316" s="27">
        <v>0</v>
      </c>
      <c r="F316" s="27">
        <f>SUM(D316:E316)</f>
        <v>0</v>
      </c>
    </row>
    <row r="317" spans="3:16" ht="21">
      <c r="C317" s="34" t="s">
        <v>124</v>
      </c>
      <c r="D317" s="27">
        <v>0</v>
      </c>
      <c r="E317" s="27">
        <v>0</v>
      </c>
      <c r="F317" s="27">
        <f>SUM(D317:E317)</f>
        <v>0</v>
      </c>
    </row>
    <row r="319" spans="3:16" ht="23.25">
      <c r="C319" s="25" t="s">
        <v>29</v>
      </c>
      <c r="D319" s="47" t="s">
        <v>40</v>
      </c>
      <c r="E319" s="47" t="s">
        <v>41</v>
      </c>
      <c r="F319" s="47" t="s">
        <v>34</v>
      </c>
    </row>
    <row r="320" spans="3:16" ht="21">
      <c r="C320" s="34" t="s">
        <v>123</v>
      </c>
      <c r="D320" s="30">
        <v>0</v>
      </c>
      <c r="E320" s="30">
        <v>0</v>
      </c>
      <c r="F320" s="30">
        <v>0</v>
      </c>
    </row>
    <row r="321" spans="3:16" ht="21">
      <c r="C321" s="34" t="s">
        <v>61</v>
      </c>
      <c r="D321" s="30">
        <v>0</v>
      </c>
      <c r="E321" s="30">
        <v>0</v>
      </c>
      <c r="F321" s="30">
        <v>0</v>
      </c>
    </row>
    <row r="322" spans="3:16" ht="24" customHeight="1">
      <c r="C322" s="34" t="s">
        <v>124</v>
      </c>
      <c r="D322" s="30">
        <v>0</v>
      </c>
      <c r="E322" s="30">
        <v>0</v>
      </c>
      <c r="F322" s="30">
        <v>0</v>
      </c>
    </row>
    <row r="323" spans="3:16" ht="25.5" customHeight="1">
      <c r="C323" s="48"/>
      <c r="D323" s="45"/>
      <c r="E323" s="45"/>
    </row>
    <row r="324" spans="3:16" ht="11.25" customHeight="1">
      <c r="C324" s="48"/>
      <c r="D324" s="45"/>
      <c r="E324" s="45"/>
    </row>
    <row r="325" spans="3:16" ht="11.25" customHeight="1">
      <c r="C325" s="48"/>
      <c r="D325" s="45"/>
      <c r="E325" s="45"/>
    </row>
    <row r="326" spans="3:16" ht="23.25">
      <c r="C326" s="87" t="s">
        <v>125</v>
      </c>
      <c r="D326" s="87"/>
      <c r="E326" s="87"/>
      <c r="F326" s="87"/>
      <c r="G326" s="87"/>
      <c r="H326" s="87"/>
      <c r="I326" s="87"/>
      <c r="J326" s="87"/>
      <c r="K326" s="87"/>
      <c r="L326" s="87"/>
      <c r="M326" s="87"/>
      <c r="N326" s="87"/>
      <c r="O326" s="87"/>
      <c r="P326" s="87"/>
    </row>
    <row r="327" spans="3:16" ht="43.5" customHeight="1"/>
    <row r="328" spans="3:16" ht="43.5" customHeight="1">
      <c r="C328" s="25" t="s">
        <v>28</v>
      </c>
      <c r="D328" s="47" t="s">
        <v>40</v>
      </c>
      <c r="E328" s="47" t="s">
        <v>41</v>
      </c>
      <c r="F328" s="47" t="s">
        <v>34</v>
      </c>
    </row>
    <row r="329" spans="3:16" ht="21">
      <c r="C329" s="26" t="s">
        <v>126</v>
      </c>
      <c r="D329" s="27">
        <v>0</v>
      </c>
      <c r="E329" s="27">
        <v>0</v>
      </c>
      <c r="F329" s="27">
        <f>SUM(D329:E329)</f>
        <v>0</v>
      </c>
    </row>
    <row r="330" spans="3:16" ht="21">
      <c r="C330" s="26" t="s">
        <v>127</v>
      </c>
      <c r="D330" s="27">
        <v>0</v>
      </c>
      <c r="E330" s="27">
        <v>0</v>
      </c>
      <c r="F330" s="27">
        <f>SUM(D330:E330)</f>
        <v>0</v>
      </c>
    </row>
    <row r="331" spans="3:16" ht="21">
      <c r="C331" s="49" t="s">
        <v>128</v>
      </c>
      <c r="D331" s="50">
        <v>0</v>
      </c>
      <c r="E331" s="50">
        <v>0</v>
      </c>
      <c r="F331" s="50">
        <f>SUM(D331:E331)</f>
        <v>0</v>
      </c>
    </row>
    <row r="332" spans="3:16" ht="21">
      <c r="C332" s="51"/>
      <c r="D332" s="52"/>
      <c r="E332" s="52"/>
      <c r="F332" s="52"/>
    </row>
    <row r="334" spans="3:16" ht="23.25">
      <c r="C334" s="25" t="s">
        <v>29</v>
      </c>
      <c r="D334" s="47" t="s">
        <v>40</v>
      </c>
      <c r="E334" s="47" t="s">
        <v>41</v>
      </c>
      <c r="F334" s="47" t="s">
        <v>34</v>
      </c>
    </row>
    <row r="335" spans="3:16" ht="21">
      <c r="C335" s="26" t="s">
        <v>126</v>
      </c>
      <c r="D335" s="30">
        <v>0</v>
      </c>
      <c r="E335" s="30">
        <v>0</v>
      </c>
      <c r="F335" s="30">
        <v>0</v>
      </c>
    </row>
    <row r="336" spans="3:16" ht="21">
      <c r="C336" s="26" t="s">
        <v>127</v>
      </c>
      <c r="D336" s="30">
        <v>0</v>
      </c>
      <c r="E336" s="30">
        <v>0</v>
      </c>
      <c r="F336" s="30">
        <v>0</v>
      </c>
    </row>
    <row r="337" spans="3:16" ht="21">
      <c r="C337" s="49" t="s">
        <v>128</v>
      </c>
      <c r="D337" s="53">
        <v>0</v>
      </c>
      <c r="E337" s="53">
        <v>0</v>
      </c>
      <c r="F337" s="53">
        <v>0</v>
      </c>
    </row>
    <row r="338" spans="3:16" ht="26.25" customHeight="1">
      <c r="C338" s="51"/>
      <c r="D338" s="54"/>
      <c r="E338" s="54"/>
      <c r="F338" s="54"/>
    </row>
    <row r="339" spans="3:16" ht="76.5" customHeight="1"/>
    <row r="340" spans="3:16" ht="76.5" customHeight="1"/>
    <row r="341" spans="3:16" ht="76.5" customHeight="1"/>
    <row r="342" spans="3:16" ht="76.5" customHeight="1"/>
    <row r="343" spans="3:16" ht="33.75" customHeight="1"/>
    <row r="344" spans="3:16" ht="23.25">
      <c r="C344" s="87" t="s">
        <v>129</v>
      </c>
      <c r="D344" s="87"/>
      <c r="E344" s="87"/>
      <c r="F344" s="87"/>
      <c r="G344" s="87"/>
      <c r="H344" s="87"/>
      <c r="I344" s="87"/>
      <c r="J344" s="87"/>
      <c r="K344" s="87"/>
      <c r="L344" s="87"/>
      <c r="M344" s="87"/>
      <c r="N344" s="87"/>
      <c r="O344" s="87"/>
      <c r="P344" s="87"/>
    </row>
    <row r="345" spans="3:16" ht="63" customHeight="1"/>
    <row r="346" spans="3:16" ht="23.25">
      <c r="C346" s="47" t="s">
        <v>28</v>
      </c>
      <c r="D346" s="47" t="s">
        <v>38</v>
      </c>
    </row>
    <row r="347" spans="3:16" ht="21">
      <c r="C347" s="34" t="s">
        <v>123</v>
      </c>
      <c r="D347" s="55">
        <v>88</v>
      </c>
    </row>
    <row r="348" spans="3:16" ht="21">
      <c r="C348" s="34" t="s">
        <v>61</v>
      </c>
      <c r="D348" s="55">
        <v>3</v>
      </c>
    </row>
    <row r="349" spans="3:16" ht="21">
      <c r="C349" s="34" t="s">
        <v>95</v>
      </c>
      <c r="D349" s="55">
        <v>43</v>
      </c>
    </row>
    <row r="350" spans="3:16" ht="21">
      <c r="C350" s="56"/>
      <c r="D350" s="45"/>
    </row>
    <row r="351" spans="3:16" ht="23.25">
      <c r="C351" s="47" t="s">
        <v>29</v>
      </c>
      <c r="D351" s="47" t="s">
        <v>38</v>
      </c>
    </row>
    <row r="352" spans="3:16" ht="21">
      <c r="C352" s="34" t="s">
        <v>123</v>
      </c>
      <c r="D352" s="30">
        <v>0.65671641791044777</v>
      </c>
    </row>
    <row r="353" spans="3:16" ht="21">
      <c r="C353" s="34" t="s">
        <v>61</v>
      </c>
      <c r="D353" s="30">
        <v>2.2388059701492536E-2</v>
      </c>
    </row>
    <row r="354" spans="3:16" ht="21">
      <c r="C354" s="34" t="s">
        <v>95</v>
      </c>
      <c r="D354" s="30">
        <v>0.32089552238805968</v>
      </c>
    </row>
    <row r="355" spans="3:16" ht="54" customHeight="1"/>
    <row r="356" spans="3:16" ht="23.25">
      <c r="C356" s="87" t="s">
        <v>130</v>
      </c>
      <c r="D356" s="87"/>
      <c r="E356" s="87"/>
      <c r="F356" s="87"/>
      <c r="G356" s="87"/>
      <c r="H356" s="87"/>
      <c r="I356" s="87"/>
      <c r="J356" s="87"/>
      <c r="K356" s="87"/>
      <c r="L356" s="87"/>
      <c r="M356" s="87"/>
      <c r="N356" s="87"/>
      <c r="O356" s="87"/>
      <c r="P356" s="87"/>
    </row>
    <row r="357" spans="3:16" ht="23.25" customHeight="1"/>
    <row r="358" spans="3:16" ht="23.25" customHeight="1">
      <c r="C358" s="47" t="s">
        <v>28</v>
      </c>
      <c r="D358" s="47" t="s">
        <v>38</v>
      </c>
    </row>
    <row r="359" spans="3:16" ht="23.25" customHeight="1">
      <c r="C359" s="26" t="s">
        <v>126</v>
      </c>
      <c r="D359" s="55">
        <v>30</v>
      </c>
    </row>
    <row r="360" spans="3:16" ht="23.25" customHeight="1">
      <c r="C360" s="26" t="s">
        <v>127</v>
      </c>
      <c r="D360" s="55">
        <v>11</v>
      </c>
    </row>
    <row r="361" spans="3:16" ht="23.25" customHeight="1">
      <c r="C361" s="26" t="s">
        <v>131</v>
      </c>
      <c r="D361" s="55">
        <v>5</v>
      </c>
    </row>
    <row r="362" spans="3:16" ht="23.25" customHeight="1">
      <c r="C362" s="26" t="s">
        <v>132</v>
      </c>
      <c r="D362" s="55">
        <v>3</v>
      </c>
    </row>
    <row r="363" spans="3:16" ht="23.25" customHeight="1">
      <c r="C363" s="26" t="s">
        <v>133</v>
      </c>
      <c r="D363" s="55">
        <v>1</v>
      </c>
    </row>
    <row r="364" spans="3:16" ht="23.25" customHeight="1">
      <c r="C364" s="26" t="s">
        <v>128</v>
      </c>
      <c r="D364" s="55">
        <v>0</v>
      </c>
    </row>
    <row r="365" spans="3:16" ht="23.25" customHeight="1">
      <c r="C365" s="26" t="s">
        <v>134</v>
      </c>
      <c r="D365" s="55">
        <v>8</v>
      </c>
    </row>
    <row r="366" spans="3:16" ht="23.25" customHeight="1">
      <c r="C366" s="26" t="s">
        <v>135</v>
      </c>
      <c r="D366" s="55">
        <v>26</v>
      </c>
    </row>
    <row r="367" spans="3:16" ht="23.25" customHeight="1">
      <c r="C367" s="26" t="s">
        <v>95</v>
      </c>
      <c r="D367" s="55">
        <v>10</v>
      </c>
    </row>
    <row r="368" spans="3:16" ht="23.25" customHeight="1"/>
    <row r="369" spans="3:16" ht="37.5" customHeight="1">
      <c r="C369" s="47" t="s">
        <v>29</v>
      </c>
      <c r="D369" s="47" t="s">
        <v>38</v>
      </c>
    </row>
    <row r="370" spans="3:16" ht="21">
      <c r="C370" s="26" t="s">
        <v>126</v>
      </c>
      <c r="D370" s="30">
        <v>0.34090909090909088</v>
      </c>
    </row>
    <row r="371" spans="3:16" ht="21">
      <c r="C371" s="26" t="s">
        <v>127</v>
      </c>
      <c r="D371" s="30">
        <v>0.125</v>
      </c>
    </row>
    <row r="372" spans="3:16" ht="21">
      <c r="C372" s="26" t="s">
        <v>131</v>
      </c>
      <c r="D372" s="30">
        <v>5.6818181818181816E-2</v>
      </c>
    </row>
    <row r="373" spans="3:16" ht="21">
      <c r="C373" s="26" t="s">
        <v>132</v>
      </c>
      <c r="D373" s="30">
        <v>3.4090909090909088E-2</v>
      </c>
    </row>
    <row r="374" spans="3:16" ht="21">
      <c r="C374" s="26" t="s">
        <v>133</v>
      </c>
      <c r="D374" s="30">
        <v>1.1363636363636364E-2</v>
      </c>
    </row>
    <row r="375" spans="3:16" ht="21">
      <c r="C375" s="26" t="s">
        <v>128</v>
      </c>
      <c r="D375" s="30">
        <v>0</v>
      </c>
    </row>
    <row r="376" spans="3:16" ht="21">
      <c r="C376" s="26" t="s">
        <v>134</v>
      </c>
      <c r="D376" s="30">
        <v>9.0909090909090912E-2</v>
      </c>
    </row>
    <row r="377" spans="3:16" ht="21">
      <c r="C377" s="26" t="s">
        <v>135</v>
      </c>
      <c r="D377" s="30">
        <v>0.29545454545454547</v>
      </c>
    </row>
    <row r="378" spans="3:16" ht="21">
      <c r="C378" s="26" t="s">
        <v>95</v>
      </c>
      <c r="D378" s="30">
        <v>0.11363636363636363</v>
      </c>
    </row>
    <row r="379" spans="3:16" ht="50.25" customHeight="1"/>
    <row r="380" spans="3:16" ht="23.25">
      <c r="C380" s="87" t="s">
        <v>136</v>
      </c>
      <c r="D380" s="87"/>
      <c r="E380" s="87"/>
      <c r="F380" s="87"/>
      <c r="G380" s="87"/>
      <c r="H380" s="87"/>
      <c r="I380" s="87"/>
      <c r="J380" s="87"/>
      <c r="K380" s="87"/>
      <c r="L380" s="87"/>
      <c r="M380" s="87"/>
      <c r="N380" s="87"/>
      <c r="O380" s="87"/>
      <c r="P380" s="87"/>
    </row>
    <row r="381" spans="3:16" ht="60.75" customHeight="1"/>
    <row r="382" spans="3:16" ht="23.25">
      <c r="C382" s="47" t="s">
        <v>29</v>
      </c>
      <c r="D382" s="47" t="s">
        <v>40</v>
      </c>
      <c r="E382" s="47" t="s">
        <v>41</v>
      </c>
    </row>
    <row r="383" spans="3:16" ht="21">
      <c r="C383" s="26" t="s">
        <v>137</v>
      </c>
      <c r="D383" s="30">
        <v>0</v>
      </c>
      <c r="E383" s="30">
        <v>0</v>
      </c>
    </row>
    <row r="384" spans="3:16" ht="21">
      <c r="C384" s="26" t="s">
        <v>138</v>
      </c>
      <c r="D384" s="30">
        <v>0</v>
      </c>
      <c r="E384" s="30">
        <v>0</v>
      </c>
    </row>
    <row r="385" spans="3:16" ht="21">
      <c r="C385" s="26" t="s">
        <v>139</v>
      </c>
      <c r="D385" s="30">
        <v>0</v>
      </c>
      <c r="E385" s="30">
        <v>0</v>
      </c>
    </row>
    <row r="386" spans="3:16" ht="21">
      <c r="C386" s="26" t="s">
        <v>140</v>
      </c>
      <c r="D386" s="30">
        <v>0</v>
      </c>
      <c r="E386" s="30">
        <v>0</v>
      </c>
    </row>
    <row r="387" spans="3:16" ht="21">
      <c r="C387" s="26" t="s">
        <v>47</v>
      </c>
      <c r="D387" s="30">
        <v>0</v>
      </c>
      <c r="E387" s="30">
        <v>0</v>
      </c>
    </row>
    <row r="388" spans="3:16" ht="21">
      <c r="C388" s="56"/>
      <c r="D388" s="45"/>
      <c r="E388" s="45"/>
    </row>
    <row r="389" spans="3:16" ht="46.5" customHeight="1"/>
    <row r="390" spans="3:16" ht="54.75" customHeight="1">
      <c r="C390" s="83" t="s">
        <v>141</v>
      </c>
      <c r="D390" s="83"/>
      <c r="E390" s="83"/>
      <c r="F390" s="83"/>
      <c r="G390" s="83"/>
      <c r="H390" s="83"/>
      <c r="I390" s="83"/>
      <c r="J390" s="83"/>
      <c r="K390" s="83"/>
      <c r="L390" s="83"/>
      <c r="M390" s="83"/>
      <c r="N390" s="83"/>
      <c r="O390" s="83"/>
      <c r="P390" s="83"/>
    </row>
    <row r="391" spans="3:16" ht="29.25" customHeight="1">
      <c r="C391" s="37"/>
      <c r="D391" s="37"/>
      <c r="E391" s="37"/>
      <c r="F391" s="37"/>
      <c r="G391" s="37"/>
      <c r="H391" s="37"/>
      <c r="I391" s="37"/>
      <c r="J391" s="37"/>
      <c r="K391" s="37"/>
      <c r="L391" s="37"/>
      <c r="M391" s="37"/>
      <c r="N391" s="37"/>
      <c r="O391" s="37"/>
      <c r="P391" s="37"/>
    </row>
    <row r="392" spans="3:16" ht="75.75" customHeight="1">
      <c r="D392" s="47" t="s">
        <v>38</v>
      </c>
      <c r="E392" s="47" t="s">
        <v>39</v>
      </c>
      <c r="F392" s="47" t="s">
        <v>40</v>
      </c>
      <c r="G392" s="47" t="s">
        <v>41</v>
      </c>
    </row>
    <row r="393" spans="3:16" ht="42">
      <c r="C393" s="26" t="s">
        <v>142</v>
      </c>
      <c r="D393" s="30">
        <v>1.4925373134328358E-2</v>
      </c>
      <c r="E393" s="30">
        <v>0</v>
      </c>
      <c r="F393" s="30">
        <v>0</v>
      </c>
      <c r="G393" s="30">
        <v>0</v>
      </c>
    </row>
    <row r="394" spans="3:16" ht="21">
      <c r="C394" s="26" t="s">
        <v>143</v>
      </c>
      <c r="D394" s="30">
        <v>1.4925373134328358E-2</v>
      </c>
      <c r="E394" s="30">
        <v>0</v>
      </c>
      <c r="F394" s="30">
        <v>0</v>
      </c>
      <c r="G394" s="30">
        <v>0</v>
      </c>
    </row>
    <row r="395" spans="3:16" ht="63">
      <c r="C395" s="26" t="s">
        <v>144</v>
      </c>
      <c r="D395" s="30">
        <v>6.7164179104477612E-2</v>
      </c>
      <c r="E395" s="30">
        <v>0</v>
      </c>
      <c r="F395" s="30">
        <v>0</v>
      </c>
      <c r="G395" s="30">
        <v>0</v>
      </c>
    </row>
    <row r="396" spans="3:16" ht="21">
      <c r="C396" s="26" t="s">
        <v>145</v>
      </c>
      <c r="D396" s="30">
        <v>1.4925373134328358E-2</v>
      </c>
      <c r="E396" s="30">
        <v>0</v>
      </c>
      <c r="F396" s="30">
        <v>0</v>
      </c>
      <c r="G396" s="30">
        <v>0</v>
      </c>
    </row>
    <row r="397" spans="3:16" ht="21">
      <c r="C397" s="26" t="s">
        <v>146</v>
      </c>
      <c r="D397" s="30">
        <v>1.4925373134328358E-2</v>
      </c>
      <c r="E397" s="30">
        <v>0</v>
      </c>
      <c r="F397" s="30">
        <v>0</v>
      </c>
      <c r="G397" s="30">
        <v>0</v>
      </c>
    </row>
    <row r="398" spans="3:16" ht="21">
      <c r="C398" s="26" t="s">
        <v>147</v>
      </c>
      <c r="D398" s="30">
        <v>7.462686567164179E-3</v>
      </c>
      <c r="E398" s="30">
        <v>0</v>
      </c>
      <c r="F398" s="30">
        <v>0</v>
      </c>
      <c r="G398" s="30">
        <v>0</v>
      </c>
    </row>
    <row r="399" spans="3:16" ht="21">
      <c r="C399" s="26" t="s">
        <v>148</v>
      </c>
      <c r="D399" s="30">
        <v>2.2388059701492536E-2</v>
      </c>
      <c r="E399" s="30">
        <v>0</v>
      </c>
      <c r="F399" s="30">
        <v>0</v>
      </c>
      <c r="G399" s="30">
        <v>0</v>
      </c>
    </row>
    <row r="400" spans="3:16" ht="21">
      <c r="C400" s="26" t="s">
        <v>149</v>
      </c>
      <c r="D400" s="30">
        <v>0.38805970149253732</v>
      </c>
      <c r="E400" s="30">
        <v>0</v>
      </c>
      <c r="F400" s="30">
        <v>0</v>
      </c>
      <c r="G400" s="30">
        <v>0</v>
      </c>
    </row>
    <row r="401" spans="3:7" ht="21">
      <c r="C401" s="56"/>
      <c r="D401" s="45"/>
      <c r="E401" s="45"/>
      <c r="F401" s="45"/>
      <c r="G401" s="45"/>
    </row>
    <row r="402" spans="3:7" ht="21">
      <c r="C402" s="56"/>
      <c r="D402" s="45"/>
      <c r="E402" s="45"/>
      <c r="F402" s="45"/>
      <c r="G402" s="45"/>
    </row>
    <row r="403" spans="3:7" ht="21">
      <c r="C403" s="56"/>
      <c r="D403" s="45"/>
      <c r="E403" s="45"/>
      <c r="F403" s="45"/>
      <c r="G403" s="45"/>
    </row>
    <row r="404" spans="3:7" ht="21">
      <c r="C404" s="56"/>
      <c r="D404" s="45"/>
      <c r="E404" s="45"/>
      <c r="F404" s="45"/>
      <c r="G404" s="45"/>
    </row>
    <row r="405" spans="3:7" ht="21">
      <c r="C405" s="56"/>
      <c r="D405" s="45"/>
      <c r="E405" s="45"/>
      <c r="F405" s="45"/>
      <c r="G405" s="45"/>
    </row>
    <row r="406" spans="3:7" ht="21">
      <c r="C406" s="56"/>
      <c r="D406" s="45"/>
      <c r="E406" s="45"/>
      <c r="F406" s="45"/>
      <c r="G406" s="45"/>
    </row>
    <row r="407" spans="3:7" ht="21">
      <c r="C407" s="56"/>
      <c r="D407" s="45"/>
      <c r="E407" s="45"/>
      <c r="F407" s="45"/>
      <c r="G407" s="45"/>
    </row>
    <row r="408" spans="3:7" ht="21">
      <c r="C408" s="56"/>
      <c r="D408" s="45"/>
      <c r="E408" s="45"/>
      <c r="F408" s="45"/>
      <c r="G408" s="45"/>
    </row>
    <row r="409" spans="3:7" ht="21">
      <c r="C409" s="56"/>
      <c r="D409" s="45"/>
      <c r="E409" s="45"/>
      <c r="F409" s="45"/>
      <c r="G409" s="45"/>
    </row>
    <row r="410" spans="3:7" ht="21">
      <c r="C410" s="56"/>
      <c r="D410" s="45"/>
      <c r="E410" s="45"/>
      <c r="F410" s="45"/>
      <c r="G410" s="45"/>
    </row>
    <row r="411" spans="3:7" ht="21">
      <c r="C411" s="56"/>
      <c r="D411" s="45"/>
      <c r="E411" s="45"/>
      <c r="F411" s="45"/>
      <c r="G411" s="45"/>
    </row>
    <row r="412" spans="3:7" ht="21">
      <c r="C412" s="56"/>
      <c r="D412" s="45"/>
      <c r="E412" s="45"/>
      <c r="F412" s="45"/>
      <c r="G412" s="45"/>
    </row>
    <row r="413" spans="3:7" ht="21">
      <c r="C413" s="56"/>
      <c r="D413" s="45"/>
      <c r="E413" s="45"/>
      <c r="F413" s="45"/>
      <c r="G413" s="45"/>
    </row>
    <row r="414" spans="3:7" ht="21">
      <c r="C414" s="56"/>
      <c r="D414" s="45"/>
      <c r="E414" s="45"/>
      <c r="F414" s="45"/>
      <c r="G414" s="45"/>
    </row>
    <row r="415" spans="3:7" ht="25.5" customHeight="1"/>
    <row r="416" spans="3:7" ht="25.5" customHeight="1"/>
    <row r="417" spans="3:16" ht="25.5" customHeight="1"/>
    <row r="418" spans="3:16" ht="25.5" customHeight="1"/>
    <row r="419" spans="3:16" ht="23.25">
      <c r="C419" s="86" t="s">
        <v>150</v>
      </c>
      <c r="D419" s="86"/>
      <c r="E419" s="86"/>
      <c r="F419" s="86"/>
      <c r="G419" s="86"/>
      <c r="H419" s="86"/>
      <c r="I419" s="86"/>
      <c r="J419" s="86"/>
      <c r="K419" s="86"/>
      <c r="L419" s="86"/>
      <c r="M419" s="86"/>
      <c r="N419" s="86"/>
      <c r="O419" s="86"/>
      <c r="P419" s="86"/>
    </row>
    <row r="421" spans="3:16" ht="23.25">
      <c r="C421" s="83" t="s">
        <v>151</v>
      </c>
      <c r="D421" s="83"/>
      <c r="E421" s="83"/>
      <c r="F421" s="83"/>
      <c r="G421" s="83"/>
      <c r="H421" s="83"/>
      <c r="I421" s="83"/>
      <c r="J421" s="83"/>
      <c r="K421" s="83"/>
      <c r="L421" s="83"/>
      <c r="M421" s="83"/>
      <c r="N421" s="83"/>
      <c r="O421" s="83"/>
      <c r="P421" s="83"/>
    </row>
    <row r="422" spans="3:16" ht="57" customHeight="1"/>
    <row r="423" spans="3:16" ht="30" customHeight="1">
      <c r="C423" s="47" t="s">
        <v>28</v>
      </c>
      <c r="D423" s="25" t="s">
        <v>39</v>
      </c>
      <c r="E423" s="25" t="s">
        <v>40</v>
      </c>
      <c r="F423" s="25" t="s">
        <v>41</v>
      </c>
    </row>
    <row r="424" spans="3:16" ht="21">
      <c r="C424" s="34" t="s">
        <v>123</v>
      </c>
      <c r="D424" s="27">
        <v>0</v>
      </c>
      <c r="E424" s="27">
        <v>0</v>
      </c>
      <c r="F424" s="27">
        <v>0</v>
      </c>
      <c r="G424" s="57"/>
    </row>
    <row r="425" spans="3:16" ht="21">
      <c r="C425" s="34" t="s">
        <v>61</v>
      </c>
      <c r="D425" s="27">
        <v>1</v>
      </c>
      <c r="E425" s="27">
        <v>0</v>
      </c>
      <c r="F425" s="27">
        <v>0</v>
      </c>
    </row>
    <row r="426" spans="3:16" ht="17.25" customHeight="1"/>
    <row r="427" spans="3:16" ht="23.25">
      <c r="C427" s="47" t="s">
        <v>29</v>
      </c>
      <c r="D427" s="25" t="s">
        <v>39</v>
      </c>
      <c r="E427" s="25" t="s">
        <v>40</v>
      </c>
      <c r="F427" s="25" t="s">
        <v>41</v>
      </c>
    </row>
    <row r="428" spans="3:16" ht="21">
      <c r="C428" s="34" t="s">
        <v>123</v>
      </c>
      <c r="D428" s="30">
        <v>0</v>
      </c>
      <c r="E428" s="30">
        <v>0</v>
      </c>
      <c r="F428" s="30">
        <v>0</v>
      </c>
    </row>
    <row r="429" spans="3:16" ht="21">
      <c r="C429" s="34" t="s">
        <v>61</v>
      </c>
      <c r="D429" s="30">
        <v>1</v>
      </c>
      <c r="E429" s="30">
        <v>0</v>
      </c>
      <c r="F429" s="30">
        <v>0</v>
      </c>
    </row>
    <row r="430" spans="3:16" ht="88.5" customHeight="1"/>
    <row r="431" spans="3:16" ht="23.25">
      <c r="C431" s="86" t="s">
        <v>152</v>
      </c>
      <c r="D431" s="86"/>
      <c r="E431" s="86"/>
      <c r="F431" s="86"/>
      <c r="G431" s="86"/>
      <c r="H431" s="86"/>
      <c r="I431" s="86"/>
      <c r="J431" s="86"/>
      <c r="K431" s="86"/>
      <c r="L431" s="86"/>
      <c r="M431" s="86"/>
      <c r="N431" s="86"/>
      <c r="O431" s="86"/>
      <c r="P431" s="86"/>
    </row>
    <row r="433" spans="3:16" ht="23.25">
      <c r="C433" s="83" t="s">
        <v>153</v>
      </c>
      <c r="D433" s="83"/>
      <c r="E433" s="83"/>
      <c r="F433" s="83"/>
      <c r="G433" s="83"/>
      <c r="H433" s="83"/>
      <c r="I433" s="83"/>
      <c r="J433" s="83"/>
      <c r="K433" s="83"/>
      <c r="L433" s="83"/>
      <c r="M433" s="83"/>
      <c r="N433" s="83"/>
      <c r="O433" s="83"/>
      <c r="P433" s="83"/>
    </row>
    <row r="434" spans="3:16" ht="21.75" customHeight="1"/>
    <row r="435" spans="3:16" ht="21.75" customHeight="1">
      <c r="C435" s="25" t="s">
        <v>28</v>
      </c>
      <c r="D435" s="25" t="s">
        <v>39</v>
      </c>
      <c r="E435" s="25" t="s">
        <v>40</v>
      </c>
      <c r="F435" s="25" t="s">
        <v>41</v>
      </c>
      <c r="G435" s="25" t="s">
        <v>34</v>
      </c>
    </row>
    <row r="436" spans="3:16" ht="21.75" customHeight="1">
      <c r="C436" s="26" t="s">
        <v>154</v>
      </c>
      <c r="D436" s="27">
        <v>0</v>
      </c>
      <c r="E436" s="27">
        <v>0</v>
      </c>
      <c r="F436" s="27">
        <v>0</v>
      </c>
      <c r="G436" s="27">
        <f t="shared" ref="G436:G442" si="8">SUM(D436:F436)</f>
        <v>0</v>
      </c>
    </row>
    <row r="437" spans="3:16" ht="21.75" customHeight="1">
      <c r="C437" s="26" t="s">
        <v>155</v>
      </c>
      <c r="D437" s="27">
        <v>0</v>
      </c>
      <c r="E437" s="27">
        <v>0</v>
      </c>
      <c r="F437" s="27">
        <v>0</v>
      </c>
      <c r="G437" s="27">
        <f t="shared" si="8"/>
        <v>0</v>
      </c>
    </row>
    <row r="438" spans="3:16" ht="21.75" customHeight="1">
      <c r="C438" s="26" t="s">
        <v>156</v>
      </c>
      <c r="D438" s="27">
        <v>1</v>
      </c>
      <c r="E438" s="27">
        <v>0</v>
      </c>
      <c r="F438" s="27">
        <v>0</v>
      </c>
      <c r="G438" s="27">
        <f t="shared" si="8"/>
        <v>1</v>
      </c>
    </row>
    <row r="439" spans="3:16" ht="21.75" customHeight="1">
      <c r="C439" s="26" t="s">
        <v>157</v>
      </c>
      <c r="D439" s="27">
        <v>0</v>
      </c>
      <c r="E439" s="27">
        <v>0</v>
      </c>
      <c r="F439" s="27">
        <v>0</v>
      </c>
      <c r="G439" s="27">
        <f t="shared" si="8"/>
        <v>0</v>
      </c>
    </row>
    <row r="440" spans="3:16" ht="21.75" customHeight="1">
      <c r="C440" s="26" t="s">
        <v>158</v>
      </c>
      <c r="D440" s="27">
        <v>0</v>
      </c>
      <c r="E440" s="27">
        <v>0</v>
      </c>
      <c r="F440" s="27">
        <v>0</v>
      </c>
      <c r="G440" s="27">
        <f t="shared" si="8"/>
        <v>0</v>
      </c>
    </row>
    <row r="441" spans="3:16" ht="38.25" customHeight="1">
      <c r="C441" s="26" t="s">
        <v>159</v>
      </c>
      <c r="D441" s="27">
        <v>0</v>
      </c>
      <c r="E441" s="27">
        <v>0</v>
      </c>
      <c r="F441" s="27">
        <v>0</v>
      </c>
      <c r="G441" s="27">
        <f t="shared" si="8"/>
        <v>0</v>
      </c>
    </row>
    <row r="442" spans="3:16" ht="21">
      <c r="C442" s="26" t="s">
        <v>95</v>
      </c>
      <c r="D442" s="27">
        <v>0</v>
      </c>
      <c r="E442" s="27">
        <v>0</v>
      </c>
      <c r="F442" s="27">
        <v>0</v>
      </c>
      <c r="G442" s="27">
        <f t="shared" si="8"/>
        <v>0</v>
      </c>
    </row>
    <row r="443" spans="3:16" ht="21">
      <c r="C443" s="56"/>
      <c r="D443" s="58"/>
      <c r="E443" s="58"/>
      <c r="F443" s="58"/>
      <c r="G443" s="58"/>
    </row>
    <row r="444" spans="3:16" ht="21">
      <c r="C444" s="56"/>
      <c r="D444" s="58"/>
      <c r="E444" s="58"/>
      <c r="F444" s="58"/>
      <c r="G444" s="58"/>
    </row>
    <row r="445" spans="3:16" ht="21">
      <c r="C445" s="56"/>
      <c r="D445" s="58"/>
      <c r="E445" s="58"/>
      <c r="F445" s="58"/>
      <c r="G445" s="58"/>
    </row>
    <row r="446" spans="3:16" ht="21">
      <c r="C446" s="56"/>
      <c r="D446" s="58"/>
      <c r="E446" s="58"/>
      <c r="F446" s="58"/>
      <c r="G446" s="58"/>
    </row>
    <row r="447" spans="3:16" ht="21.75" customHeight="1"/>
    <row r="448" spans="3:16" ht="23.25">
      <c r="C448" s="25" t="s">
        <v>29</v>
      </c>
      <c r="D448" s="25" t="s">
        <v>39</v>
      </c>
      <c r="E448" s="25" t="s">
        <v>40</v>
      </c>
      <c r="F448" s="25" t="s">
        <v>41</v>
      </c>
      <c r="G448" s="25" t="s">
        <v>34</v>
      </c>
    </row>
    <row r="449" spans="3:16" ht="21">
      <c r="C449" s="26" t="s">
        <v>158</v>
      </c>
      <c r="D449" s="30">
        <v>0</v>
      </c>
      <c r="E449" s="30">
        <v>0</v>
      </c>
      <c r="F449" s="30">
        <v>0</v>
      </c>
      <c r="G449" s="30">
        <v>0</v>
      </c>
    </row>
    <row r="450" spans="3:16" ht="21">
      <c r="C450" s="26" t="s">
        <v>154</v>
      </c>
      <c r="D450" s="30">
        <v>0</v>
      </c>
      <c r="E450" s="30">
        <v>0</v>
      </c>
      <c r="F450" s="30">
        <v>0</v>
      </c>
      <c r="G450" s="30">
        <v>0</v>
      </c>
    </row>
    <row r="451" spans="3:16" ht="21">
      <c r="C451" s="26" t="s">
        <v>155</v>
      </c>
      <c r="D451" s="30">
        <v>0</v>
      </c>
      <c r="E451" s="30">
        <v>0</v>
      </c>
      <c r="F451" s="30">
        <v>0</v>
      </c>
      <c r="G451" s="30">
        <v>0</v>
      </c>
    </row>
    <row r="452" spans="3:16" ht="21">
      <c r="C452" s="26" t="s">
        <v>157</v>
      </c>
      <c r="D452" s="30">
        <v>0</v>
      </c>
      <c r="E452" s="30">
        <v>0</v>
      </c>
      <c r="F452" s="30">
        <v>0</v>
      </c>
      <c r="G452" s="30">
        <v>0</v>
      </c>
    </row>
    <row r="453" spans="3:16" ht="21">
      <c r="C453" s="26" t="s">
        <v>156</v>
      </c>
      <c r="D453" s="30">
        <v>0.33333333333333331</v>
      </c>
      <c r="E453" s="30">
        <v>0</v>
      </c>
      <c r="F453" s="30">
        <v>0</v>
      </c>
      <c r="G453" s="30">
        <v>0.33333333333333331</v>
      </c>
    </row>
    <row r="454" spans="3:16" ht="42">
      <c r="C454" s="26" t="s">
        <v>159</v>
      </c>
      <c r="D454" s="30">
        <v>0</v>
      </c>
      <c r="E454" s="30">
        <v>0</v>
      </c>
      <c r="F454" s="30">
        <v>0</v>
      </c>
      <c r="G454" s="30">
        <v>0</v>
      </c>
    </row>
    <row r="455" spans="3:16" ht="37.5" customHeight="1"/>
    <row r="460" spans="3:16" ht="23.25">
      <c r="C460" s="83" t="s">
        <v>160</v>
      </c>
      <c r="D460" s="83"/>
      <c r="E460" s="83"/>
      <c r="F460" s="83"/>
      <c r="G460" s="83"/>
      <c r="H460" s="83"/>
      <c r="I460" s="83"/>
      <c r="J460" s="83"/>
      <c r="K460" s="83"/>
      <c r="L460" s="83"/>
      <c r="M460" s="83"/>
      <c r="N460" s="83"/>
      <c r="O460" s="83"/>
      <c r="P460" s="83"/>
    </row>
    <row r="462" spans="3:16" ht="23.25">
      <c r="C462" s="25" t="s">
        <v>28</v>
      </c>
      <c r="D462" s="47" t="s">
        <v>38</v>
      </c>
      <c r="E462" s="25" t="s">
        <v>39</v>
      </c>
      <c r="F462" s="25" t="s">
        <v>40</v>
      </c>
      <c r="G462" s="25" t="s">
        <v>41</v>
      </c>
      <c r="H462" s="25" t="s">
        <v>34</v>
      </c>
    </row>
    <row r="463" spans="3:16" ht="42">
      <c r="C463" s="26" t="s">
        <v>161</v>
      </c>
      <c r="D463" s="27">
        <v>1</v>
      </c>
      <c r="E463" s="27">
        <v>0</v>
      </c>
      <c r="F463" s="27">
        <v>0</v>
      </c>
      <c r="G463" s="27">
        <v>0</v>
      </c>
      <c r="H463" s="27">
        <f>SUM(D463:G463)</f>
        <v>1</v>
      </c>
    </row>
    <row r="464" spans="3:16" ht="21">
      <c r="C464" s="26" t="s">
        <v>162</v>
      </c>
      <c r="D464" s="27">
        <v>14</v>
      </c>
      <c r="E464" s="27">
        <v>0</v>
      </c>
      <c r="F464" s="27">
        <v>0</v>
      </c>
      <c r="G464" s="27">
        <v>0</v>
      </c>
      <c r="H464" s="27">
        <f>SUM(D464:G464)</f>
        <v>14</v>
      </c>
    </row>
    <row r="465" spans="3:16" ht="42">
      <c r="C465" s="26" t="s">
        <v>163</v>
      </c>
      <c r="D465" s="27">
        <v>13</v>
      </c>
      <c r="E465" s="27">
        <v>0</v>
      </c>
      <c r="F465" s="27">
        <v>0</v>
      </c>
      <c r="G465" s="27">
        <v>0</v>
      </c>
      <c r="H465" s="27">
        <f>SUM(D465:G465)</f>
        <v>13</v>
      </c>
    </row>
    <row r="466" spans="3:16" ht="21">
      <c r="C466" s="26" t="s">
        <v>61</v>
      </c>
      <c r="D466" s="27">
        <v>49</v>
      </c>
      <c r="E466" s="27">
        <v>1</v>
      </c>
      <c r="F466" s="27">
        <v>0</v>
      </c>
      <c r="G466" s="27">
        <v>0</v>
      </c>
      <c r="H466" s="27">
        <f>SUM(D466:G466)</f>
        <v>50</v>
      </c>
    </row>
    <row r="467" spans="3:16" ht="21">
      <c r="C467" s="26" t="s">
        <v>95</v>
      </c>
      <c r="D467" s="27">
        <v>55</v>
      </c>
      <c r="E467" s="27">
        <v>2</v>
      </c>
      <c r="F467" s="27">
        <v>0</v>
      </c>
      <c r="G467" s="27">
        <v>0</v>
      </c>
      <c r="H467" s="27">
        <f>SUM(D467:G467)</f>
        <v>57</v>
      </c>
    </row>
    <row r="469" spans="3:16" ht="23.25">
      <c r="C469" s="25" t="s">
        <v>29</v>
      </c>
      <c r="D469" s="47" t="s">
        <v>38</v>
      </c>
      <c r="E469" s="25" t="s">
        <v>39</v>
      </c>
      <c r="F469" s="25" t="s">
        <v>40</v>
      </c>
      <c r="G469" s="25" t="s">
        <v>41</v>
      </c>
      <c r="H469" s="25" t="s">
        <v>34</v>
      </c>
    </row>
    <row r="470" spans="3:16" ht="42">
      <c r="C470" s="26" t="s">
        <v>161</v>
      </c>
      <c r="D470" s="59">
        <v>7.462686567164179E-3</v>
      </c>
      <c r="E470" s="59">
        <v>0</v>
      </c>
      <c r="F470" s="59">
        <v>0</v>
      </c>
      <c r="G470" s="59">
        <v>0</v>
      </c>
      <c r="H470" s="59">
        <v>7.2992700729927005E-3</v>
      </c>
    </row>
    <row r="471" spans="3:16" ht="21">
      <c r="C471" s="26" t="s">
        <v>162</v>
      </c>
      <c r="D471" s="59">
        <v>0.1044776119402985</v>
      </c>
      <c r="E471" s="59">
        <v>0</v>
      </c>
      <c r="F471" s="59">
        <v>0</v>
      </c>
      <c r="G471" s="59">
        <v>0</v>
      </c>
      <c r="H471" s="59">
        <v>0.10218978102189781</v>
      </c>
    </row>
    <row r="472" spans="3:16" ht="42">
      <c r="C472" s="26" t="s">
        <v>163</v>
      </c>
      <c r="D472" s="59">
        <v>9.7014925373134331E-2</v>
      </c>
      <c r="E472" s="59">
        <v>0</v>
      </c>
      <c r="F472" s="59">
        <v>0</v>
      </c>
      <c r="G472" s="59">
        <v>0</v>
      </c>
      <c r="H472" s="59">
        <v>9.4890510948905105E-2</v>
      </c>
    </row>
    <row r="473" spans="3:16" ht="21">
      <c r="C473" s="26" t="s">
        <v>61</v>
      </c>
      <c r="D473" s="59">
        <v>0.36567164179104478</v>
      </c>
      <c r="E473" s="59">
        <v>0.33333333333333331</v>
      </c>
      <c r="F473" s="59">
        <v>0</v>
      </c>
      <c r="G473" s="59">
        <v>0</v>
      </c>
      <c r="H473" s="59">
        <v>0.36496350364963503</v>
      </c>
    </row>
    <row r="474" spans="3:16" ht="44.25" customHeight="1">
      <c r="C474" s="26" t="s">
        <v>95</v>
      </c>
      <c r="D474" s="59">
        <v>0.41044776119402987</v>
      </c>
      <c r="E474" s="59">
        <v>0.66666666666666663</v>
      </c>
      <c r="F474" s="59">
        <v>0</v>
      </c>
      <c r="G474" s="59">
        <v>0</v>
      </c>
      <c r="H474" s="59">
        <v>0.41605839416058393</v>
      </c>
    </row>
    <row r="475" spans="3:16" ht="44.25" customHeight="1"/>
    <row r="476" spans="3:16" ht="23.25">
      <c r="C476" s="83" t="s">
        <v>164</v>
      </c>
      <c r="D476" s="83"/>
      <c r="E476" s="83"/>
      <c r="F476" s="83"/>
      <c r="G476" s="83"/>
      <c r="H476" s="83"/>
      <c r="I476" s="83"/>
      <c r="J476" s="83"/>
      <c r="K476" s="83"/>
      <c r="L476" s="83"/>
      <c r="M476" s="83"/>
      <c r="N476" s="83"/>
      <c r="O476" s="83"/>
      <c r="P476" s="83"/>
    </row>
    <row r="478" spans="3:16" ht="23.25">
      <c r="C478" s="25" t="s">
        <v>28</v>
      </c>
      <c r="D478" s="47" t="s">
        <v>38</v>
      </c>
      <c r="E478" s="25" t="s">
        <v>39</v>
      </c>
      <c r="F478" s="25" t="s">
        <v>40</v>
      </c>
      <c r="G478" s="25" t="s">
        <v>41</v>
      </c>
      <c r="H478" s="25" t="s">
        <v>34</v>
      </c>
    </row>
    <row r="479" spans="3:16" ht="42">
      <c r="C479" s="26" t="s">
        <v>165</v>
      </c>
      <c r="D479" s="27">
        <v>14</v>
      </c>
      <c r="E479" s="27">
        <v>0</v>
      </c>
      <c r="F479" s="27">
        <v>0</v>
      </c>
      <c r="G479" s="27">
        <v>0</v>
      </c>
      <c r="H479" s="27">
        <f t="shared" ref="H479:H484" si="9">SUM(D479:G479)</f>
        <v>14</v>
      </c>
    </row>
    <row r="480" spans="3:16" ht="42">
      <c r="C480" s="26" t="s">
        <v>166</v>
      </c>
      <c r="D480" s="27">
        <v>40</v>
      </c>
      <c r="E480" s="27">
        <v>0</v>
      </c>
      <c r="F480" s="27">
        <v>0</v>
      </c>
      <c r="G480" s="27">
        <v>0</v>
      </c>
      <c r="H480" s="27">
        <f t="shared" si="9"/>
        <v>40</v>
      </c>
    </row>
    <row r="481" spans="3:16" ht="21">
      <c r="C481" s="26" t="s">
        <v>167</v>
      </c>
      <c r="D481" s="27">
        <v>3</v>
      </c>
      <c r="E481" s="27">
        <v>0</v>
      </c>
      <c r="F481" s="27">
        <v>0</v>
      </c>
      <c r="G481" s="27">
        <v>0</v>
      </c>
      <c r="H481" s="27">
        <f t="shared" si="9"/>
        <v>3</v>
      </c>
    </row>
    <row r="482" spans="3:16" ht="21">
      <c r="C482" s="26" t="s">
        <v>168</v>
      </c>
      <c r="D482" s="27">
        <v>2</v>
      </c>
      <c r="E482" s="27">
        <v>0</v>
      </c>
      <c r="F482" s="27">
        <v>0</v>
      </c>
      <c r="G482" s="27">
        <v>0</v>
      </c>
      <c r="H482" s="27">
        <f t="shared" si="9"/>
        <v>2</v>
      </c>
    </row>
    <row r="483" spans="3:16" ht="42">
      <c r="C483" s="26" t="s">
        <v>169</v>
      </c>
      <c r="D483" s="27">
        <v>7</v>
      </c>
      <c r="E483" s="27">
        <v>0</v>
      </c>
      <c r="F483" s="27">
        <v>0</v>
      </c>
      <c r="G483" s="27">
        <v>0</v>
      </c>
      <c r="H483" s="27">
        <f t="shared" si="9"/>
        <v>7</v>
      </c>
    </row>
    <row r="484" spans="3:16" ht="21">
      <c r="C484" s="26" t="s">
        <v>95</v>
      </c>
      <c r="D484" s="27">
        <v>68</v>
      </c>
      <c r="E484" s="27">
        <v>2</v>
      </c>
      <c r="F484" s="27">
        <v>0</v>
      </c>
      <c r="G484" s="27">
        <v>0</v>
      </c>
      <c r="H484" s="27">
        <f t="shared" si="9"/>
        <v>70</v>
      </c>
    </row>
    <row r="486" spans="3:16" ht="23.25">
      <c r="C486" s="25" t="s">
        <v>29</v>
      </c>
      <c r="D486" s="25" t="s">
        <v>38</v>
      </c>
      <c r="E486" s="25" t="s">
        <v>39</v>
      </c>
      <c r="F486" s="25" t="s">
        <v>40</v>
      </c>
      <c r="G486" s="25" t="s">
        <v>41</v>
      </c>
      <c r="H486" s="25" t="s">
        <v>34</v>
      </c>
    </row>
    <row r="487" spans="3:16" ht="42">
      <c r="C487" s="26" t="s">
        <v>165</v>
      </c>
      <c r="D487" s="59">
        <v>0.1044776119402985</v>
      </c>
      <c r="E487" s="59">
        <v>0</v>
      </c>
      <c r="F487" s="59">
        <v>0</v>
      </c>
      <c r="G487" s="59">
        <v>0</v>
      </c>
      <c r="H487" s="59">
        <v>0.10218978102189781</v>
      </c>
    </row>
    <row r="488" spans="3:16" ht="42">
      <c r="C488" s="26" t="s">
        <v>166</v>
      </c>
      <c r="D488" s="59">
        <v>0.29850746268656714</v>
      </c>
      <c r="E488" s="59">
        <v>0</v>
      </c>
      <c r="F488" s="59">
        <v>0</v>
      </c>
      <c r="G488" s="59">
        <v>0</v>
      </c>
      <c r="H488" s="59">
        <v>0.29197080291970801</v>
      </c>
    </row>
    <row r="489" spans="3:16" ht="21">
      <c r="C489" s="26" t="s">
        <v>167</v>
      </c>
      <c r="D489" s="59">
        <v>2.2388059701492536E-2</v>
      </c>
      <c r="E489" s="59">
        <v>0</v>
      </c>
      <c r="F489" s="59">
        <v>0</v>
      </c>
      <c r="G489" s="59">
        <v>0</v>
      </c>
      <c r="H489" s="59">
        <v>2.1897810218978103E-2</v>
      </c>
    </row>
    <row r="490" spans="3:16" ht="21">
      <c r="C490" s="26" t="s">
        <v>168</v>
      </c>
      <c r="D490" s="59">
        <v>1.4925373134328358E-2</v>
      </c>
      <c r="E490" s="59">
        <v>0</v>
      </c>
      <c r="F490" s="59">
        <v>0</v>
      </c>
      <c r="G490" s="59">
        <v>0</v>
      </c>
      <c r="H490" s="59">
        <v>1.4598540145985401E-2</v>
      </c>
    </row>
    <row r="491" spans="3:16" ht="42">
      <c r="C491" s="26" t="s">
        <v>169</v>
      </c>
      <c r="D491" s="59">
        <v>5.2238805970149252E-2</v>
      </c>
      <c r="E491" s="59">
        <v>0</v>
      </c>
      <c r="F491" s="59">
        <v>0</v>
      </c>
      <c r="G491" s="59">
        <v>0</v>
      </c>
      <c r="H491" s="59">
        <v>5.1094890510948905E-2</v>
      </c>
    </row>
    <row r="492" spans="3:16" ht="21">
      <c r="C492" s="26" t="s">
        <v>95</v>
      </c>
      <c r="D492" s="59">
        <v>0.5074626865671642</v>
      </c>
      <c r="E492" s="59">
        <v>0.66666666666666663</v>
      </c>
      <c r="F492" s="59">
        <v>0</v>
      </c>
      <c r="G492" s="59">
        <v>0</v>
      </c>
      <c r="H492" s="59">
        <v>0.51094890510948909</v>
      </c>
    </row>
    <row r="495" spans="3:16" ht="23.25">
      <c r="C495" s="83" t="s">
        <v>170</v>
      </c>
      <c r="D495" s="83"/>
      <c r="E495" s="83"/>
      <c r="F495" s="83"/>
      <c r="G495" s="83"/>
      <c r="H495" s="83"/>
      <c r="I495" s="83"/>
      <c r="J495" s="83"/>
      <c r="K495" s="83"/>
      <c r="L495" s="83"/>
      <c r="M495" s="83"/>
      <c r="N495" s="83"/>
      <c r="O495" s="83"/>
      <c r="P495" s="83"/>
    </row>
    <row r="496" spans="3:16" ht="43.5" customHeight="1"/>
    <row r="497" spans="3:16" ht="30" customHeight="1">
      <c r="C497" s="25" t="s">
        <v>28</v>
      </c>
      <c r="D497" s="25" t="s">
        <v>39</v>
      </c>
      <c r="E497" s="25" t="s">
        <v>40</v>
      </c>
      <c r="F497" s="25" t="s">
        <v>41</v>
      </c>
      <c r="G497" s="25" t="s">
        <v>34</v>
      </c>
    </row>
    <row r="498" spans="3:16" ht="21">
      <c r="C498" s="34" t="s">
        <v>123</v>
      </c>
      <c r="D498" s="27">
        <v>1</v>
      </c>
      <c r="E498" s="27">
        <v>0</v>
      </c>
      <c r="F498" s="27">
        <v>0</v>
      </c>
      <c r="G498" s="27">
        <f>SUM(D498:F498)</f>
        <v>1</v>
      </c>
    </row>
    <row r="499" spans="3:16" ht="21">
      <c r="C499" s="34" t="s">
        <v>61</v>
      </c>
      <c r="D499" s="27">
        <v>0</v>
      </c>
      <c r="E499" s="27">
        <v>0</v>
      </c>
      <c r="F499" s="27">
        <v>0</v>
      </c>
      <c r="G499" s="27">
        <f>SUM(D499:F499)</f>
        <v>0</v>
      </c>
    </row>
    <row r="500" spans="3:16" ht="21">
      <c r="C500" s="34" t="s">
        <v>95</v>
      </c>
      <c r="D500" s="27">
        <v>2</v>
      </c>
      <c r="E500" s="27">
        <v>0</v>
      </c>
      <c r="F500" s="27">
        <v>0</v>
      </c>
      <c r="G500" s="27">
        <f>SUM(D500:F500)</f>
        <v>2</v>
      </c>
    </row>
    <row r="501" spans="3:16" ht="15" customHeight="1"/>
    <row r="502" spans="3:16" ht="23.25">
      <c r="C502" s="25" t="s">
        <v>29</v>
      </c>
      <c r="D502" s="25" t="s">
        <v>39</v>
      </c>
      <c r="E502" s="25" t="s">
        <v>40</v>
      </c>
      <c r="F502" s="25" t="s">
        <v>41</v>
      </c>
      <c r="G502" s="25" t="s">
        <v>34</v>
      </c>
    </row>
    <row r="503" spans="3:16" ht="21">
      <c r="C503" s="34" t="s">
        <v>123</v>
      </c>
      <c r="D503" s="30">
        <v>0.33333333333333331</v>
      </c>
      <c r="E503" s="30">
        <v>0</v>
      </c>
      <c r="F503" s="30">
        <v>0</v>
      </c>
      <c r="G503" s="30">
        <v>0.33333333333333331</v>
      </c>
    </row>
    <row r="504" spans="3:16" ht="21">
      <c r="C504" s="34" t="s">
        <v>61</v>
      </c>
      <c r="D504" s="30">
        <v>0</v>
      </c>
      <c r="E504" s="30">
        <v>0</v>
      </c>
      <c r="F504" s="30">
        <v>0</v>
      </c>
      <c r="G504" s="30">
        <v>0</v>
      </c>
    </row>
    <row r="505" spans="3:16" ht="21">
      <c r="C505" s="34" t="s">
        <v>95</v>
      </c>
      <c r="D505" s="30">
        <v>0.66666666666666663</v>
      </c>
      <c r="E505" s="30">
        <v>0</v>
      </c>
      <c r="F505" s="30">
        <v>0</v>
      </c>
      <c r="G505" s="30">
        <v>0.66666666666666663</v>
      </c>
    </row>
    <row r="507" spans="3:16" ht="32.25" hidden="1" customHeight="1">
      <c r="C507" s="83" t="s">
        <v>171</v>
      </c>
      <c r="D507" s="83"/>
      <c r="E507" s="83"/>
      <c r="F507" s="83"/>
      <c r="G507" s="83"/>
      <c r="H507" s="83"/>
      <c r="I507" s="83"/>
      <c r="J507" s="83"/>
      <c r="K507" s="83"/>
      <c r="L507" s="83"/>
      <c r="M507" s="83"/>
      <c r="N507" s="83"/>
      <c r="O507" s="83"/>
      <c r="P507" s="83"/>
    </row>
    <row r="508" spans="3:16" ht="38.25" customHeight="1"/>
    <row r="509" spans="3:16" ht="23.25">
      <c r="C509" s="25" t="s">
        <v>28</v>
      </c>
      <c r="D509" s="25" t="s">
        <v>39</v>
      </c>
      <c r="E509" s="25" t="s">
        <v>40</v>
      </c>
      <c r="F509" s="25" t="s">
        <v>41</v>
      </c>
    </row>
    <row r="510" spans="3:16" ht="21">
      <c r="C510" s="26" t="s">
        <v>172</v>
      </c>
      <c r="D510" s="27">
        <v>0</v>
      </c>
      <c r="E510" s="27">
        <v>0</v>
      </c>
      <c r="F510" s="27">
        <v>0</v>
      </c>
    </row>
    <row r="511" spans="3:16" ht="42">
      <c r="C511" s="26" t="s">
        <v>173</v>
      </c>
      <c r="D511" s="27">
        <v>1</v>
      </c>
      <c r="E511" s="27">
        <v>0</v>
      </c>
      <c r="F511" s="27">
        <v>0</v>
      </c>
    </row>
    <row r="512" spans="3:16" ht="42">
      <c r="C512" s="26" t="s">
        <v>174</v>
      </c>
      <c r="D512" s="27">
        <v>0</v>
      </c>
      <c r="E512" s="27">
        <v>0</v>
      </c>
      <c r="F512" s="27">
        <v>0</v>
      </c>
    </row>
    <row r="513" spans="3:16" ht="21">
      <c r="C513" s="26" t="s">
        <v>175</v>
      </c>
      <c r="D513" s="27">
        <v>0</v>
      </c>
      <c r="E513" s="27">
        <v>0</v>
      </c>
      <c r="F513" s="27">
        <v>0</v>
      </c>
    </row>
    <row r="514" spans="3:16" ht="21">
      <c r="C514" s="26" t="s">
        <v>95</v>
      </c>
      <c r="D514" s="27">
        <v>2</v>
      </c>
      <c r="E514" s="27">
        <v>0</v>
      </c>
      <c r="F514" s="27">
        <v>0</v>
      </c>
    </row>
    <row r="515" spans="3:16" ht="20.25" customHeight="1">
      <c r="F515" s="1" t="s">
        <v>176</v>
      </c>
    </row>
    <row r="516" spans="3:16" ht="23.25">
      <c r="C516" s="25" t="s">
        <v>29</v>
      </c>
      <c r="D516" s="25" t="s">
        <v>39</v>
      </c>
      <c r="E516" s="25" t="s">
        <v>40</v>
      </c>
      <c r="F516" s="25" t="s">
        <v>41</v>
      </c>
    </row>
    <row r="517" spans="3:16" ht="21">
      <c r="C517" s="26" t="s">
        <v>172</v>
      </c>
      <c r="D517" s="30">
        <v>0</v>
      </c>
      <c r="E517" s="30">
        <v>0</v>
      </c>
      <c r="F517" s="30">
        <v>0</v>
      </c>
    </row>
    <row r="518" spans="3:16" ht="42">
      <c r="C518" s="26" t="s">
        <v>173</v>
      </c>
      <c r="D518" s="30">
        <v>0.33333333333333331</v>
      </c>
      <c r="E518" s="30">
        <v>0</v>
      </c>
      <c r="F518" s="30">
        <v>0</v>
      </c>
    </row>
    <row r="519" spans="3:16" ht="42">
      <c r="C519" s="26" t="s">
        <v>174</v>
      </c>
      <c r="D519" s="30">
        <v>0</v>
      </c>
      <c r="E519" s="30">
        <v>0</v>
      </c>
      <c r="F519" s="30">
        <v>0</v>
      </c>
    </row>
    <row r="520" spans="3:16" ht="21">
      <c r="C520" s="26" t="s">
        <v>175</v>
      </c>
      <c r="D520" s="30">
        <v>0</v>
      </c>
      <c r="E520" s="30">
        <v>0</v>
      </c>
      <c r="F520" s="30">
        <v>0</v>
      </c>
    </row>
    <row r="521" spans="3:16" ht="21">
      <c r="C521" s="26" t="s">
        <v>95</v>
      </c>
      <c r="D521" s="30">
        <v>0.66666666666666663</v>
      </c>
      <c r="E521" s="30">
        <v>0</v>
      </c>
      <c r="F521" s="30">
        <v>0</v>
      </c>
    </row>
    <row r="522" spans="3:16" ht="45.75" customHeight="1"/>
    <row r="523" spans="3:16" ht="23.25">
      <c r="C523" s="83" t="s">
        <v>177</v>
      </c>
      <c r="D523" s="83"/>
      <c r="E523" s="83"/>
      <c r="F523" s="83"/>
      <c r="G523" s="83"/>
      <c r="H523" s="83"/>
      <c r="I523" s="83"/>
      <c r="J523" s="83"/>
      <c r="K523" s="83"/>
      <c r="L523" s="83"/>
      <c r="M523" s="83"/>
      <c r="N523" s="83"/>
      <c r="O523" s="83"/>
      <c r="P523" s="83"/>
    </row>
    <row r="524" spans="3:16" ht="46.5" customHeight="1"/>
    <row r="525" spans="3:16" ht="23.25">
      <c r="C525" s="25" t="s">
        <v>28</v>
      </c>
      <c r="D525" s="25" t="s">
        <v>39</v>
      </c>
      <c r="E525" s="25" t="s">
        <v>40</v>
      </c>
      <c r="F525" s="25" t="s">
        <v>41</v>
      </c>
    </row>
    <row r="526" spans="3:16" ht="21">
      <c r="C526" s="34" t="s">
        <v>123</v>
      </c>
      <c r="D526" s="27">
        <v>1</v>
      </c>
      <c r="E526" s="27">
        <v>0</v>
      </c>
      <c r="F526" s="27">
        <v>0</v>
      </c>
    </row>
    <row r="527" spans="3:16" ht="21">
      <c r="C527" s="34" t="s">
        <v>61</v>
      </c>
      <c r="D527" s="27">
        <v>0</v>
      </c>
      <c r="E527" s="27">
        <v>0</v>
      </c>
      <c r="F527" s="27">
        <v>0</v>
      </c>
    </row>
    <row r="528" spans="3:16" ht="21">
      <c r="C528" s="34" t="s">
        <v>95</v>
      </c>
      <c r="D528" s="27">
        <v>2</v>
      </c>
      <c r="E528" s="27">
        <v>0</v>
      </c>
      <c r="F528" s="27">
        <v>0</v>
      </c>
    </row>
    <row r="530" spans="3:16" ht="23.25">
      <c r="C530" s="25" t="s">
        <v>29</v>
      </c>
      <c r="D530" s="25" t="s">
        <v>39</v>
      </c>
      <c r="E530" s="25" t="s">
        <v>40</v>
      </c>
      <c r="F530" s="25" t="s">
        <v>41</v>
      </c>
    </row>
    <row r="531" spans="3:16" ht="21">
      <c r="C531" s="34" t="s">
        <v>123</v>
      </c>
      <c r="D531" s="30">
        <v>0.33333333333333331</v>
      </c>
      <c r="E531" s="30">
        <v>0</v>
      </c>
      <c r="F531" s="30">
        <v>0</v>
      </c>
    </row>
    <row r="532" spans="3:16" ht="21">
      <c r="C532" s="34" t="s">
        <v>61</v>
      </c>
      <c r="D532" s="30">
        <v>0</v>
      </c>
      <c r="E532" s="30">
        <v>0</v>
      </c>
      <c r="F532" s="30">
        <v>0</v>
      </c>
    </row>
    <row r="533" spans="3:16" ht="21">
      <c r="C533" s="34" t="s">
        <v>95</v>
      </c>
      <c r="D533" s="30">
        <v>0.66666666666666663</v>
      </c>
      <c r="E533" s="30">
        <v>0</v>
      </c>
      <c r="F533" s="30">
        <v>0</v>
      </c>
    </row>
    <row r="534" spans="3:16" ht="56.25" customHeight="1"/>
    <row r="535" spans="3:16" ht="23.25">
      <c r="C535" s="83" t="s">
        <v>178</v>
      </c>
      <c r="D535" s="83"/>
      <c r="E535" s="83"/>
      <c r="F535" s="83"/>
      <c r="G535" s="83"/>
      <c r="H535" s="83"/>
      <c r="I535" s="83"/>
      <c r="J535" s="83"/>
      <c r="K535" s="83"/>
      <c r="L535" s="83"/>
      <c r="M535" s="83"/>
      <c r="N535" s="83"/>
      <c r="O535" s="83"/>
      <c r="P535" s="83"/>
    </row>
    <row r="537" spans="3:16" ht="23.25">
      <c r="C537" s="25" t="s">
        <v>28</v>
      </c>
      <c r="D537" s="25" t="s">
        <v>39</v>
      </c>
      <c r="E537" s="25" t="s">
        <v>40</v>
      </c>
      <c r="F537" s="25" t="s">
        <v>41</v>
      </c>
    </row>
    <row r="538" spans="3:16" ht="42">
      <c r="C538" s="34" t="s">
        <v>179</v>
      </c>
      <c r="D538" s="27">
        <v>0</v>
      </c>
      <c r="E538" s="27">
        <v>0</v>
      </c>
      <c r="F538" s="27">
        <v>0</v>
      </c>
    </row>
    <row r="539" spans="3:16" ht="42">
      <c r="C539" s="34" t="s">
        <v>180</v>
      </c>
      <c r="D539" s="27">
        <v>1</v>
      </c>
      <c r="E539" s="27">
        <v>0</v>
      </c>
      <c r="F539" s="27">
        <v>0</v>
      </c>
    </row>
    <row r="540" spans="3:16" ht="42">
      <c r="C540" s="34" t="s">
        <v>181</v>
      </c>
      <c r="D540" s="27">
        <v>0</v>
      </c>
      <c r="E540" s="27">
        <v>0</v>
      </c>
      <c r="F540" s="27">
        <v>0</v>
      </c>
    </row>
    <row r="541" spans="3:16" ht="42">
      <c r="C541" s="34" t="s">
        <v>182</v>
      </c>
      <c r="D541" s="27">
        <v>0</v>
      </c>
      <c r="E541" s="27">
        <v>0</v>
      </c>
      <c r="F541" s="27">
        <v>0</v>
      </c>
    </row>
    <row r="542" spans="3:16" ht="42">
      <c r="C542" s="34" t="s">
        <v>183</v>
      </c>
      <c r="D542" s="27">
        <v>0</v>
      </c>
      <c r="E542" s="27">
        <v>0</v>
      </c>
      <c r="F542" s="27">
        <v>0</v>
      </c>
    </row>
    <row r="543" spans="3:16" ht="42">
      <c r="C543" s="34" t="s">
        <v>184</v>
      </c>
      <c r="D543" s="27">
        <v>0</v>
      </c>
      <c r="E543" s="27">
        <v>0</v>
      </c>
      <c r="F543" s="27">
        <v>0</v>
      </c>
    </row>
    <row r="544" spans="3:16" ht="21">
      <c r="C544" s="34" t="s">
        <v>185</v>
      </c>
      <c r="D544" s="27">
        <v>0</v>
      </c>
      <c r="E544" s="27">
        <v>0</v>
      </c>
      <c r="F544" s="27">
        <v>0</v>
      </c>
    </row>
    <row r="545" spans="3:16" ht="21">
      <c r="C545" s="34" t="s">
        <v>95</v>
      </c>
      <c r="D545" s="27">
        <v>2</v>
      </c>
      <c r="E545" s="27">
        <v>0</v>
      </c>
      <c r="F545" s="27">
        <v>0</v>
      </c>
    </row>
    <row r="547" spans="3:16" ht="23.25">
      <c r="C547" s="25" t="s">
        <v>29</v>
      </c>
      <c r="D547" s="25" t="s">
        <v>39</v>
      </c>
      <c r="E547" s="25" t="s">
        <v>40</v>
      </c>
      <c r="F547" s="25" t="s">
        <v>41</v>
      </c>
    </row>
    <row r="548" spans="3:16" ht="42">
      <c r="C548" s="34" t="s">
        <v>179</v>
      </c>
      <c r="D548" s="30">
        <v>0</v>
      </c>
      <c r="E548" s="30">
        <v>0</v>
      </c>
      <c r="F548" s="30">
        <v>0</v>
      </c>
    </row>
    <row r="549" spans="3:16" ht="42">
      <c r="C549" s="34" t="s">
        <v>180</v>
      </c>
      <c r="D549" s="30">
        <v>0.33333333333333331</v>
      </c>
      <c r="E549" s="30">
        <v>0</v>
      </c>
      <c r="F549" s="30">
        <v>0</v>
      </c>
    </row>
    <row r="550" spans="3:16" ht="42">
      <c r="C550" s="34" t="s">
        <v>181</v>
      </c>
      <c r="D550" s="30">
        <v>0</v>
      </c>
      <c r="E550" s="30">
        <v>0</v>
      </c>
      <c r="F550" s="30">
        <v>0</v>
      </c>
    </row>
    <row r="551" spans="3:16" ht="42">
      <c r="C551" s="34" t="s">
        <v>182</v>
      </c>
      <c r="D551" s="30">
        <v>0</v>
      </c>
      <c r="E551" s="30">
        <v>0</v>
      </c>
      <c r="F551" s="30">
        <v>0</v>
      </c>
    </row>
    <row r="552" spans="3:16" ht="42">
      <c r="C552" s="34" t="s">
        <v>183</v>
      </c>
      <c r="D552" s="30">
        <v>0</v>
      </c>
      <c r="E552" s="30">
        <v>0</v>
      </c>
      <c r="F552" s="30">
        <v>0</v>
      </c>
    </row>
    <row r="553" spans="3:16" ht="42">
      <c r="C553" s="34" t="s">
        <v>184</v>
      </c>
      <c r="D553" s="30">
        <v>0</v>
      </c>
      <c r="E553" s="30">
        <v>0</v>
      </c>
      <c r="F553" s="30">
        <v>0</v>
      </c>
    </row>
    <row r="554" spans="3:16" ht="21">
      <c r="C554" s="34" t="s">
        <v>185</v>
      </c>
      <c r="D554" s="30">
        <v>0</v>
      </c>
      <c r="E554" s="30">
        <v>0</v>
      </c>
      <c r="F554" s="30">
        <v>0</v>
      </c>
    </row>
    <row r="555" spans="3:16" ht="21">
      <c r="C555" s="34" t="s">
        <v>95</v>
      </c>
      <c r="D555" s="30">
        <v>0.66666666666666663</v>
      </c>
      <c r="E555" s="30">
        <v>0</v>
      </c>
      <c r="F555" s="30">
        <v>0</v>
      </c>
    </row>
    <row r="556" spans="3:16" ht="21">
      <c r="C556" s="46"/>
      <c r="D556" s="45"/>
      <c r="E556" s="45"/>
      <c r="F556" s="45"/>
    </row>
    <row r="557" spans="3:16" ht="23.25">
      <c r="C557" s="83" t="s">
        <v>186</v>
      </c>
      <c r="D557" s="83"/>
      <c r="E557" s="83"/>
      <c r="F557" s="83"/>
      <c r="G557" s="83"/>
      <c r="H557" s="83"/>
      <c r="I557" s="83"/>
      <c r="J557" s="83"/>
      <c r="K557" s="83"/>
      <c r="L557" s="83"/>
      <c r="M557" s="83"/>
      <c r="N557" s="83"/>
      <c r="O557" s="83"/>
      <c r="P557" s="83"/>
    </row>
    <row r="558" spans="3:16" ht="21">
      <c r="C558" s="46"/>
      <c r="D558" s="45"/>
      <c r="E558" s="45"/>
      <c r="F558" s="45"/>
    </row>
    <row r="559" spans="3:16" ht="23.25">
      <c r="C559" s="25" t="s">
        <v>28</v>
      </c>
      <c r="D559" s="25" t="s">
        <v>39</v>
      </c>
      <c r="E559" s="25" t="s">
        <v>40</v>
      </c>
      <c r="F559" s="25" t="s">
        <v>41</v>
      </c>
      <c r="G559" s="25" t="s">
        <v>34</v>
      </c>
    </row>
    <row r="560" spans="3:16" ht="23.25" customHeight="1">
      <c r="C560" s="60" t="s">
        <v>187</v>
      </c>
      <c r="D560" s="27">
        <v>0</v>
      </c>
      <c r="E560" s="27">
        <v>0</v>
      </c>
      <c r="F560" s="27">
        <v>0</v>
      </c>
      <c r="G560" s="27">
        <f t="shared" ref="G560:G577" si="10">SUM(D560:F560)</f>
        <v>0</v>
      </c>
    </row>
    <row r="561" spans="3:7" ht="39" customHeight="1">
      <c r="C561" s="60" t="s">
        <v>188</v>
      </c>
      <c r="D561" s="27">
        <v>0</v>
      </c>
      <c r="E561" s="27">
        <v>0</v>
      </c>
      <c r="F561" s="27">
        <v>0</v>
      </c>
      <c r="G561" s="27">
        <f t="shared" si="10"/>
        <v>0</v>
      </c>
    </row>
    <row r="562" spans="3:7" ht="61.5" customHeight="1">
      <c r="C562" s="60" t="s">
        <v>189</v>
      </c>
      <c r="D562" s="27">
        <v>0</v>
      </c>
      <c r="E562" s="27">
        <v>0</v>
      </c>
      <c r="F562" s="27">
        <v>0</v>
      </c>
      <c r="G562" s="27">
        <f t="shared" si="10"/>
        <v>0</v>
      </c>
    </row>
    <row r="563" spans="3:7" ht="52.5" customHeight="1">
      <c r="C563" s="60" t="s">
        <v>190</v>
      </c>
      <c r="D563" s="27">
        <v>0</v>
      </c>
      <c r="E563" s="27">
        <v>0</v>
      </c>
      <c r="F563" s="27">
        <v>0</v>
      </c>
      <c r="G563" s="27">
        <f t="shared" si="10"/>
        <v>0</v>
      </c>
    </row>
    <row r="564" spans="3:7" ht="23.25" customHeight="1">
      <c r="C564" s="60" t="s">
        <v>191</v>
      </c>
      <c r="D564" s="27">
        <v>1</v>
      </c>
      <c r="E564" s="27">
        <v>0</v>
      </c>
      <c r="F564" s="27">
        <v>0</v>
      </c>
      <c r="G564" s="27">
        <f t="shared" si="10"/>
        <v>1</v>
      </c>
    </row>
    <row r="565" spans="3:7" ht="48.75" customHeight="1">
      <c r="C565" s="60" t="s">
        <v>192</v>
      </c>
      <c r="D565" s="27">
        <v>0</v>
      </c>
      <c r="E565" s="27">
        <v>0</v>
      </c>
      <c r="F565" s="27">
        <v>0</v>
      </c>
      <c r="G565" s="27">
        <f t="shared" si="10"/>
        <v>0</v>
      </c>
    </row>
    <row r="566" spans="3:7" ht="37.5" customHeight="1">
      <c r="C566" s="60" t="s">
        <v>193</v>
      </c>
      <c r="D566" s="27">
        <v>0</v>
      </c>
      <c r="E566" s="27">
        <v>0</v>
      </c>
      <c r="F566" s="27">
        <v>0</v>
      </c>
      <c r="G566" s="27">
        <f t="shared" si="10"/>
        <v>0</v>
      </c>
    </row>
    <row r="567" spans="3:7" ht="54" customHeight="1">
      <c r="C567" s="60" t="s">
        <v>194</v>
      </c>
      <c r="D567" s="27">
        <v>0</v>
      </c>
      <c r="E567" s="27">
        <v>0</v>
      </c>
      <c r="F567" s="27">
        <v>0</v>
      </c>
      <c r="G567" s="27">
        <f t="shared" si="10"/>
        <v>0</v>
      </c>
    </row>
    <row r="568" spans="3:7" ht="23.25" customHeight="1">
      <c r="C568" s="60" t="s">
        <v>195</v>
      </c>
      <c r="D568" s="27">
        <v>0</v>
      </c>
      <c r="E568" s="27">
        <v>0</v>
      </c>
      <c r="F568" s="27">
        <v>0</v>
      </c>
      <c r="G568" s="27">
        <f t="shared" si="10"/>
        <v>0</v>
      </c>
    </row>
    <row r="569" spans="3:7" ht="45" customHeight="1">
      <c r="C569" s="60" t="s">
        <v>196</v>
      </c>
      <c r="D569" s="27">
        <v>0</v>
      </c>
      <c r="E569" s="27">
        <v>0</v>
      </c>
      <c r="F569" s="27">
        <v>0</v>
      </c>
      <c r="G569" s="27">
        <f t="shared" si="10"/>
        <v>0</v>
      </c>
    </row>
    <row r="570" spans="3:7" ht="38.25" customHeight="1">
      <c r="C570" s="60" t="s">
        <v>197</v>
      </c>
      <c r="D570" s="27">
        <v>0</v>
      </c>
      <c r="E570" s="27">
        <v>0</v>
      </c>
      <c r="F570" s="27">
        <v>0</v>
      </c>
      <c r="G570" s="27">
        <f t="shared" si="10"/>
        <v>0</v>
      </c>
    </row>
    <row r="571" spans="3:7" ht="67.5" customHeight="1">
      <c r="C571" s="60" t="s">
        <v>198</v>
      </c>
      <c r="D571" s="27">
        <v>0</v>
      </c>
      <c r="E571" s="27">
        <v>0</v>
      </c>
      <c r="F571" s="27">
        <v>0</v>
      </c>
      <c r="G571" s="27">
        <f t="shared" si="10"/>
        <v>0</v>
      </c>
    </row>
    <row r="572" spans="3:7" ht="23.25" customHeight="1">
      <c r="C572" s="60" t="s">
        <v>199</v>
      </c>
      <c r="D572" s="27">
        <v>0</v>
      </c>
      <c r="E572" s="27">
        <v>0</v>
      </c>
      <c r="F572" s="27">
        <v>0</v>
      </c>
      <c r="G572" s="27">
        <f t="shared" si="10"/>
        <v>0</v>
      </c>
    </row>
    <row r="573" spans="3:7" ht="23.25" customHeight="1">
      <c r="C573" s="60" t="s">
        <v>200</v>
      </c>
      <c r="D573" s="27">
        <v>0</v>
      </c>
      <c r="E573" s="27">
        <v>0</v>
      </c>
      <c r="F573" s="27">
        <v>0</v>
      </c>
      <c r="G573" s="27">
        <f t="shared" si="10"/>
        <v>0</v>
      </c>
    </row>
    <row r="574" spans="3:7" ht="65.25" customHeight="1">
      <c r="C574" s="60" t="s">
        <v>201</v>
      </c>
      <c r="D574" s="27">
        <v>0</v>
      </c>
      <c r="E574" s="27">
        <v>0</v>
      </c>
      <c r="F574" s="27">
        <v>0</v>
      </c>
      <c r="G574" s="27">
        <f t="shared" si="10"/>
        <v>0</v>
      </c>
    </row>
    <row r="575" spans="3:7" ht="41.25" customHeight="1">
      <c r="C575" s="60" t="s">
        <v>202</v>
      </c>
      <c r="D575" s="27">
        <v>0</v>
      </c>
      <c r="E575" s="27">
        <v>0</v>
      </c>
      <c r="F575" s="27">
        <v>0</v>
      </c>
      <c r="G575" s="27">
        <f t="shared" si="10"/>
        <v>0</v>
      </c>
    </row>
    <row r="576" spans="3:7" ht="23.25" customHeight="1">
      <c r="C576" s="60" t="s">
        <v>203</v>
      </c>
      <c r="D576" s="27">
        <v>0</v>
      </c>
      <c r="E576" s="27">
        <v>0</v>
      </c>
      <c r="F576" s="27">
        <v>0</v>
      </c>
      <c r="G576" s="27">
        <f t="shared" si="10"/>
        <v>0</v>
      </c>
    </row>
    <row r="577" spans="3:16" ht="23.25" customHeight="1">
      <c r="C577" s="60" t="s">
        <v>95</v>
      </c>
      <c r="D577" s="27">
        <v>2</v>
      </c>
      <c r="E577" s="27">
        <v>0</v>
      </c>
      <c r="F577" s="27">
        <v>0</v>
      </c>
      <c r="G577" s="27">
        <f t="shared" si="10"/>
        <v>2</v>
      </c>
    </row>
    <row r="578" spans="3:16" ht="21">
      <c r="C578" s="46"/>
      <c r="D578" s="45"/>
      <c r="E578" s="45"/>
      <c r="F578" s="45"/>
    </row>
    <row r="579" spans="3:16" ht="23.25">
      <c r="C579" s="86" t="s">
        <v>204</v>
      </c>
      <c r="D579" s="86"/>
      <c r="E579" s="86"/>
      <c r="F579" s="86"/>
      <c r="G579" s="86"/>
      <c r="H579" s="86"/>
      <c r="I579" s="86"/>
      <c r="J579" s="86"/>
      <c r="K579" s="86"/>
      <c r="L579" s="86"/>
      <c r="M579" s="86"/>
      <c r="N579" s="86"/>
      <c r="O579" s="86"/>
      <c r="P579" s="86"/>
    </row>
    <row r="580" spans="3:16" ht="21">
      <c r="C580" s="46"/>
      <c r="D580" s="45"/>
      <c r="E580" s="45"/>
      <c r="F580" s="45"/>
    </row>
    <row r="581" spans="3:16" ht="23.25">
      <c r="C581" s="83" t="s">
        <v>205</v>
      </c>
      <c r="D581" s="83"/>
      <c r="E581" s="83"/>
      <c r="F581" s="83"/>
      <c r="G581" s="83"/>
      <c r="H581" s="83"/>
      <c r="I581" s="83"/>
      <c r="J581" s="83"/>
      <c r="K581" s="83"/>
      <c r="L581" s="83"/>
      <c r="M581" s="83"/>
      <c r="N581" s="83"/>
      <c r="O581" s="83"/>
      <c r="P581" s="83"/>
    </row>
    <row r="582" spans="3:16" ht="21">
      <c r="C582" s="46"/>
      <c r="D582" s="45"/>
      <c r="E582" s="45"/>
      <c r="F582" s="45"/>
    </row>
    <row r="583" spans="3:16" ht="23.25">
      <c r="C583" s="25" t="s">
        <v>28</v>
      </c>
      <c r="D583" s="25" t="s">
        <v>39</v>
      </c>
      <c r="E583" s="25" t="s">
        <v>40</v>
      </c>
      <c r="F583" s="25" t="s">
        <v>41</v>
      </c>
      <c r="G583" s="25" t="s">
        <v>34</v>
      </c>
    </row>
    <row r="584" spans="3:16" ht="21">
      <c r="C584" s="34" t="s">
        <v>123</v>
      </c>
      <c r="D584" s="27">
        <v>0</v>
      </c>
      <c r="E584" s="27">
        <v>0</v>
      </c>
      <c r="F584" s="27">
        <v>0</v>
      </c>
      <c r="G584" s="27">
        <f>SUM(D584:F584)</f>
        <v>0</v>
      </c>
    </row>
    <row r="585" spans="3:16" ht="21">
      <c r="C585" s="34" t="s">
        <v>61</v>
      </c>
      <c r="D585" s="27">
        <v>0</v>
      </c>
      <c r="E585" s="27">
        <v>0</v>
      </c>
      <c r="F585" s="27">
        <v>0</v>
      </c>
      <c r="G585" s="27">
        <f>SUM(D585:F585)</f>
        <v>0</v>
      </c>
    </row>
    <row r="586" spans="3:16" ht="21">
      <c r="C586" s="34" t="s">
        <v>95</v>
      </c>
      <c r="D586" s="27">
        <v>3</v>
      </c>
      <c r="E586" s="27">
        <v>0</v>
      </c>
      <c r="F586" s="27">
        <v>0</v>
      </c>
      <c r="G586" s="27">
        <f>SUM(D586:F586)</f>
        <v>3</v>
      </c>
    </row>
    <row r="587" spans="3:16" ht="21">
      <c r="C587" s="46"/>
      <c r="D587" s="45"/>
      <c r="E587" s="45"/>
      <c r="F587" s="45"/>
    </row>
    <row r="588" spans="3:16" ht="23.25">
      <c r="C588" s="25" t="s">
        <v>29</v>
      </c>
      <c r="D588" s="25" t="s">
        <v>39</v>
      </c>
      <c r="E588" s="25" t="s">
        <v>40</v>
      </c>
      <c r="F588" s="25" t="s">
        <v>41</v>
      </c>
      <c r="G588" s="25" t="s">
        <v>34</v>
      </c>
    </row>
    <row r="589" spans="3:16" ht="21">
      <c r="C589" s="34" t="s">
        <v>123</v>
      </c>
      <c r="D589" s="30">
        <v>0</v>
      </c>
      <c r="E589" s="30">
        <v>0</v>
      </c>
      <c r="F589" s="30">
        <v>0</v>
      </c>
      <c r="G589" s="30">
        <v>0</v>
      </c>
    </row>
    <row r="590" spans="3:16" ht="21">
      <c r="C590" s="34" t="s">
        <v>61</v>
      </c>
      <c r="D590" s="30">
        <v>0</v>
      </c>
      <c r="E590" s="30">
        <v>0</v>
      </c>
      <c r="F590" s="30">
        <v>0</v>
      </c>
      <c r="G590" s="30">
        <v>0</v>
      </c>
    </row>
    <row r="591" spans="3:16" ht="21">
      <c r="C591" s="34" t="s">
        <v>95</v>
      </c>
      <c r="D591" s="30">
        <v>1</v>
      </c>
      <c r="E591" s="30">
        <v>0</v>
      </c>
      <c r="F591" s="30">
        <v>0</v>
      </c>
      <c r="G591" s="30">
        <v>1</v>
      </c>
    </row>
    <row r="592" spans="3:16" ht="21">
      <c r="C592" s="46"/>
      <c r="D592" s="45"/>
      <c r="E592" s="45"/>
      <c r="F592" s="45"/>
    </row>
    <row r="593" spans="3:16" ht="21">
      <c r="C593" s="46"/>
      <c r="D593" s="45"/>
      <c r="E593" s="45"/>
      <c r="F593" s="45"/>
    </row>
    <row r="594" spans="3:16" ht="21">
      <c r="C594" s="46"/>
      <c r="D594" s="45"/>
      <c r="E594" s="45"/>
      <c r="F594" s="45"/>
    </row>
    <row r="595" spans="3:16" ht="21">
      <c r="C595" s="46"/>
      <c r="D595" s="45"/>
      <c r="E595" s="45"/>
      <c r="F595" s="45"/>
    </row>
    <row r="596" spans="3:16" ht="21">
      <c r="C596" s="46"/>
      <c r="D596" s="45"/>
      <c r="E596" s="45"/>
      <c r="F596" s="45"/>
    </row>
    <row r="597" spans="3:16" ht="21">
      <c r="C597" s="46"/>
      <c r="D597" s="45"/>
      <c r="E597" s="45"/>
      <c r="F597" s="45"/>
    </row>
    <row r="598" spans="3:16" ht="23.25">
      <c r="C598" s="83" t="s">
        <v>206</v>
      </c>
      <c r="D598" s="83"/>
      <c r="E598" s="83"/>
      <c r="F598" s="83"/>
      <c r="G598" s="83"/>
      <c r="H598" s="83"/>
      <c r="I598" s="83"/>
      <c r="J598" s="83"/>
      <c r="K598" s="83"/>
      <c r="L598" s="83"/>
      <c r="M598" s="83"/>
      <c r="N598" s="83"/>
      <c r="O598" s="83"/>
      <c r="P598" s="83"/>
    </row>
    <row r="599" spans="3:16" ht="21">
      <c r="C599" s="46"/>
      <c r="D599" s="45"/>
      <c r="E599" s="45"/>
      <c r="F599" s="45"/>
    </row>
    <row r="600" spans="3:16" ht="23.25">
      <c r="C600" s="25" t="s">
        <v>28</v>
      </c>
      <c r="D600" s="25" t="s">
        <v>39</v>
      </c>
      <c r="E600" s="25" t="s">
        <v>40</v>
      </c>
      <c r="F600" s="25" t="s">
        <v>41</v>
      </c>
      <c r="G600" s="25" t="s">
        <v>34</v>
      </c>
    </row>
    <row r="601" spans="3:16" ht="18.75">
      <c r="C601" s="61" t="s">
        <v>207</v>
      </c>
      <c r="D601" s="27">
        <v>0</v>
      </c>
      <c r="E601" s="27">
        <v>0</v>
      </c>
      <c r="F601" s="27">
        <v>0</v>
      </c>
      <c r="G601" s="27">
        <f t="shared" ref="G601:G606" si="11">SUM(D601:F601)</f>
        <v>0</v>
      </c>
    </row>
    <row r="602" spans="3:16" ht="18.75">
      <c r="C602" s="61" t="s">
        <v>208</v>
      </c>
      <c r="D602" s="27">
        <v>0</v>
      </c>
      <c r="E602" s="27">
        <v>0</v>
      </c>
      <c r="F602" s="27">
        <v>0</v>
      </c>
      <c r="G602" s="27">
        <f t="shared" si="11"/>
        <v>0</v>
      </c>
    </row>
    <row r="603" spans="3:16" ht="18.75">
      <c r="C603" s="61" t="s">
        <v>209</v>
      </c>
      <c r="D603" s="27">
        <v>0</v>
      </c>
      <c r="E603" s="27">
        <v>0</v>
      </c>
      <c r="F603" s="27">
        <v>0</v>
      </c>
      <c r="G603" s="27">
        <f t="shared" si="11"/>
        <v>0</v>
      </c>
    </row>
    <row r="604" spans="3:16" ht="18.75">
      <c r="C604" s="61" t="s">
        <v>210</v>
      </c>
      <c r="D604" s="27">
        <v>0</v>
      </c>
      <c r="E604" s="27">
        <v>0</v>
      </c>
      <c r="F604" s="27">
        <v>0</v>
      </c>
      <c r="G604" s="27">
        <f t="shared" si="11"/>
        <v>0</v>
      </c>
    </row>
    <row r="605" spans="3:16" ht="18.75">
      <c r="C605" s="61" t="s">
        <v>211</v>
      </c>
      <c r="D605" s="27">
        <v>0</v>
      </c>
      <c r="E605" s="27">
        <v>0</v>
      </c>
      <c r="F605" s="27">
        <v>0</v>
      </c>
      <c r="G605" s="27">
        <f t="shared" si="11"/>
        <v>0</v>
      </c>
    </row>
    <row r="606" spans="3:16" ht="18.75">
      <c r="C606" s="61" t="s">
        <v>212</v>
      </c>
      <c r="D606" s="27">
        <v>0</v>
      </c>
      <c r="E606" s="27">
        <v>0</v>
      </c>
      <c r="F606" s="27">
        <v>0</v>
      </c>
      <c r="G606" s="27">
        <f t="shared" si="11"/>
        <v>0</v>
      </c>
    </row>
    <row r="607" spans="3:16" ht="21">
      <c r="C607" s="46"/>
      <c r="D607" s="45"/>
      <c r="E607" s="45"/>
      <c r="F607" s="45"/>
    </row>
    <row r="608" spans="3:16" ht="23.25">
      <c r="C608" s="25" t="s">
        <v>29</v>
      </c>
      <c r="D608" s="25" t="s">
        <v>39</v>
      </c>
      <c r="E608" s="25" t="s">
        <v>40</v>
      </c>
      <c r="F608" s="25" t="s">
        <v>41</v>
      </c>
      <c r="G608" s="25" t="s">
        <v>34</v>
      </c>
    </row>
    <row r="609" spans="3:16" ht="18.75">
      <c r="C609" s="61" t="s">
        <v>207</v>
      </c>
      <c r="D609" s="30">
        <v>0</v>
      </c>
      <c r="E609" s="30">
        <v>0</v>
      </c>
      <c r="F609" s="30">
        <v>0</v>
      </c>
      <c r="G609" s="30">
        <v>0</v>
      </c>
    </row>
    <row r="610" spans="3:16" ht="18.75">
      <c r="C610" s="61" t="s">
        <v>208</v>
      </c>
      <c r="D610" s="30">
        <v>0</v>
      </c>
      <c r="E610" s="30">
        <v>0</v>
      </c>
      <c r="F610" s="30">
        <v>0</v>
      </c>
      <c r="G610" s="30">
        <v>0</v>
      </c>
    </row>
    <row r="611" spans="3:16" ht="18.75">
      <c r="C611" s="61" t="s">
        <v>209</v>
      </c>
      <c r="D611" s="30">
        <v>0</v>
      </c>
      <c r="E611" s="30">
        <v>0</v>
      </c>
      <c r="F611" s="30">
        <v>0</v>
      </c>
      <c r="G611" s="30">
        <v>0</v>
      </c>
    </row>
    <row r="612" spans="3:16" ht="18.75">
      <c r="C612" s="61" t="s">
        <v>210</v>
      </c>
      <c r="D612" s="30">
        <v>0</v>
      </c>
      <c r="E612" s="30">
        <v>0</v>
      </c>
      <c r="F612" s="30">
        <v>0</v>
      </c>
      <c r="G612" s="30">
        <v>0</v>
      </c>
    </row>
    <row r="613" spans="3:16" ht="18.75">
      <c r="C613" s="61" t="s">
        <v>211</v>
      </c>
      <c r="D613" s="30">
        <v>0</v>
      </c>
      <c r="E613" s="30">
        <v>0</v>
      </c>
      <c r="F613" s="30">
        <v>0</v>
      </c>
      <c r="G613" s="30">
        <v>0</v>
      </c>
    </row>
    <row r="614" spans="3:16" ht="18.75">
      <c r="C614" s="61" t="s">
        <v>212</v>
      </c>
      <c r="D614" s="30">
        <v>0</v>
      </c>
      <c r="E614" s="30">
        <v>0</v>
      </c>
      <c r="F614" s="30">
        <v>0</v>
      </c>
      <c r="G614" s="30">
        <v>0</v>
      </c>
    </row>
    <row r="615" spans="3:16" ht="21">
      <c r="C615" s="46"/>
      <c r="D615" s="45"/>
      <c r="E615" s="45"/>
      <c r="F615" s="45"/>
    </row>
    <row r="616" spans="3:16" ht="23.25">
      <c r="C616" s="83" t="s">
        <v>186</v>
      </c>
      <c r="D616" s="83"/>
      <c r="E616" s="83"/>
      <c r="F616" s="83"/>
      <c r="G616" s="83"/>
      <c r="H616" s="83"/>
      <c r="I616" s="83"/>
      <c r="J616" s="83"/>
      <c r="K616" s="83"/>
      <c r="L616" s="83"/>
      <c r="M616" s="83"/>
      <c r="N616" s="83"/>
      <c r="O616" s="83"/>
      <c r="P616" s="83"/>
    </row>
    <row r="617" spans="3:16" ht="21">
      <c r="C617" s="46"/>
      <c r="D617" s="45"/>
      <c r="E617" s="45"/>
      <c r="F617" s="45"/>
    </row>
    <row r="618" spans="3:16" ht="23.25">
      <c r="C618" s="25" t="s">
        <v>28</v>
      </c>
      <c r="D618" s="25" t="s">
        <v>39</v>
      </c>
      <c r="E618" s="25" t="s">
        <v>40</v>
      </c>
      <c r="F618" s="25" t="s">
        <v>41</v>
      </c>
      <c r="G618" s="25" t="s">
        <v>34</v>
      </c>
    </row>
    <row r="619" spans="3:16" ht="42">
      <c r="C619" s="62" t="s">
        <v>202</v>
      </c>
      <c r="D619" s="27">
        <v>0</v>
      </c>
      <c r="E619" s="27">
        <v>0</v>
      </c>
      <c r="F619" s="27">
        <v>0</v>
      </c>
      <c r="G619" s="27">
        <f>SUM(D619:F619)</f>
        <v>0</v>
      </c>
    </row>
    <row r="620" spans="3:16" ht="21">
      <c r="C620" s="62" t="s">
        <v>187</v>
      </c>
      <c r="D620" s="27">
        <v>0</v>
      </c>
      <c r="E620" s="27">
        <v>0</v>
      </c>
      <c r="F620" s="27">
        <v>0</v>
      </c>
      <c r="G620" s="27">
        <f t="shared" ref="G620:G635" si="12">SUM(D620:F620)</f>
        <v>0</v>
      </c>
    </row>
    <row r="621" spans="3:16" ht="42">
      <c r="C621" s="62" t="s">
        <v>193</v>
      </c>
      <c r="D621" s="27">
        <v>0</v>
      </c>
      <c r="E621" s="27">
        <v>0</v>
      </c>
      <c r="F621" s="27">
        <v>0</v>
      </c>
      <c r="G621" s="27">
        <f t="shared" si="12"/>
        <v>0</v>
      </c>
    </row>
    <row r="622" spans="3:16" ht="21">
      <c r="C622" s="62" t="s">
        <v>199</v>
      </c>
      <c r="D622" s="27">
        <v>0</v>
      </c>
      <c r="E622" s="27">
        <v>0</v>
      </c>
      <c r="F622" s="27">
        <v>0</v>
      </c>
      <c r="G622" s="27">
        <f t="shared" si="12"/>
        <v>0</v>
      </c>
    </row>
    <row r="623" spans="3:16" ht="42">
      <c r="C623" s="62" t="s">
        <v>194</v>
      </c>
      <c r="D623" s="27">
        <v>0</v>
      </c>
      <c r="E623" s="27">
        <v>0</v>
      </c>
      <c r="F623" s="27">
        <v>0</v>
      </c>
      <c r="G623" s="27">
        <f t="shared" si="12"/>
        <v>0</v>
      </c>
    </row>
    <row r="624" spans="3:16" ht="21">
      <c r="C624" s="62" t="s">
        <v>195</v>
      </c>
      <c r="D624" s="27">
        <v>0</v>
      </c>
      <c r="E624" s="27">
        <v>0</v>
      </c>
      <c r="F624" s="27">
        <v>0</v>
      </c>
      <c r="G624" s="27">
        <f t="shared" si="12"/>
        <v>0</v>
      </c>
    </row>
    <row r="625" spans="3:16" ht="84">
      <c r="C625" s="62" t="s">
        <v>188</v>
      </c>
      <c r="D625" s="27">
        <v>0</v>
      </c>
      <c r="E625" s="27">
        <v>0</v>
      </c>
      <c r="F625" s="27">
        <v>0</v>
      </c>
      <c r="G625" s="27">
        <f t="shared" si="12"/>
        <v>0</v>
      </c>
    </row>
    <row r="626" spans="3:16" ht="21">
      <c r="C626" s="62" t="s">
        <v>191</v>
      </c>
      <c r="D626" s="27">
        <v>0</v>
      </c>
      <c r="E626" s="27">
        <v>0</v>
      </c>
      <c r="F626" s="27">
        <v>0</v>
      </c>
      <c r="G626" s="27">
        <f t="shared" si="12"/>
        <v>0</v>
      </c>
    </row>
    <row r="627" spans="3:16" ht="42">
      <c r="C627" s="62" t="s">
        <v>196</v>
      </c>
      <c r="D627" s="27">
        <v>0</v>
      </c>
      <c r="E627" s="27">
        <v>0</v>
      </c>
      <c r="F627" s="27">
        <v>0</v>
      </c>
      <c r="G627" s="27">
        <f t="shared" si="12"/>
        <v>0</v>
      </c>
    </row>
    <row r="628" spans="3:16" ht="21">
      <c r="C628" s="62" t="s">
        <v>197</v>
      </c>
      <c r="D628" s="27">
        <v>0</v>
      </c>
      <c r="E628" s="27">
        <v>0</v>
      </c>
      <c r="F628" s="27">
        <v>0</v>
      </c>
      <c r="G628" s="27">
        <f t="shared" si="12"/>
        <v>0</v>
      </c>
    </row>
    <row r="629" spans="3:16" ht="63">
      <c r="C629" s="62" t="s">
        <v>189</v>
      </c>
      <c r="D629" s="27">
        <v>0</v>
      </c>
      <c r="E629" s="27">
        <v>0</v>
      </c>
      <c r="F629" s="27">
        <v>0</v>
      </c>
      <c r="G629" s="27">
        <f t="shared" si="12"/>
        <v>0</v>
      </c>
    </row>
    <row r="630" spans="3:16" ht="63">
      <c r="C630" s="62" t="s">
        <v>198</v>
      </c>
      <c r="D630" s="27">
        <v>0</v>
      </c>
      <c r="E630" s="27">
        <v>0</v>
      </c>
      <c r="F630" s="27">
        <v>0</v>
      </c>
      <c r="G630" s="27">
        <f t="shared" si="12"/>
        <v>0</v>
      </c>
    </row>
    <row r="631" spans="3:16" ht="21">
      <c r="C631" s="62" t="s">
        <v>203</v>
      </c>
      <c r="D631" s="27">
        <v>0</v>
      </c>
      <c r="E631" s="27">
        <v>0</v>
      </c>
      <c r="F631" s="27">
        <v>0</v>
      </c>
      <c r="G631" s="27">
        <f t="shared" si="12"/>
        <v>0</v>
      </c>
    </row>
    <row r="632" spans="3:16" ht="21">
      <c r="C632" s="62" t="s">
        <v>200</v>
      </c>
      <c r="D632" s="27">
        <v>0</v>
      </c>
      <c r="E632" s="27">
        <v>0</v>
      </c>
      <c r="F632" s="27">
        <v>0</v>
      </c>
      <c r="G632" s="27">
        <f t="shared" si="12"/>
        <v>0</v>
      </c>
    </row>
    <row r="633" spans="3:16" ht="63">
      <c r="C633" s="62" t="s">
        <v>201</v>
      </c>
      <c r="D633" s="27">
        <v>0</v>
      </c>
      <c r="E633" s="27">
        <v>0</v>
      </c>
      <c r="F633" s="27">
        <v>0</v>
      </c>
      <c r="G633" s="27">
        <f t="shared" si="12"/>
        <v>0</v>
      </c>
    </row>
    <row r="634" spans="3:16" ht="42">
      <c r="C634" s="62" t="s">
        <v>190</v>
      </c>
      <c r="D634" s="27">
        <v>0</v>
      </c>
      <c r="E634" s="27">
        <v>0</v>
      </c>
      <c r="F634" s="27">
        <v>0</v>
      </c>
      <c r="G634" s="27">
        <f t="shared" si="12"/>
        <v>0</v>
      </c>
    </row>
    <row r="635" spans="3:16" ht="42">
      <c r="C635" s="62" t="s">
        <v>192</v>
      </c>
      <c r="D635" s="27">
        <v>0</v>
      </c>
      <c r="E635" s="27">
        <v>0</v>
      </c>
      <c r="F635" s="27">
        <v>0</v>
      </c>
      <c r="G635" s="27">
        <f t="shared" si="12"/>
        <v>0</v>
      </c>
    </row>
    <row r="636" spans="3:16" ht="21">
      <c r="C636" s="46"/>
      <c r="D636" s="45"/>
      <c r="E636" s="45"/>
      <c r="F636" s="45"/>
    </row>
    <row r="638" spans="3:16" ht="23.25">
      <c r="C638" s="86" t="s">
        <v>213</v>
      </c>
      <c r="D638" s="86"/>
      <c r="E638" s="86"/>
      <c r="F638" s="86"/>
      <c r="G638" s="86"/>
      <c r="H638" s="86"/>
      <c r="I638" s="86"/>
      <c r="J638" s="86"/>
      <c r="K638" s="86"/>
      <c r="L638" s="86"/>
      <c r="M638" s="86"/>
      <c r="N638" s="86"/>
      <c r="O638" s="86"/>
      <c r="P638" s="86"/>
    </row>
    <row r="639" spans="3:16" ht="23.25">
      <c r="C639" s="83" t="s">
        <v>214</v>
      </c>
      <c r="D639" s="83"/>
      <c r="E639" s="83"/>
      <c r="F639" s="83"/>
      <c r="G639" s="83"/>
      <c r="H639" s="83"/>
      <c r="I639" s="83"/>
      <c r="J639" s="83"/>
      <c r="K639" s="83"/>
      <c r="L639" s="83"/>
      <c r="M639" s="83"/>
      <c r="N639" s="83"/>
      <c r="O639" s="83"/>
      <c r="P639" s="83"/>
    </row>
    <row r="640" spans="3:16" ht="24.75" customHeight="1"/>
    <row r="641" spans="3:6" ht="24.75" customHeight="1">
      <c r="C641" s="25" t="s">
        <v>28</v>
      </c>
      <c r="D641" s="25" t="s">
        <v>39</v>
      </c>
      <c r="E641" s="25" t="s">
        <v>40</v>
      </c>
      <c r="F641" s="25" t="s">
        <v>41</v>
      </c>
    </row>
    <row r="642" spans="3:6" ht="42">
      <c r="C642" s="26" t="s">
        <v>179</v>
      </c>
      <c r="D642" s="27">
        <v>0</v>
      </c>
      <c r="E642" s="27">
        <v>0</v>
      </c>
      <c r="F642" s="27">
        <v>0</v>
      </c>
    </row>
    <row r="643" spans="3:6" ht="42">
      <c r="C643" s="26" t="s">
        <v>180</v>
      </c>
      <c r="D643" s="27">
        <v>0</v>
      </c>
      <c r="E643" s="27">
        <v>0</v>
      </c>
      <c r="F643" s="27">
        <v>0</v>
      </c>
    </row>
    <row r="644" spans="3:6" ht="42">
      <c r="C644" s="26" t="s">
        <v>181</v>
      </c>
      <c r="D644" s="27">
        <v>0</v>
      </c>
      <c r="E644" s="27">
        <v>0</v>
      </c>
      <c r="F644" s="27">
        <v>0</v>
      </c>
    </row>
    <row r="645" spans="3:6" ht="42">
      <c r="C645" s="26" t="s">
        <v>182</v>
      </c>
      <c r="D645" s="27">
        <v>0</v>
      </c>
      <c r="E645" s="27">
        <v>0</v>
      </c>
      <c r="F645" s="27">
        <v>0</v>
      </c>
    </row>
    <row r="646" spans="3:6" ht="42">
      <c r="C646" s="26" t="s">
        <v>183</v>
      </c>
      <c r="D646" s="27">
        <v>0</v>
      </c>
      <c r="E646" s="27">
        <v>0</v>
      </c>
      <c r="F646" s="27">
        <v>0</v>
      </c>
    </row>
    <row r="647" spans="3:6" ht="42">
      <c r="C647" s="26" t="s">
        <v>184</v>
      </c>
      <c r="D647" s="27">
        <v>0</v>
      </c>
      <c r="E647" s="27">
        <v>0</v>
      </c>
      <c r="F647" s="27">
        <v>0</v>
      </c>
    </row>
    <row r="648" spans="3:6" ht="21">
      <c r="C648" s="26" t="s">
        <v>185</v>
      </c>
      <c r="D648" s="27">
        <v>0</v>
      </c>
      <c r="E648" s="27">
        <v>0</v>
      </c>
      <c r="F648" s="27">
        <v>0</v>
      </c>
    </row>
    <row r="649" spans="3:6" ht="21">
      <c r="C649" s="26" t="s">
        <v>95</v>
      </c>
      <c r="D649" s="27">
        <v>3</v>
      </c>
      <c r="E649" s="27">
        <v>0</v>
      </c>
      <c r="F649" s="27">
        <v>0</v>
      </c>
    </row>
    <row r="650" spans="3:6" ht="24.75" customHeight="1"/>
    <row r="651" spans="3:6" ht="23.25">
      <c r="C651" s="25" t="s">
        <v>29</v>
      </c>
      <c r="D651" s="25" t="s">
        <v>39</v>
      </c>
      <c r="E651" s="25" t="s">
        <v>40</v>
      </c>
      <c r="F651" s="25" t="s">
        <v>41</v>
      </c>
    </row>
    <row r="652" spans="3:6" ht="42">
      <c r="C652" s="26" t="s">
        <v>179</v>
      </c>
      <c r="D652" s="30">
        <v>0</v>
      </c>
      <c r="E652" s="30">
        <v>0</v>
      </c>
      <c r="F652" s="30">
        <v>0</v>
      </c>
    </row>
    <row r="653" spans="3:6" ht="42">
      <c r="C653" s="26" t="s">
        <v>180</v>
      </c>
      <c r="D653" s="30">
        <v>0</v>
      </c>
      <c r="E653" s="30">
        <v>0</v>
      </c>
      <c r="F653" s="30">
        <v>0</v>
      </c>
    </row>
    <row r="654" spans="3:6" ht="42">
      <c r="C654" s="26" t="s">
        <v>181</v>
      </c>
      <c r="D654" s="30">
        <v>0</v>
      </c>
      <c r="E654" s="30">
        <v>0</v>
      </c>
      <c r="F654" s="30">
        <v>0</v>
      </c>
    </row>
    <row r="655" spans="3:6" ht="42">
      <c r="C655" s="26" t="s">
        <v>182</v>
      </c>
      <c r="D655" s="30">
        <v>0</v>
      </c>
      <c r="E655" s="30">
        <v>0</v>
      </c>
      <c r="F655" s="30">
        <v>0</v>
      </c>
    </row>
    <row r="656" spans="3:6" ht="42">
      <c r="C656" s="26" t="s">
        <v>183</v>
      </c>
      <c r="D656" s="30">
        <v>0</v>
      </c>
      <c r="E656" s="30">
        <v>0</v>
      </c>
      <c r="F656" s="30">
        <v>0</v>
      </c>
    </row>
    <row r="657" spans="3:16" ht="42">
      <c r="C657" s="26" t="s">
        <v>184</v>
      </c>
      <c r="D657" s="30">
        <v>0</v>
      </c>
      <c r="E657" s="30">
        <v>0</v>
      </c>
      <c r="F657" s="30">
        <v>0</v>
      </c>
    </row>
    <row r="658" spans="3:16" ht="21">
      <c r="C658" s="26" t="s">
        <v>185</v>
      </c>
      <c r="D658" s="30">
        <v>0</v>
      </c>
      <c r="E658" s="30">
        <v>0</v>
      </c>
      <c r="F658" s="30">
        <v>0</v>
      </c>
    </row>
    <row r="659" spans="3:16" ht="21">
      <c r="C659" s="26" t="s">
        <v>95</v>
      </c>
      <c r="D659" s="30">
        <v>1</v>
      </c>
      <c r="E659" s="30">
        <v>0</v>
      </c>
      <c r="F659" s="30">
        <v>0</v>
      </c>
    </row>
    <row r="660" spans="3:16" ht="21" customHeight="1"/>
    <row r="661" spans="3:16" ht="23.25">
      <c r="C661" s="83" t="s">
        <v>215</v>
      </c>
      <c r="D661" s="83"/>
      <c r="E661" s="83"/>
      <c r="F661" s="83"/>
      <c r="G661" s="83"/>
      <c r="H661" s="83"/>
      <c r="I661" s="83"/>
      <c r="J661" s="83"/>
      <c r="K661" s="83"/>
      <c r="L661" s="83"/>
      <c r="M661" s="83"/>
      <c r="N661" s="83"/>
      <c r="O661" s="83"/>
      <c r="P661" s="83"/>
    </row>
    <row r="663" spans="3:16" ht="23.25">
      <c r="C663" s="25" t="s">
        <v>28</v>
      </c>
      <c r="D663" s="25" t="s">
        <v>39</v>
      </c>
      <c r="E663" s="25" t="s">
        <v>40</v>
      </c>
      <c r="F663" s="25" t="s">
        <v>41</v>
      </c>
    </row>
    <row r="664" spans="3:16" ht="42">
      <c r="C664" s="62" t="s">
        <v>216</v>
      </c>
      <c r="D664" s="27">
        <v>0</v>
      </c>
      <c r="E664" s="27">
        <v>0</v>
      </c>
      <c r="F664" s="27">
        <v>0</v>
      </c>
    </row>
    <row r="665" spans="3:16" ht="21">
      <c r="C665" s="62" t="s">
        <v>217</v>
      </c>
      <c r="D665" s="27">
        <v>0</v>
      </c>
      <c r="E665" s="27">
        <v>0</v>
      </c>
      <c r="F665" s="27">
        <v>0</v>
      </c>
    </row>
    <row r="666" spans="3:16" ht="63">
      <c r="C666" s="62" t="s">
        <v>218</v>
      </c>
      <c r="D666" s="27">
        <v>0</v>
      </c>
      <c r="E666" s="27">
        <v>0</v>
      </c>
      <c r="F666" s="27">
        <v>0</v>
      </c>
    </row>
    <row r="667" spans="3:16" ht="42">
      <c r="C667" s="62" t="s">
        <v>219</v>
      </c>
      <c r="D667" s="27">
        <v>0</v>
      </c>
      <c r="E667" s="27">
        <v>0</v>
      </c>
      <c r="F667" s="27">
        <v>0</v>
      </c>
    </row>
    <row r="668" spans="3:16" ht="42">
      <c r="C668" s="62" t="s">
        <v>220</v>
      </c>
      <c r="D668" s="27">
        <v>0</v>
      </c>
      <c r="E668" s="27">
        <v>0</v>
      </c>
      <c r="F668" s="27">
        <v>0</v>
      </c>
    </row>
    <row r="669" spans="3:16" ht="42">
      <c r="C669" s="62" t="s">
        <v>221</v>
      </c>
      <c r="D669" s="27">
        <v>0</v>
      </c>
      <c r="E669" s="27">
        <v>0</v>
      </c>
      <c r="F669" s="27">
        <v>0</v>
      </c>
    </row>
    <row r="670" spans="3:16" ht="42">
      <c r="C670" s="62" t="s">
        <v>222</v>
      </c>
      <c r="D670" s="27">
        <v>0</v>
      </c>
      <c r="E670" s="27">
        <v>0</v>
      </c>
      <c r="F670" s="27">
        <v>0</v>
      </c>
    </row>
    <row r="671" spans="3:16" ht="21">
      <c r="C671" s="62" t="s">
        <v>47</v>
      </c>
      <c r="D671" s="27">
        <v>0</v>
      </c>
      <c r="E671" s="27">
        <v>0</v>
      </c>
      <c r="F671" s="27">
        <v>0</v>
      </c>
    </row>
    <row r="672" spans="3:16" ht="21">
      <c r="C672" s="62" t="s">
        <v>95</v>
      </c>
      <c r="D672" s="27">
        <v>1</v>
      </c>
      <c r="E672" s="27">
        <v>0</v>
      </c>
      <c r="F672" s="27">
        <v>0</v>
      </c>
    </row>
    <row r="673" spans="3:16">
      <c r="C673" s="63"/>
    </row>
    <row r="674" spans="3:16" ht="23.25">
      <c r="C674" s="64" t="s">
        <v>29</v>
      </c>
      <c r="D674" s="25" t="s">
        <v>39</v>
      </c>
      <c r="E674" s="25" t="s">
        <v>40</v>
      </c>
      <c r="F674" s="25" t="s">
        <v>41</v>
      </c>
    </row>
    <row r="675" spans="3:16" ht="42">
      <c r="C675" s="62" t="s">
        <v>216</v>
      </c>
      <c r="D675" s="30">
        <v>0</v>
      </c>
      <c r="E675" s="30">
        <v>0</v>
      </c>
      <c r="F675" s="30">
        <v>0</v>
      </c>
    </row>
    <row r="676" spans="3:16" ht="21">
      <c r="C676" s="62" t="s">
        <v>217</v>
      </c>
      <c r="D676" s="30">
        <v>0</v>
      </c>
      <c r="E676" s="30">
        <v>0</v>
      </c>
      <c r="F676" s="30">
        <v>0</v>
      </c>
    </row>
    <row r="677" spans="3:16" ht="63">
      <c r="C677" s="62" t="s">
        <v>218</v>
      </c>
      <c r="D677" s="30">
        <v>0</v>
      </c>
      <c r="E677" s="30">
        <v>0</v>
      </c>
      <c r="F677" s="30">
        <v>0</v>
      </c>
    </row>
    <row r="678" spans="3:16" ht="42">
      <c r="C678" s="62" t="s">
        <v>219</v>
      </c>
      <c r="D678" s="30">
        <v>0</v>
      </c>
      <c r="E678" s="30">
        <v>0</v>
      </c>
      <c r="F678" s="30">
        <v>0</v>
      </c>
    </row>
    <row r="679" spans="3:16" ht="42">
      <c r="C679" s="62" t="s">
        <v>220</v>
      </c>
      <c r="D679" s="30">
        <v>0</v>
      </c>
      <c r="E679" s="30">
        <v>0</v>
      </c>
      <c r="F679" s="30">
        <v>0</v>
      </c>
    </row>
    <row r="680" spans="3:16" ht="42">
      <c r="C680" s="62" t="s">
        <v>221</v>
      </c>
      <c r="D680" s="30">
        <v>0</v>
      </c>
      <c r="E680" s="30">
        <v>0</v>
      </c>
      <c r="F680" s="30">
        <v>0</v>
      </c>
    </row>
    <row r="681" spans="3:16" ht="42">
      <c r="C681" s="62" t="s">
        <v>222</v>
      </c>
      <c r="D681" s="30">
        <v>0</v>
      </c>
      <c r="E681" s="30">
        <v>0</v>
      </c>
      <c r="F681" s="30">
        <v>0</v>
      </c>
    </row>
    <row r="682" spans="3:16" ht="21">
      <c r="C682" s="62" t="s">
        <v>47</v>
      </c>
      <c r="D682" s="30">
        <v>0</v>
      </c>
      <c r="E682" s="30">
        <v>0</v>
      </c>
      <c r="F682" s="30">
        <v>0</v>
      </c>
    </row>
    <row r="683" spans="3:16" ht="21">
      <c r="C683" s="62" t="s">
        <v>95</v>
      </c>
      <c r="D683" s="30">
        <v>0.33333333333333331</v>
      </c>
      <c r="E683" s="30">
        <v>0</v>
      </c>
      <c r="F683" s="30">
        <v>0</v>
      </c>
    </row>
    <row r="685" spans="3:16" ht="23.25">
      <c r="C685" s="83" t="s">
        <v>223</v>
      </c>
      <c r="D685" s="83"/>
      <c r="E685" s="83"/>
      <c r="F685" s="83"/>
      <c r="G685" s="83"/>
      <c r="H685" s="83"/>
      <c r="I685" s="83"/>
      <c r="J685" s="83"/>
      <c r="K685" s="83"/>
      <c r="L685" s="83"/>
      <c r="M685" s="83"/>
      <c r="N685" s="83"/>
      <c r="O685" s="83"/>
      <c r="P685" s="83"/>
    </row>
    <row r="687" spans="3:16" ht="23.25">
      <c r="C687" s="25" t="s">
        <v>28</v>
      </c>
      <c r="D687" s="25" t="s">
        <v>39</v>
      </c>
      <c r="E687" s="25" t="s">
        <v>40</v>
      </c>
      <c r="F687" s="25" t="s">
        <v>41</v>
      </c>
      <c r="G687" s="25" t="s">
        <v>34</v>
      </c>
    </row>
    <row r="688" spans="3:16" ht="21">
      <c r="C688" s="26" t="s">
        <v>224</v>
      </c>
      <c r="D688" s="27">
        <v>2</v>
      </c>
      <c r="E688" s="27">
        <v>0</v>
      </c>
      <c r="F688" s="27">
        <v>0</v>
      </c>
      <c r="G688" s="27">
        <f>SUM(D688:F688)</f>
        <v>2</v>
      </c>
    </row>
    <row r="689" spans="3:16" ht="21">
      <c r="C689" s="26" t="s">
        <v>225</v>
      </c>
      <c r="D689" s="27">
        <v>0</v>
      </c>
      <c r="E689" s="27">
        <v>0</v>
      </c>
      <c r="F689" s="27">
        <v>0</v>
      </c>
      <c r="G689" s="27">
        <f>SUM(D689:F689)</f>
        <v>0</v>
      </c>
    </row>
    <row r="690" spans="3:16" ht="21">
      <c r="C690" s="26" t="s">
        <v>226</v>
      </c>
      <c r="D690" s="27">
        <v>0</v>
      </c>
      <c r="E690" s="27">
        <v>0</v>
      </c>
      <c r="F690" s="27">
        <v>0</v>
      </c>
      <c r="G690" s="27">
        <f>SUM(D690:F690)</f>
        <v>0</v>
      </c>
    </row>
    <row r="691" spans="3:16" ht="21">
      <c r="C691" s="26" t="s">
        <v>95</v>
      </c>
      <c r="D691" s="27">
        <v>1</v>
      </c>
      <c r="E691" s="27">
        <v>0</v>
      </c>
      <c r="F691" s="27">
        <v>0</v>
      </c>
      <c r="G691" s="27">
        <f>SUM(D691:F691)</f>
        <v>1</v>
      </c>
    </row>
    <row r="693" spans="3:16" ht="23.25">
      <c r="C693" s="25" t="s">
        <v>29</v>
      </c>
      <c r="D693" s="25" t="s">
        <v>39</v>
      </c>
      <c r="E693" s="25" t="s">
        <v>40</v>
      </c>
      <c r="F693" s="25" t="s">
        <v>41</v>
      </c>
      <c r="G693" s="25" t="s">
        <v>34</v>
      </c>
    </row>
    <row r="694" spans="3:16" ht="21">
      <c r="C694" s="26" t="s">
        <v>224</v>
      </c>
      <c r="D694" s="30">
        <v>0.66666666666666663</v>
      </c>
      <c r="E694" s="30">
        <v>0</v>
      </c>
      <c r="F694" s="30">
        <v>0</v>
      </c>
      <c r="G694" s="30">
        <v>0.66666666666666663</v>
      </c>
    </row>
    <row r="695" spans="3:16" ht="21">
      <c r="C695" s="26" t="s">
        <v>225</v>
      </c>
      <c r="D695" s="30">
        <v>0</v>
      </c>
      <c r="E695" s="30">
        <v>0</v>
      </c>
      <c r="F695" s="30">
        <v>0</v>
      </c>
      <c r="G695" s="30">
        <v>0</v>
      </c>
    </row>
    <row r="696" spans="3:16" ht="21">
      <c r="C696" s="26" t="s">
        <v>226</v>
      </c>
      <c r="D696" s="30">
        <v>0</v>
      </c>
      <c r="E696" s="30">
        <v>0</v>
      </c>
      <c r="F696" s="30">
        <v>0</v>
      </c>
      <c r="G696" s="30">
        <v>0</v>
      </c>
    </row>
    <row r="697" spans="3:16" ht="21">
      <c r="C697" s="26" t="s">
        <v>95</v>
      </c>
      <c r="D697" s="30">
        <v>0.33333333333333331</v>
      </c>
      <c r="E697" s="30">
        <v>0</v>
      </c>
      <c r="F697" s="30">
        <v>0</v>
      </c>
      <c r="G697" s="30">
        <v>0.33333333333333331</v>
      </c>
    </row>
    <row r="700" spans="3:16" ht="3.75" customHeight="1"/>
    <row r="701" spans="3:16" ht="23.25">
      <c r="C701" s="86" t="s">
        <v>227</v>
      </c>
      <c r="D701" s="86"/>
      <c r="E701" s="86"/>
      <c r="F701" s="86"/>
      <c r="G701" s="86"/>
      <c r="H701" s="86"/>
      <c r="I701" s="86"/>
      <c r="J701" s="86"/>
      <c r="K701" s="86"/>
      <c r="L701" s="86"/>
      <c r="M701" s="86"/>
      <c r="N701" s="86"/>
      <c r="O701" s="86"/>
      <c r="P701" s="86"/>
    </row>
    <row r="703" spans="3:16" ht="54.75" customHeight="1">
      <c r="C703" s="83" t="s">
        <v>228</v>
      </c>
      <c r="D703" s="83"/>
      <c r="E703" s="83"/>
      <c r="F703" s="83"/>
      <c r="G703" s="83"/>
      <c r="H703" s="83"/>
      <c r="I703" s="83"/>
      <c r="J703" s="83"/>
      <c r="K703" s="83"/>
      <c r="L703" s="83"/>
      <c r="M703" s="83"/>
      <c r="N703" s="83"/>
      <c r="O703" s="83"/>
      <c r="P703" s="83"/>
    </row>
    <row r="705" spans="3:7" ht="23.25">
      <c r="C705" s="25" t="s">
        <v>29</v>
      </c>
      <c r="D705" s="25" t="s">
        <v>39</v>
      </c>
      <c r="E705" s="25" t="s">
        <v>40</v>
      </c>
      <c r="F705" s="25" t="s">
        <v>41</v>
      </c>
      <c r="G705" s="25" t="s">
        <v>34</v>
      </c>
    </row>
    <row r="706" spans="3:7" ht="42">
      <c r="C706" s="26" t="s">
        <v>229</v>
      </c>
      <c r="D706" s="30">
        <v>0</v>
      </c>
      <c r="E706" s="30">
        <v>0</v>
      </c>
      <c r="F706" s="30">
        <v>0</v>
      </c>
      <c r="G706" s="30">
        <v>0</v>
      </c>
    </row>
    <row r="707" spans="3:7" ht="21">
      <c r="C707" s="26" t="s">
        <v>230</v>
      </c>
      <c r="D707" s="30">
        <v>0</v>
      </c>
      <c r="E707" s="30">
        <v>0</v>
      </c>
      <c r="F707" s="30">
        <v>0</v>
      </c>
      <c r="G707" s="30">
        <v>0</v>
      </c>
    </row>
    <row r="708" spans="3:7" ht="63">
      <c r="C708" s="26" t="s">
        <v>231</v>
      </c>
      <c r="D708" s="30">
        <v>0</v>
      </c>
      <c r="E708" s="30">
        <v>0</v>
      </c>
      <c r="F708" s="30">
        <v>0</v>
      </c>
      <c r="G708" s="30">
        <v>0</v>
      </c>
    </row>
    <row r="709" spans="3:7" ht="42">
      <c r="C709" s="26" t="s">
        <v>232</v>
      </c>
      <c r="D709" s="30">
        <v>0</v>
      </c>
      <c r="E709" s="30">
        <v>0</v>
      </c>
      <c r="F709" s="30">
        <v>0</v>
      </c>
      <c r="G709" s="30">
        <v>0</v>
      </c>
    </row>
    <row r="710" spans="3:7" ht="63">
      <c r="C710" s="26" t="s">
        <v>233</v>
      </c>
      <c r="D710" s="30">
        <v>0</v>
      </c>
      <c r="E710" s="30">
        <v>0</v>
      </c>
      <c r="F710" s="30">
        <v>0</v>
      </c>
      <c r="G710" s="30">
        <v>0</v>
      </c>
    </row>
    <row r="711" spans="3:7" ht="84">
      <c r="C711" s="26" t="s">
        <v>234</v>
      </c>
      <c r="D711" s="30">
        <v>0</v>
      </c>
      <c r="E711" s="30">
        <v>0</v>
      </c>
      <c r="F711" s="30">
        <v>0</v>
      </c>
      <c r="G711" s="30">
        <v>0</v>
      </c>
    </row>
    <row r="712" spans="3:7" ht="21">
      <c r="C712" s="26" t="s">
        <v>149</v>
      </c>
      <c r="D712" s="30">
        <v>0</v>
      </c>
      <c r="E712" s="30">
        <v>0</v>
      </c>
      <c r="F712" s="30">
        <v>0</v>
      </c>
      <c r="G712" s="30">
        <v>0</v>
      </c>
    </row>
    <row r="713" spans="3:7" ht="21">
      <c r="C713" s="26" t="s">
        <v>235</v>
      </c>
      <c r="D713" s="30">
        <v>0</v>
      </c>
      <c r="E713" s="30">
        <v>0</v>
      </c>
      <c r="F713" s="30">
        <v>0</v>
      </c>
      <c r="G713" s="30">
        <v>0</v>
      </c>
    </row>
    <row r="733" spans="3:16" ht="23.25">
      <c r="C733" s="83" t="s">
        <v>236</v>
      </c>
      <c r="D733" s="83"/>
      <c r="E733" s="83"/>
      <c r="F733" s="83"/>
      <c r="G733" s="83"/>
      <c r="H733" s="83"/>
      <c r="I733" s="83"/>
      <c r="J733" s="83"/>
      <c r="K733" s="83"/>
      <c r="L733" s="83"/>
      <c r="M733" s="83"/>
      <c r="N733" s="83"/>
      <c r="O733" s="83"/>
      <c r="P733" s="83"/>
    </row>
    <row r="734" spans="3:16" ht="44.25" customHeight="1"/>
    <row r="735" spans="3:16" ht="23.25">
      <c r="C735" s="25" t="s">
        <v>28</v>
      </c>
      <c r="D735" s="25" t="s">
        <v>39</v>
      </c>
      <c r="E735" s="25" t="s">
        <v>40</v>
      </c>
      <c r="F735" s="25" t="s">
        <v>41</v>
      </c>
    </row>
    <row r="736" spans="3:16" ht="21">
      <c r="C736" s="26" t="s">
        <v>237</v>
      </c>
      <c r="D736" s="55">
        <v>0</v>
      </c>
      <c r="E736" s="55">
        <v>0</v>
      </c>
      <c r="F736" s="55">
        <v>0</v>
      </c>
    </row>
    <row r="737" spans="3:16" ht="21">
      <c r="C737" s="26" t="s">
        <v>238</v>
      </c>
      <c r="D737" s="55">
        <v>0</v>
      </c>
      <c r="E737" s="55">
        <v>0</v>
      </c>
      <c r="F737" s="55">
        <v>0</v>
      </c>
    </row>
    <row r="738" spans="3:16" ht="21">
      <c r="C738" s="26" t="s">
        <v>239</v>
      </c>
      <c r="D738" s="55">
        <v>0</v>
      </c>
      <c r="E738" s="55">
        <v>0</v>
      </c>
      <c r="F738" s="55">
        <v>0</v>
      </c>
    </row>
    <row r="739" spans="3:16" ht="21">
      <c r="C739" s="26" t="s">
        <v>93</v>
      </c>
      <c r="D739" s="55">
        <v>0</v>
      </c>
      <c r="E739" s="55">
        <v>0</v>
      </c>
      <c r="F739" s="55">
        <v>0</v>
      </c>
    </row>
    <row r="740" spans="3:16" ht="21">
      <c r="C740" s="26" t="s">
        <v>148</v>
      </c>
      <c r="D740" s="55">
        <v>0</v>
      </c>
      <c r="E740" s="55">
        <v>0</v>
      </c>
      <c r="F740" s="55">
        <v>0</v>
      </c>
    </row>
    <row r="742" spans="3:16" ht="23.25">
      <c r="C742" s="25" t="s">
        <v>29</v>
      </c>
      <c r="D742" s="25" t="s">
        <v>39</v>
      </c>
      <c r="E742" s="25" t="s">
        <v>40</v>
      </c>
      <c r="F742" s="25" t="s">
        <v>41</v>
      </c>
    </row>
    <row r="743" spans="3:16" ht="21">
      <c r="C743" s="26" t="s">
        <v>237</v>
      </c>
      <c r="D743" s="30">
        <v>0</v>
      </c>
      <c r="E743" s="30">
        <v>0</v>
      </c>
      <c r="F743" s="30">
        <v>0</v>
      </c>
    </row>
    <row r="744" spans="3:16" ht="21">
      <c r="C744" s="26" t="s">
        <v>238</v>
      </c>
      <c r="D744" s="30">
        <v>0</v>
      </c>
      <c r="E744" s="30">
        <v>0</v>
      </c>
      <c r="F744" s="30">
        <v>0</v>
      </c>
    </row>
    <row r="745" spans="3:16" ht="21">
      <c r="C745" s="26" t="s">
        <v>239</v>
      </c>
      <c r="D745" s="30">
        <v>0</v>
      </c>
      <c r="E745" s="30">
        <v>0</v>
      </c>
      <c r="F745" s="30">
        <v>0</v>
      </c>
    </row>
    <row r="746" spans="3:16" ht="21">
      <c r="C746" s="26" t="s">
        <v>93</v>
      </c>
      <c r="D746" s="30">
        <v>0</v>
      </c>
      <c r="E746" s="30">
        <v>0</v>
      </c>
      <c r="F746" s="30">
        <v>0</v>
      </c>
    </row>
    <row r="747" spans="3:16" ht="21">
      <c r="C747" s="26" t="s">
        <v>148</v>
      </c>
      <c r="D747" s="30">
        <v>0</v>
      </c>
      <c r="E747" s="30">
        <v>0</v>
      </c>
      <c r="F747" s="30">
        <v>0</v>
      </c>
    </row>
    <row r="748" spans="3:16" ht="39" customHeight="1"/>
    <row r="749" spans="3:16" ht="23.25">
      <c r="C749" s="86" t="s">
        <v>240</v>
      </c>
      <c r="D749" s="86"/>
      <c r="E749" s="86"/>
      <c r="F749" s="86"/>
      <c r="G749" s="86"/>
      <c r="H749" s="86"/>
      <c r="I749" s="86"/>
      <c r="J749" s="86"/>
      <c r="K749" s="86"/>
      <c r="L749" s="86"/>
      <c r="M749" s="86"/>
      <c r="N749" s="86"/>
      <c r="O749" s="86"/>
      <c r="P749" s="86"/>
    </row>
    <row r="751" spans="3:16" ht="23.25">
      <c r="C751" s="83" t="s">
        <v>241</v>
      </c>
      <c r="D751" s="83"/>
      <c r="E751" s="83"/>
      <c r="F751" s="83"/>
      <c r="G751" s="83"/>
      <c r="H751" s="83"/>
      <c r="I751" s="83"/>
      <c r="J751" s="83"/>
      <c r="K751" s="83"/>
      <c r="L751" s="83"/>
      <c r="M751" s="83"/>
      <c r="N751" s="83"/>
      <c r="O751" s="83"/>
      <c r="P751" s="83"/>
    </row>
    <row r="753" spans="3:8" ht="23.25">
      <c r="C753" s="25" t="s">
        <v>28</v>
      </c>
      <c r="D753" s="25" t="s">
        <v>38</v>
      </c>
      <c r="E753" s="25" t="s">
        <v>39</v>
      </c>
      <c r="F753" s="25" t="s">
        <v>40</v>
      </c>
      <c r="G753" s="25" t="s">
        <v>41</v>
      </c>
      <c r="H753" s="25" t="s">
        <v>34</v>
      </c>
    </row>
    <row r="754" spans="3:8" ht="21">
      <c r="C754" s="34" t="s">
        <v>123</v>
      </c>
      <c r="D754" s="27">
        <v>96</v>
      </c>
      <c r="E754" s="27">
        <v>0</v>
      </c>
      <c r="F754" s="27">
        <v>0</v>
      </c>
      <c r="G754" s="27">
        <v>0</v>
      </c>
      <c r="H754" s="28">
        <f>SUM(D754:G754)</f>
        <v>96</v>
      </c>
    </row>
    <row r="755" spans="3:8" ht="21">
      <c r="C755" s="34" t="s">
        <v>61</v>
      </c>
      <c r="D755" s="27">
        <v>17</v>
      </c>
      <c r="E755" s="27">
        <v>0</v>
      </c>
      <c r="F755" s="27">
        <v>0</v>
      </c>
      <c r="G755" s="27">
        <v>0</v>
      </c>
      <c r="H755" s="28">
        <f>SUM(D755:G755)</f>
        <v>17</v>
      </c>
    </row>
    <row r="756" spans="3:8" ht="21">
      <c r="C756" s="34" t="s">
        <v>95</v>
      </c>
      <c r="D756" s="27">
        <v>21</v>
      </c>
      <c r="E756" s="27">
        <v>3</v>
      </c>
      <c r="F756" s="27">
        <v>0</v>
      </c>
      <c r="G756" s="27">
        <v>0</v>
      </c>
      <c r="H756" s="28">
        <f>SUM(D756:G756)</f>
        <v>24</v>
      </c>
    </row>
    <row r="758" spans="3:8" ht="23.25">
      <c r="C758" s="25" t="s">
        <v>29</v>
      </c>
      <c r="D758" s="25" t="s">
        <v>38</v>
      </c>
      <c r="E758" s="25" t="s">
        <v>39</v>
      </c>
      <c r="F758" s="25" t="s">
        <v>40</v>
      </c>
      <c r="G758" s="25" t="s">
        <v>41</v>
      </c>
      <c r="H758" s="25" t="s">
        <v>34</v>
      </c>
    </row>
    <row r="759" spans="3:8" ht="21">
      <c r="C759" s="34" t="s">
        <v>123</v>
      </c>
      <c r="D759" s="30">
        <v>0.71641791044776115</v>
      </c>
      <c r="E759" s="30">
        <v>0</v>
      </c>
      <c r="F759" s="30">
        <v>0</v>
      </c>
      <c r="G759" s="30">
        <v>0</v>
      </c>
      <c r="H759" s="31">
        <v>0.7007299270072993</v>
      </c>
    </row>
    <row r="760" spans="3:8" ht="21">
      <c r="C760" s="34" t="s">
        <v>61</v>
      </c>
      <c r="D760" s="30">
        <v>0.12686567164179105</v>
      </c>
      <c r="E760" s="30">
        <v>0</v>
      </c>
      <c r="F760" s="30">
        <v>0</v>
      </c>
      <c r="G760" s="30">
        <v>0</v>
      </c>
      <c r="H760" s="31">
        <v>0.12408759124087591</v>
      </c>
    </row>
    <row r="761" spans="3:8" ht="21">
      <c r="C761" s="34" t="s">
        <v>95</v>
      </c>
      <c r="D761" s="30">
        <v>0.15671641791044777</v>
      </c>
      <c r="E761" s="30">
        <v>1</v>
      </c>
      <c r="F761" s="30">
        <v>0</v>
      </c>
      <c r="G761" s="30">
        <v>0</v>
      </c>
      <c r="H761" s="31">
        <v>0.17518248175182483</v>
      </c>
    </row>
    <row r="775" spans="3:16" ht="23.25">
      <c r="C775" s="83" t="s">
        <v>242</v>
      </c>
      <c r="D775" s="83"/>
      <c r="E775" s="83"/>
      <c r="F775" s="83"/>
      <c r="G775" s="83"/>
      <c r="H775" s="83"/>
      <c r="I775" s="83"/>
      <c r="J775" s="83"/>
      <c r="K775" s="83"/>
      <c r="L775" s="83"/>
      <c r="M775" s="83"/>
      <c r="N775" s="83"/>
      <c r="O775" s="83"/>
      <c r="P775" s="83"/>
    </row>
    <row r="777" spans="3:16" ht="29.25" customHeight="1">
      <c r="C777" s="25" t="s">
        <v>28</v>
      </c>
      <c r="D777" s="25" t="s">
        <v>38</v>
      </c>
      <c r="E777" s="25" t="s">
        <v>39</v>
      </c>
      <c r="F777" s="25" t="s">
        <v>40</v>
      </c>
      <c r="G777" s="25" t="s">
        <v>41</v>
      </c>
      <c r="H777" s="25" t="s">
        <v>34</v>
      </c>
    </row>
    <row r="778" spans="3:16" ht="56.25">
      <c r="C778" s="60" t="s">
        <v>243</v>
      </c>
      <c r="D778" s="27">
        <v>10</v>
      </c>
      <c r="E778" s="27">
        <v>0</v>
      </c>
      <c r="F778" s="27">
        <v>0</v>
      </c>
      <c r="G778" s="27">
        <v>0</v>
      </c>
      <c r="H778" s="27">
        <f t="shared" ref="H778:H787" si="13">SUM(D778:G778)</f>
        <v>10</v>
      </c>
    </row>
    <row r="779" spans="3:16" ht="37.5">
      <c r="C779" s="60" t="s">
        <v>244</v>
      </c>
      <c r="D779" s="27">
        <v>37</v>
      </c>
      <c r="E779" s="27">
        <v>0</v>
      </c>
      <c r="F779" s="27">
        <v>0</v>
      </c>
      <c r="G779" s="27">
        <v>0</v>
      </c>
      <c r="H779" s="27">
        <f t="shared" si="13"/>
        <v>37</v>
      </c>
    </row>
    <row r="780" spans="3:16" ht="37.5">
      <c r="C780" s="60" t="s">
        <v>245</v>
      </c>
      <c r="D780" s="27">
        <v>1</v>
      </c>
      <c r="E780" s="27">
        <v>0</v>
      </c>
      <c r="F780" s="27">
        <v>0</v>
      </c>
      <c r="G780" s="27">
        <v>0</v>
      </c>
      <c r="H780" s="27">
        <f t="shared" si="13"/>
        <v>1</v>
      </c>
    </row>
    <row r="781" spans="3:16" ht="37.5">
      <c r="C781" s="60" t="s">
        <v>246</v>
      </c>
      <c r="D781" s="27">
        <v>4</v>
      </c>
      <c r="E781" s="27">
        <v>0</v>
      </c>
      <c r="F781" s="27">
        <v>0</v>
      </c>
      <c r="G781" s="27">
        <v>0</v>
      </c>
      <c r="H781" s="27">
        <f t="shared" si="13"/>
        <v>4</v>
      </c>
    </row>
    <row r="782" spans="3:16" ht="37.5">
      <c r="C782" s="60" t="s">
        <v>247</v>
      </c>
      <c r="D782" s="27">
        <v>3</v>
      </c>
      <c r="E782" s="27">
        <v>0</v>
      </c>
      <c r="F782" s="27">
        <v>0</v>
      </c>
      <c r="G782" s="27">
        <v>0</v>
      </c>
      <c r="H782" s="27">
        <f t="shared" si="13"/>
        <v>3</v>
      </c>
    </row>
    <row r="783" spans="3:16" ht="18.75">
      <c r="C783" s="60" t="s">
        <v>248</v>
      </c>
      <c r="D783" s="27">
        <v>5</v>
      </c>
      <c r="E783" s="27">
        <v>0</v>
      </c>
      <c r="F783" s="27">
        <v>0</v>
      </c>
      <c r="G783" s="27">
        <v>0</v>
      </c>
      <c r="H783" s="27">
        <f t="shared" si="13"/>
        <v>5</v>
      </c>
    </row>
    <row r="784" spans="3:16" ht="37.5">
      <c r="C784" s="60" t="s">
        <v>249</v>
      </c>
      <c r="D784" s="27">
        <v>1</v>
      </c>
      <c r="E784" s="27">
        <v>0</v>
      </c>
      <c r="F784" s="27">
        <v>0</v>
      </c>
      <c r="G784" s="27">
        <v>0</v>
      </c>
      <c r="H784" s="27">
        <f t="shared" si="13"/>
        <v>1</v>
      </c>
    </row>
    <row r="785" spans="3:8" ht="18.75">
      <c r="C785" s="60" t="s">
        <v>250</v>
      </c>
      <c r="D785" s="27">
        <v>11</v>
      </c>
      <c r="E785" s="27">
        <v>0</v>
      </c>
      <c r="F785" s="27">
        <v>0</v>
      </c>
      <c r="G785" s="27">
        <v>0</v>
      </c>
      <c r="H785" s="27">
        <f t="shared" si="13"/>
        <v>11</v>
      </c>
    </row>
    <row r="786" spans="3:8" ht="18.75">
      <c r="C786" s="60" t="s">
        <v>251</v>
      </c>
      <c r="D786" s="27">
        <v>5</v>
      </c>
      <c r="E786" s="27">
        <v>0</v>
      </c>
      <c r="F786" s="27">
        <v>0</v>
      </c>
      <c r="G786" s="27">
        <v>0</v>
      </c>
      <c r="H786" s="27">
        <f t="shared" si="13"/>
        <v>5</v>
      </c>
    </row>
    <row r="787" spans="3:8" ht="18.75">
      <c r="C787" s="60" t="s">
        <v>95</v>
      </c>
      <c r="D787" s="27">
        <v>29</v>
      </c>
      <c r="E787" s="27">
        <v>3</v>
      </c>
      <c r="F787" s="27">
        <v>0</v>
      </c>
      <c r="G787" s="27">
        <v>0</v>
      </c>
      <c r="H787" s="27">
        <f t="shared" si="13"/>
        <v>32</v>
      </c>
    </row>
    <row r="790" spans="3:8" ht="23.25">
      <c r="C790" s="25" t="s">
        <v>29</v>
      </c>
      <c r="D790" s="25" t="s">
        <v>38</v>
      </c>
      <c r="E790" s="25" t="s">
        <v>39</v>
      </c>
      <c r="F790" s="25" t="s">
        <v>40</v>
      </c>
      <c r="G790" s="25" t="s">
        <v>41</v>
      </c>
      <c r="H790" s="25" t="s">
        <v>34</v>
      </c>
    </row>
    <row r="791" spans="3:8" ht="63">
      <c r="C791" s="26" t="s">
        <v>243</v>
      </c>
      <c r="D791" s="30">
        <v>7.4626865671641784E-2</v>
      </c>
      <c r="E791" s="30">
        <v>0</v>
      </c>
      <c r="F791" s="30">
        <v>0</v>
      </c>
      <c r="G791" s="30">
        <v>0</v>
      </c>
      <c r="H791" s="30">
        <v>7.2992700729927001E-2</v>
      </c>
    </row>
    <row r="792" spans="3:8" ht="42">
      <c r="C792" s="26" t="s">
        <v>244</v>
      </c>
      <c r="D792" s="30">
        <v>0.27611940298507465</v>
      </c>
      <c r="E792" s="30">
        <v>0</v>
      </c>
      <c r="F792" s="30">
        <v>0</v>
      </c>
      <c r="G792" s="30">
        <v>0</v>
      </c>
      <c r="H792" s="30">
        <v>0.27007299270072993</v>
      </c>
    </row>
    <row r="793" spans="3:8" ht="42">
      <c r="C793" s="26" t="s">
        <v>245</v>
      </c>
      <c r="D793" s="30">
        <v>7.462686567164179E-3</v>
      </c>
      <c r="E793" s="30">
        <v>0</v>
      </c>
      <c r="F793" s="30">
        <v>0</v>
      </c>
      <c r="G793" s="30">
        <v>0</v>
      </c>
      <c r="H793" s="30">
        <v>7.2992700729927005E-3</v>
      </c>
    </row>
    <row r="794" spans="3:8" ht="42">
      <c r="C794" s="26" t="s">
        <v>246</v>
      </c>
      <c r="D794" s="30">
        <v>2.9850746268656716E-2</v>
      </c>
      <c r="E794" s="30">
        <v>0</v>
      </c>
      <c r="F794" s="30">
        <v>0</v>
      </c>
      <c r="G794" s="30">
        <v>0</v>
      </c>
      <c r="H794" s="30">
        <v>2.9197080291970802E-2</v>
      </c>
    </row>
    <row r="795" spans="3:8" ht="42">
      <c r="C795" s="26" t="s">
        <v>247</v>
      </c>
      <c r="D795" s="30">
        <v>2.2388059701492536E-2</v>
      </c>
      <c r="E795" s="30">
        <v>0</v>
      </c>
      <c r="F795" s="30">
        <v>0</v>
      </c>
      <c r="G795" s="30">
        <v>0</v>
      </c>
      <c r="H795" s="30">
        <v>2.1897810218978103E-2</v>
      </c>
    </row>
    <row r="796" spans="3:8" ht="21">
      <c r="C796" s="26" t="s">
        <v>248</v>
      </c>
      <c r="D796" s="30">
        <v>3.7313432835820892E-2</v>
      </c>
      <c r="E796" s="30">
        <v>0</v>
      </c>
      <c r="F796" s="30">
        <v>0</v>
      </c>
      <c r="G796" s="30">
        <v>0</v>
      </c>
      <c r="H796" s="30">
        <v>3.6496350364963501E-2</v>
      </c>
    </row>
    <row r="797" spans="3:8" ht="42">
      <c r="C797" s="26" t="s">
        <v>249</v>
      </c>
      <c r="D797" s="30">
        <v>7.462686567164179E-3</v>
      </c>
      <c r="E797" s="30">
        <v>0</v>
      </c>
      <c r="F797" s="30">
        <v>0</v>
      </c>
      <c r="G797" s="30">
        <v>0</v>
      </c>
      <c r="H797" s="30">
        <v>7.2992700729927005E-3</v>
      </c>
    </row>
    <row r="798" spans="3:8" ht="21">
      <c r="C798" s="26" t="s">
        <v>250</v>
      </c>
      <c r="D798" s="30">
        <v>8.2089552238805971E-2</v>
      </c>
      <c r="E798" s="30">
        <v>0</v>
      </c>
      <c r="F798" s="30">
        <v>0</v>
      </c>
      <c r="G798" s="30">
        <v>0</v>
      </c>
      <c r="H798" s="30">
        <v>8.0291970802919707E-2</v>
      </c>
    </row>
    <row r="799" spans="3:8" ht="21">
      <c r="C799" s="26" t="s">
        <v>251</v>
      </c>
      <c r="D799" s="30">
        <v>3.7313432835820892E-2</v>
      </c>
      <c r="E799" s="30">
        <v>0</v>
      </c>
      <c r="F799" s="30">
        <v>0</v>
      </c>
      <c r="G799" s="30">
        <v>0</v>
      </c>
      <c r="H799" s="30">
        <v>3.6496350364963501E-2</v>
      </c>
    </row>
    <row r="800" spans="3:8" ht="21">
      <c r="C800" s="26" t="s">
        <v>95</v>
      </c>
      <c r="D800" s="30">
        <v>0.21641791044776118</v>
      </c>
      <c r="E800" s="30">
        <v>1</v>
      </c>
      <c r="F800" s="30">
        <v>0</v>
      </c>
      <c r="G800" s="30">
        <v>0</v>
      </c>
      <c r="H800" s="30">
        <v>0.23357664233576642</v>
      </c>
    </row>
    <row r="801" spans="3:16" ht="43.5" customHeight="1"/>
    <row r="802" spans="3:16" ht="23.25">
      <c r="C802" s="86" t="s">
        <v>252</v>
      </c>
      <c r="D802" s="86"/>
      <c r="E802" s="86"/>
      <c r="F802" s="86"/>
      <c r="G802" s="86"/>
      <c r="H802" s="86"/>
      <c r="I802" s="86"/>
      <c r="J802" s="86"/>
      <c r="K802" s="86"/>
      <c r="L802" s="86"/>
      <c r="M802" s="86"/>
      <c r="N802" s="86"/>
      <c r="O802" s="86"/>
      <c r="P802" s="86"/>
    </row>
    <row r="804" spans="3:16" s="65" customFormat="1" ht="52.5" customHeight="1">
      <c r="C804" s="85" t="s">
        <v>253</v>
      </c>
      <c r="D804" s="85"/>
      <c r="E804" s="85"/>
      <c r="F804" s="85"/>
      <c r="G804" s="85"/>
      <c r="H804" s="85"/>
      <c r="I804" s="85"/>
      <c r="J804" s="85"/>
      <c r="K804" s="85"/>
      <c r="L804" s="85"/>
      <c r="M804" s="85"/>
      <c r="N804" s="85"/>
      <c r="O804" s="85"/>
      <c r="P804" s="85"/>
    </row>
    <row r="806" spans="3:16" ht="23.25">
      <c r="C806" s="25" t="s">
        <v>28</v>
      </c>
      <c r="D806" s="25" t="s">
        <v>38</v>
      </c>
    </row>
    <row r="807" spans="3:16" ht="21">
      <c r="C807" s="34" t="s">
        <v>123</v>
      </c>
      <c r="D807" s="27">
        <v>119</v>
      </c>
    </row>
    <row r="808" spans="3:16" ht="21">
      <c r="C808" s="34" t="s">
        <v>61</v>
      </c>
      <c r="D808" s="27">
        <v>8</v>
      </c>
    </row>
    <row r="809" spans="3:16" ht="21">
      <c r="C809" s="34" t="s">
        <v>94</v>
      </c>
      <c r="D809" s="27">
        <v>7</v>
      </c>
    </row>
    <row r="811" spans="3:16" ht="23.25">
      <c r="C811" s="25" t="s">
        <v>29</v>
      </c>
      <c r="D811" s="25" t="s">
        <v>38</v>
      </c>
    </row>
    <row r="812" spans="3:16" ht="21">
      <c r="C812" s="34" t="s">
        <v>123</v>
      </c>
      <c r="D812" s="30">
        <v>0.88805970149253732</v>
      </c>
    </row>
    <row r="813" spans="3:16" ht="21">
      <c r="C813" s="34" t="s">
        <v>61</v>
      </c>
      <c r="D813" s="30">
        <v>5.9701492537313432E-2</v>
      </c>
    </row>
    <row r="814" spans="3:16" ht="21">
      <c r="C814" s="34" t="s">
        <v>94</v>
      </c>
      <c r="D814" s="30">
        <v>5.2238805970149252E-2</v>
      </c>
    </row>
    <row r="817" spans="3:16" ht="23.25">
      <c r="C817" s="86" t="s">
        <v>254</v>
      </c>
      <c r="D817" s="86"/>
      <c r="E817" s="86"/>
      <c r="F817" s="86"/>
      <c r="G817" s="86"/>
      <c r="H817" s="86"/>
      <c r="I817" s="86"/>
      <c r="J817" s="86"/>
      <c r="K817" s="86"/>
      <c r="L817" s="86"/>
      <c r="M817" s="86"/>
      <c r="N817" s="86"/>
      <c r="O817" s="86"/>
      <c r="P817" s="86"/>
    </row>
    <row r="819" spans="3:16" ht="54" customHeight="1">
      <c r="C819" s="83" t="s">
        <v>255</v>
      </c>
      <c r="D819" s="83"/>
      <c r="E819" s="83"/>
      <c r="F819" s="83"/>
      <c r="G819" s="83"/>
      <c r="H819" s="83"/>
      <c r="I819" s="83"/>
      <c r="J819" s="83"/>
      <c r="K819" s="83"/>
      <c r="L819" s="83"/>
      <c r="M819" s="83"/>
      <c r="N819" s="83"/>
      <c r="O819" s="83"/>
      <c r="P819" s="83"/>
    </row>
    <row r="821" spans="3:16" ht="23.25">
      <c r="C821" s="25" t="s">
        <v>28</v>
      </c>
      <c r="D821" s="25" t="s">
        <v>38</v>
      </c>
    </row>
    <row r="822" spans="3:16" ht="21">
      <c r="C822" s="26" t="s">
        <v>52</v>
      </c>
      <c r="D822" s="27">
        <v>62</v>
      </c>
    </row>
    <row r="823" spans="3:16" ht="21">
      <c r="C823" s="26" t="s">
        <v>92</v>
      </c>
      <c r="D823" s="27">
        <v>68</v>
      </c>
    </row>
    <row r="824" spans="3:16" ht="21">
      <c r="C824" s="26" t="s">
        <v>54</v>
      </c>
      <c r="D824" s="27">
        <v>4</v>
      </c>
    </row>
    <row r="825" spans="3:16" ht="21">
      <c r="C825" s="26" t="s">
        <v>93</v>
      </c>
      <c r="D825" s="27">
        <v>0</v>
      </c>
    </row>
    <row r="826" spans="3:16" ht="21">
      <c r="C826" s="26" t="s">
        <v>94</v>
      </c>
      <c r="D826" s="27">
        <v>0</v>
      </c>
    </row>
    <row r="828" spans="3:16" ht="23.25">
      <c r="C828" s="25" t="s">
        <v>29</v>
      </c>
      <c r="D828" s="25" t="s">
        <v>38</v>
      </c>
    </row>
    <row r="829" spans="3:16" ht="21">
      <c r="C829" s="26" t="s">
        <v>52</v>
      </c>
      <c r="D829" s="30">
        <v>0.46268656716417911</v>
      </c>
    </row>
    <row r="830" spans="3:16" ht="21">
      <c r="C830" s="26" t="s">
        <v>92</v>
      </c>
      <c r="D830" s="30">
        <v>0.5074626865671642</v>
      </c>
    </row>
    <row r="831" spans="3:16" ht="21">
      <c r="C831" s="26" t="s">
        <v>54</v>
      </c>
      <c r="D831" s="30">
        <v>2.9850746268656716E-2</v>
      </c>
    </row>
    <row r="832" spans="3:16" ht="21">
      <c r="C832" s="26" t="s">
        <v>93</v>
      </c>
      <c r="D832" s="30">
        <v>0</v>
      </c>
    </row>
    <row r="833" spans="3:16" ht="21">
      <c r="C833" s="26" t="s">
        <v>94</v>
      </c>
      <c r="D833" s="30">
        <v>0</v>
      </c>
    </row>
    <row r="835" spans="3:16" ht="23.25">
      <c r="C835" s="86" t="s">
        <v>256</v>
      </c>
      <c r="D835" s="86"/>
      <c r="E835" s="86"/>
      <c r="F835" s="86"/>
      <c r="G835" s="86"/>
      <c r="H835" s="86"/>
      <c r="I835" s="86"/>
      <c r="J835" s="86"/>
      <c r="K835" s="86"/>
      <c r="L835" s="86"/>
      <c r="M835" s="86"/>
      <c r="N835" s="86"/>
      <c r="O835" s="86"/>
      <c r="P835" s="86"/>
    </row>
    <row r="837" spans="3:16" ht="23.25">
      <c r="C837" s="83" t="s">
        <v>257</v>
      </c>
      <c r="D837" s="83"/>
      <c r="E837" s="83"/>
      <c r="F837" s="83"/>
      <c r="G837" s="83"/>
      <c r="H837" s="83"/>
      <c r="I837" s="83"/>
      <c r="J837" s="83"/>
      <c r="K837" s="83"/>
      <c r="L837" s="83"/>
      <c r="M837" s="83"/>
      <c r="N837" s="83"/>
      <c r="O837" s="83"/>
      <c r="P837" s="83"/>
    </row>
    <row r="839" spans="3:16" ht="23.25">
      <c r="C839" s="66" t="s">
        <v>258</v>
      </c>
      <c r="D839" s="25" t="s">
        <v>38</v>
      </c>
      <c r="E839" s="25" t="s">
        <v>40</v>
      </c>
      <c r="F839" s="25" t="s">
        <v>41</v>
      </c>
      <c r="G839" s="25" t="s">
        <v>34</v>
      </c>
    </row>
    <row r="840" spans="3:16" ht="21">
      <c r="C840" s="34" t="s">
        <v>259</v>
      </c>
      <c r="D840" s="27">
        <v>44</v>
      </c>
      <c r="E840" s="27">
        <v>0</v>
      </c>
      <c r="F840" s="27">
        <v>0</v>
      </c>
      <c r="G840" s="27">
        <f>SUM(D840:F840)</f>
        <v>44</v>
      </c>
    </row>
    <row r="841" spans="3:16" ht="21">
      <c r="C841" s="34" t="s">
        <v>260</v>
      </c>
      <c r="D841" s="27">
        <v>45</v>
      </c>
      <c r="E841" s="27">
        <v>0</v>
      </c>
      <c r="F841" s="27">
        <v>0</v>
      </c>
      <c r="G841" s="27">
        <f>SUM(D841:F841)</f>
        <v>45</v>
      </c>
    </row>
    <row r="842" spans="3:16" ht="21">
      <c r="C842" s="34" t="s">
        <v>261</v>
      </c>
      <c r="D842" s="27">
        <v>33</v>
      </c>
      <c r="E842" s="27">
        <v>0</v>
      </c>
      <c r="F842" s="27">
        <v>0</v>
      </c>
      <c r="G842" s="27">
        <f>SUM(D842:F842)</f>
        <v>33</v>
      </c>
    </row>
    <row r="843" spans="3:16" ht="21">
      <c r="C843" s="34" t="s">
        <v>262</v>
      </c>
      <c r="D843" s="27">
        <v>4</v>
      </c>
      <c r="E843" s="27">
        <v>0</v>
      </c>
      <c r="F843" s="27">
        <v>0</v>
      </c>
      <c r="G843" s="27">
        <f>SUM(D843:F843)</f>
        <v>4</v>
      </c>
    </row>
    <row r="844" spans="3:16" ht="21">
      <c r="C844" s="34" t="s">
        <v>94</v>
      </c>
      <c r="D844" s="27">
        <v>3</v>
      </c>
      <c r="E844" s="27">
        <v>0</v>
      </c>
      <c r="F844" s="27">
        <v>0</v>
      </c>
      <c r="G844" s="27">
        <f>SUM(D844:F844)</f>
        <v>3</v>
      </c>
    </row>
    <row r="845" spans="3:16" ht="21">
      <c r="C845" s="46"/>
      <c r="D845" s="58"/>
      <c r="E845" s="58"/>
      <c r="F845" s="58"/>
      <c r="G845" s="58"/>
    </row>
    <row r="847" spans="3:16" ht="23.25">
      <c r="C847" s="66" t="s">
        <v>263</v>
      </c>
      <c r="D847" s="25" t="s">
        <v>38</v>
      </c>
      <c r="E847" s="25" t="s">
        <v>40</v>
      </c>
      <c r="F847" s="25" t="s">
        <v>41</v>
      </c>
      <c r="G847" s="25" t="s">
        <v>34</v>
      </c>
    </row>
    <row r="848" spans="3:16" ht="21">
      <c r="C848" s="34" t="s">
        <v>259</v>
      </c>
      <c r="D848" s="27">
        <v>35</v>
      </c>
      <c r="E848" s="27">
        <v>0</v>
      </c>
      <c r="F848" s="27">
        <v>0</v>
      </c>
      <c r="G848" s="27">
        <f>SUM(D848:F848)</f>
        <v>35</v>
      </c>
    </row>
    <row r="849" spans="3:7" ht="21">
      <c r="C849" s="34" t="s">
        <v>260</v>
      </c>
      <c r="D849" s="27">
        <v>57</v>
      </c>
      <c r="E849" s="27">
        <v>0</v>
      </c>
      <c r="F849" s="27">
        <v>0</v>
      </c>
      <c r="G849" s="27">
        <f>SUM(D849:F849)</f>
        <v>57</v>
      </c>
    </row>
    <row r="850" spans="3:7" ht="21">
      <c r="C850" s="34" t="s">
        <v>261</v>
      </c>
      <c r="D850" s="27">
        <v>36</v>
      </c>
      <c r="E850" s="27">
        <v>0</v>
      </c>
      <c r="F850" s="27">
        <v>0</v>
      </c>
      <c r="G850" s="27">
        <f>SUM(D850:F850)</f>
        <v>36</v>
      </c>
    </row>
    <row r="851" spans="3:7" ht="21">
      <c r="C851" s="34" t="s">
        <v>262</v>
      </c>
      <c r="D851" s="27">
        <v>4</v>
      </c>
      <c r="E851" s="27">
        <v>0</v>
      </c>
      <c r="F851" s="27">
        <v>0</v>
      </c>
      <c r="G851" s="27">
        <f>SUM(D851:F851)</f>
        <v>4</v>
      </c>
    </row>
    <row r="852" spans="3:7" ht="21">
      <c r="C852" s="67" t="s">
        <v>94</v>
      </c>
      <c r="D852" s="27">
        <v>2</v>
      </c>
      <c r="E852" s="27">
        <v>0</v>
      </c>
      <c r="F852" s="27">
        <v>0</v>
      </c>
      <c r="G852" s="27">
        <f>SUM(D852:F852)</f>
        <v>2</v>
      </c>
    </row>
    <row r="853" spans="3:7" ht="21">
      <c r="C853" s="68"/>
    </row>
    <row r="855" spans="3:7" ht="23.25">
      <c r="C855" s="66" t="s">
        <v>264</v>
      </c>
      <c r="D855" s="25" t="s">
        <v>38</v>
      </c>
      <c r="E855" s="25" t="s">
        <v>40</v>
      </c>
      <c r="F855" s="25" t="s">
        <v>41</v>
      </c>
      <c r="G855" s="25" t="s">
        <v>34</v>
      </c>
    </row>
    <row r="856" spans="3:7" ht="21">
      <c r="C856" s="34" t="s">
        <v>259</v>
      </c>
      <c r="D856" s="27">
        <v>42</v>
      </c>
      <c r="E856" s="27">
        <v>0</v>
      </c>
      <c r="F856" s="27">
        <v>0</v>
      </c>
      <c r="G856" s="27">
        <f>SUM(D856:F856)</f>
        <v>42</v>
      </c>
    </row>
    <row r="857" spans="3:7" ht="21">
      <c r="C857" s="34" t="s">
        <v>260</v>
      </c>
      <c r="D857" s="27">
        <v>45</v>
      </c>
      <c r="E857" s="27">
        <v>0</v>
      </c>
      <c r="F857" s="27">
        <v>0</v>
      </c>
      <c r="G857" s="27">
        <f>SUM(D857:F857)</f>
        <v>45</v>
      </c>
    </row>
    <row r="858" spans="3:7" ht="21">
      <c r="C858" s="34" t="s">
        <v>261</v>
      </c>
      <c r="D858" s="27">
        <v>32</v>
      </c>
      <c r="E858" s="27">
        <v>0</v>
      </c>
      <c r="F858" s="27">
        <v>0</v>
      </c>
      <c r="G858" s="27">
        <f>SUM(D858:F858)</f>
        <v>32</v>
      </c>
    </row>
    <row r="859" spans="3:7" ht="21">
      <c r="C859" s="34" t="s">
        <v>262</v>
      </c>
      <c r="D859" s="27">
        <v>3</v>
      </c>
      <c r="E859" s="27">
        <v>0</v>
      </c>
      <c r="F859" s="27">
        <v>0</v>
      </c>
      <c r="G859" s="27">
        <f>SUM(D859:F859)</f>
        <v>3</v>
      </c>
    </row>
    <row r="860" spans="3:7" ht="21">
      <c r="C860" s="34" t="s">
        <v>94</v>
      </c>
      <c r="D860" s="27">
        <v>3</v>
      </c>
      <c r="E860" s="27">
        <v>0</v>
      </c>
      <c r="F860" s="27">
        <v>0</v>
      </c>
      <c r="G860" s="27">
        <f>SUM(D860:F860)</f>
        <v>3</v>
      </c>
    </row>
    <row r="861" spans="3:7" ht="21">
      <c r="C861" s="46" t="s">
        <v>95</v>
      </c>
      <c r="D861" s="58"/>
      <c r="E861" s="58"/>
      <c r="F861" s="58"/>
      <c r="G861" s="58"/>
    </row>
    <row r="862" spans="3:7" ht="63" customHeight="1"/>
    <row r="863" spans="3:7" ht="23.25">
      <c r="C863" s="66" t="s">
        <v>265</v>
      </c>
      <c r="D863" s="25" t="s">
        <v>38</v>
      </c>
      <c r="E863" s="25" t="s">
        <v>40</v>
      </c>
      <c r="F863" s="25" t="s">
        <v>41</v>
      </c>
      <c r="G863" s="25" t="s">
        <v>34</v>
      </c>
    </row>
    <row r="864" spans="3:7" ht="21">
      <c r="C864" s="34" t="s">
        <v>259</v>
      </c>
      <c r="D864" s="30">
        <v>0.32835820895522388</v>
      </c>
      <c r="E864" s="30">
        <v>0</v>
      </c>
      <c r="F864" s="30">
        <v>0</v>
      </c>
      <c r="G864" s="30">
        <v>0.32835820895522388</v>
      </c>
    </row>
    <row r="865" spans="3:7" ht="21">
      <c r="C865" s="34" t="s">
        <v>260</v>
      </c>
      <c r="D865" s="30">
        <v>0.33582089552238809</v>
      </c>
      <c r="E865" s="30">
        <v>0</v>
      </c>
      <c r="F865" s="30">
        <v>0</v>
      </c>
      <c r="G865" s="30">
        <v>0.33582089552238809</v>
      </c>
    </row>
    <row r="866" spans="3:7" ht="21">
      <c r="C866" s="34" t="s">
        <v>261</v>
      </c>
      <c r="D866" s="30">
        <v>0.2462686567164179</v>
      </c>
      <c r="E866" s="30">
        <v>0</v>
      </c>
      <c r="F866" s="30">
        <v>0</v>
      </c>
      <c r="G866" s="30">
        <v>0.2462686567164179</v>
      </c>
    </row>
    <row r="867" spans="3:7" ht="21">
      <c r="C867" s="34" t="s">
        <v>262</v>
      </c>
      <c r="D867" s="30">
        <v>2.9850746268656716E-2</v>
      </c>
      <c r="E867" s="30">
        <v>0</v>
      </c>
      <c r="F867" s="30">
        <v>0</v>
      </c>
      <c r="G867" s="30">
        <v>2.9850746268656716E-2</v>
      </c>
    </row>
    <row r="868" spans="3:7" ht="21">
      <c r="C868" s="34" t="s">
        <v>94</v>
      </c>
      <c r="D868" s="30">
        <v>2.2388059701492536E-2</v>
      </c>
      <c r="E868" s="30">
        <v>0</v>
      </c>
      <c r="F868" s="30">
        <v>0</v>
      </c>
      <c r="G868" s="30">
        <v>2.2388059701492536E-2</v>
      </c>
    </row>
    <row r="869" spans="3:7" ht="84.75" customHeight="1"/>
    <row r="870" spans="3:7" ht="23.25">
      <c r="C870" s="66" t="s">
        <v>266</v>
      </c>
      <c r="D870" s="25" t="s">
        <v>38</v>
      </c>
      <c r="E870" s="25" t="s">
        <v>40</v>
      </c>
      <c r="F870" s="25" t="s">
        <v>41</v>
      </c>
      <c r="G870" s="25" t="s">
        <v>34</v>
      </c>
    </row>
    <row r="871" spans="3:7" ht="21">
      <c r="C871" s="34" t="s">
        <v>259</v>
      </c>
      <c r="D871" s="30">
        <v>0.26119402985074625</v>
      </c>
      <c r="E871" s="30">
        <v>0</v>
      </c>
      <c r="F871" s="30">
        <v>0</v>
      </c>
      <c r="G871" s="30">
        <v>0.26119402985074625</v>
      </c>
    </row>
    <row r="872" spans="3:7" ht="21">
      <c r="C872" s="34" t="s">
        <v>260</v>
      </c>
      <c r="D872" s="30">
        <v>0.42537313432835822</v>
      </c>
      <c r="E872" s="30">
        <v>0</v>
      </c>
      <c r="F872" s="30">
        <v>0</v>
      </c>
      <c r="G872" s="30">
        <v>0.42537313432835822</v>
      </c>
    </row>
    <row r="873" spans="3:7" ht="21">
      <c r="C873" s="34" t="s">
        <v>261</v>
      </c>
      <c r="D873" s="30">
        <v>0.26865671641791045</v>
      </c>
      <c r="E873" s="30">
        <v>0</v>
      </c>
      <c r="F873" s="30">
        <v>0</v>
      </c>
      <c r="G873" s="30">
        <v>0.26865671641791045</v>
      </c>
    </row>
    <row r="874" spans="3:7" ht="21">
      <c r="C874" s="34" t="s">
        <v>262</v>
      </c>
      <c r="D874" s="30">
        <v>2.9850746268656716E-2</v>
      </c>
      <c r="E874" s="30">
        <v>0</v>
      </c>
      <c r="F874" s="30">
        <v>0</v>
      </c>
      <c r="G874" s="30">
        <v>2.9850746268656716E-2</v>
      </c>
    </row>
    <row r="875" spans="3:7" ht="21">
      <c r="C875" s="34" t="s">
        <v>94</v>
      </c>
      <c r="D875" s="30">
        <v>1.4925373134328358E-2</v>
      </c>
      <c r="E875" s="30">
        <v>0</v>
      </c>
      <c r="F875" s="30">
        <v>0</v>
      </c>
      <c r="G875" s="30">
        <v>1.4925373134328358E-2</v>
      </c>
    </row>
    <row r="876" spans="3:7" ht="67.5" customHeight="1"/>
    <row r="877" spans="3:7" ht="23.25">
      <c r="C877" s="66" t="s">
        <v>267</v>
      </c>
      <c r="D877" s="25" t="s">
        <v>38</v>
      </c>
      <c r="E877" s="25" t="s">
        <v>40</v>
      </c>
      <c r="F877" s="25" t="s">
        <v>41</v>
      </c>
      <c r="G877" s="25" t="s">
        <v>34</v>
      </c>
    </row>
    <row r="878" spans="3:7" ht="21">
      <c r="C878" s="34" t="s">
        <v>259</v>
      </c>
      <c r="D878" s="30">
        <v>0.31343283582089554</v>
      </c>
      <c r="E878" s="30">
        <v>0</v>
      </c>
      <c r="F878" s="30">
        <v>0</v>
      </c>
      <c r="G878" s="30">
        <v>0.31343283582089554</v>
      </c>
    </row>
    <row r="879" spans="3:7" ht="21">
      <c r="C879" s="34" t="s">
        <v>260</v>
      </c>
      <c r="D879" s="30">
        <v>0.33582089552238809</v>
      </c>
      <c r="E879" s="30">
        <v>0</v>
      </c>
      <c r="F879" s="30">
        <v>0</v>
      </c>
      <c r="G879" s="30">
        <v>0.33582089552238809</v>
      </c>
    </row>
    <row r="880" spans="3:7" ht="21">
      <c r="C880" s="34" t="s">
        <v>261</v>
      </c>
      <c r="D880" s="30">
        <v>0.23880597014925373</v>
      </c>
      <c r="E880" s="30">
        <v>0</v>
      </c>
      <c r="F880" s="30">
        <v>0</v>
      </c>
      <c r="G880" s="30">
        <v>0.23880597014925373</v>
      </c>
    </row>
    <row r="881" spans="3:16" ht="21">
      <c r="C881" s="34" t="s">
        <v>262</v>
      </c>
      <c r="D881" s="30">
        <v>2.2388059701492536E-2</v>
      </c>
      <c r="E881" s="30">
        <v>0</v>
      </c>
      <c r="F881" s="30">
        <v>0</v>
      </c>
      <c r="G881" s="30">
        <v>2.2388059701492536E-2</v>
      </c>
    </row>
    <row r="882" spans="3:16" ht="21">
      <c r="C882" s="34" t="s">
        <v>94</v>
      </c>
      <c r="D882" s="30">
        <v>2.2388059701492536E-2</v>
      </c>
      <c r="E882" s="30">
        <v>0</v>
      </c>
      <c r="F882" s="30">
        <v>0</v>
      </c>
      <c r="G882" s="30">
        <v>2.2388059701492536E-2</v>
      </c>
    </row>
    <row r="883" spans="3:16" ht="60" customHeight="1"/>
    <row r="884" spans="3:16" ht="41.25" customHeight="1"/>
    <row r="885" spans="3:16" ht="23.25">
      <c r="C885" s="86" t="s">
        <v>268</v>
      </c>
      <c r="D885" s="86"/>
      <c r="E885" s="86"/>
      <c r="F885" s="86"/>
      <c r="G885" s="86"/>
      <c r="H885" s="86"/>
      <c r="I885" s="86"/>
      <c r="J885" s="86"/>
      <c r="K885" s="86"/>
      <c r="L885" s="86"/>
      <c r="M885" s="86"/>
      <c r="N885" s="86"/>
      <c r="O885" s="86"/>
      <c r="P885" s="86"/>
    </row>
    <row r="887" spans="3:16" ht="42" customHeight="1">
      <c r="C887" s="85" t="s">
        <v>269</v>
      </c>
      <c r="D887" s="85"/>
      <c r="E887" s="85"/>
      <c r="F887" s="85"/>
      <c r="G887" s="85"/>
      <c r="H887" s="85"/>
      <c r="I887" s="85"/>
      <c r="J887" s="85"/>
      <c r="K887" s="85"/>
      <c r="L887" s="85"/>
      <c r="M887" s="85"/>
      <c r="N887" s="85"/>
      <c r="O887" s="85"/>
      <c r="P887" s="85"/>
    </row>
    <row r="889" spans="3:16" ht="23.25">
      <c r="C889" s="25" t="s">
        <v>28</v>
      </c>
      <c r="D889" s="25" t="s">
        <v>38</v>
      </c>
      <c r="E889" s="25" t="s">
        <v>39</v>
      </c>
      <c r="F889" s="25" t="s">
        <v>40</v>
      </c>
      <c r="G889" s="25" t="s">
        <v>41</v>
      </c>
      <c r="H889" s="25" t="s">
        <v>34</v>
      </c>
    </row>
    <row r="890" spans="3:16" ht="21">
      <c r="C890" s="34">
        <v>1</v>
      </c>
      <c r="D890" s="27">
        <v>1</v>
      </c>
      <c r="E890" s="27">
        <v>0</v>
      </c>
      <c r="F890" s="27">
        <v>0</v>
      </c>
      <c r="G890" s="27">
        <v>0</v>
      </c>
      <c r="H890" s="27">
        <f>SUM(D890:G890)</f>
        <v>1</v>
      </c>
    </row>
    <row r="891" spans="3:16" ht="21">
      <c r="C891" s="34">
        <v>2</v>
      </c>
      <c r="D891" s="27">
        <v>2</v>
      </c>
      <c r="E891" s="27">
        <v>0</v>
      </c>
      <c r="F891" s="27">
        <v>0</v>
      </c>
      <c r="G891" s="27">
        <v>0</v>
      </c>
      <c r="H891" s="27">
        <f>SUM(D891:G891)</f>
        <v>2</v>
      </c>
    </row>
    <row r="892" spans="3:16" ht="21">
      <c r="C892" s="34">
        <v>3</v>
      </c>
      <c r="D892" s="27">
        <v>11</v>
      </c>
      <c r="E892" s="27">
        <v>0</v>
      </c>
      <c r="F892" s="27">
        <v>0</v>
      </c>
      <c r="G892" s="27">
        <v>0</v>
      </c>
      <c r="H892" s="27">
        <f>SUM(D892:G892)</f>
        <v>11</v>
      </c>
    </row>
    <row r="893" spans="3:16" ht="21">
      <c r="C893" s="34">
        <v>4</v>
      </c>
      <c r="D893" s="27">
        <v>70</v>
      </c>
      <c r="E893" s="27">
        <v>2</v>
      </c>
      <c r="F893" s="27">
        <v>0</v>
      </c>
      <c r="G893" s="27">
        <v>0</v>
      </c>
      <c r="H893" s="27">
        <f>SUM(D893:G893)</f>
        <v>72</v>
      </c>
    </row>
    <row r="894" spans="3:16" ht="21">
      <c r="C894" s="34">
        <v>5</v>
      </c>
      <c r="D894" s="27">
        <v>49</v>
      </c>
      <c r="E894" s="27">
        <v>1</v>
      </c>
      <c r="F894" s="27">
        <v>0</v>
      </c>
      <c r="G894" s="27">
        <v>0</v>
      </c>
      <c r="H894" s="27">
        <f>SUM(D894:G894)</f>
        <v>50</v>
      </c>
    </row>
    <row r="896" spans="3:16" ht="23.25">
      <c r="C896" s="66" t="s">
        <v>29</v>
      </c>
      <c r="D896" s="25" t="s">
        <v>38</v>
      </c>
      <c r="E896" s="25" t="s">
        <v>39</v>
      </c>
      <c r="F896" s="25" t="s">
        <v>40</v>
      </c>
      <c r="G896" s="25" t="s">
        <v>41</v>
      </c>
      <c r="H896" s="25" t="s">
        <v>34</v>
      </c>
    </row>
    <row r="897" spans="3:8" ht="21">
      <c r="C897" s="34">
        <v>1</v>
      </c>
      <c r="D897" s="30">
        <v>7.5187969924812026E-3</v>
      </c>
      <c r="E897" s="30">
        <v>0</v>
      </c>
      <c r="F897" s="30">
        <v>0</v>
      </c>
      <c r="G897" s="30">
        <v>0</v>
      </c>
      <c r="H897" s="30">
        <v>7.3529411764705881E-3</v>
      </c>
    </row>
    <row r="898" spans="3:8" ht="21">
      <c r="C898" s="34">
        <v>2</v>
      </c>
      <c r="D898" s="30">
        <v>1.5037593984962405E-2</v>
      </c>
      <c r="E898" s="30">
        <v>0</v>
      </c>
      <c r="F898" s="30">
        <v>0</v>
      </c>
      <c r="G898" s="30">
        <v>0</v>
      </c>
      <c r="H898" s="30">
        <v>1.4705882352941176E-2</v>
      </c>
    </row>
    <row r="899" spans="3:8" ht="21">
      <c r="C899" s="34">
        <v>3</v>
      </c>
      <c r="D899" s="30">
        <v>8.2706766917293228E-2</v>
      </c>
      <c r="E899" s="30">
        <v>0</v>
      </c>
      <c r="F899" s="30">
        <v>0</v>
      </c>
      <c r="G899" s="30">
        <v>0</v>
      </c>
      <c r="H899" s="30">
        <v>8.0882352941176475E-2</v>
      </c>
    </row>
    <row r="900" spans="3:8" ht="21">
      <c r="C900" s="34">
        <v>4</v>
      </c>
      <c r="D900" s="30">
        <v>0.52631578947368418</v>
      </c>
      <c r="E900" s="30">
        <v>0.66666666666666663</v>
      </c>
      <c r="F900" s="30">
        <v>0</v>
      </c>
      <c r="G900" s="30">
        <v>0</v>
      </c>
      <c r="H900" s="30">
        <v>0.52941176470588236</v>
      </c>
    </row>
    <row r="901" spans="3:8" ht="21">
      <c r="C901" s="34">
        <v>5</v>
      </c>
      <c r="D901" s="30">
        <v>0.36842105263157893</v>
      </c>
      <c r="E901" s="30">
        <v>0.33333333333333331</v>
      </c>
      <c r="F901" s="30">
        <v>0</v>
      </c>
      <c r="G901" s="30">
        <v>0</v>
      </c>
      <c r="H901" s="30">
        <v>0.36764705882352944</v>
      </c>
    </row>
    <row r="920" spans="3:16" ht="23.25">
      <c r="C920" s="83" t="s">
        <v>270</v>
      </c>
      <c r="D920" s="83"/>
      <c r="E920" s="83"/>
      <c r="F920" s="83"/>
      <c r="G920" s="83"/>
      <c r="H920" s="83"/>
      <c r="I920" s="83"/>
      <c r="J920" s="83"/>
      <c r="K920" s="83"/>
      <c r="L920" s="83"/>
      <c r="M920" s="83"/>
      <c r="N920" s="83"/>
      <c r="O920" s="83"/>
      <c r="P920" s="83"/>
    </row>
    <row r="922" spans="3:16" ht="23.25">
      <c r="C922" s="25" t="s">
        <v>271</v>
      </c>
      <c r="D922" s="25" t="s">
        <v>38</v>
      </c>
      <c r="E922" s="25" t="s">
        <v>272</v>
      </c>
    </row>
    <row r="923" spans="3:16" ht="21">
      <c r="C923" s="26" t="s">
        <v>273</v>
      </c>
      <c r="D923" s="27">
        <v>16</v>
      </c>
      <c r="E923" s="30">
        <v>0.11940298507462686</v>
      </c>
    </row>
    <row r="924" spans="3:16" ht="21">
      <c r="C924" s="26" t="s">
        <v>274</v>
      </c>
      <c r="D924" s="27">
        <v>0</v>
      </c>
      <c r="E924" s="30">
        <v>0</v>
      </c>
    </row>
    <row r="925" spans="3:16" ht="42">
      <c r="C925" s="26" t="s">
        <v>275</v>
      </c>
      <c r="D925" s="27">
        <v>2</v>
      </c>
      <c r="E925" s="30">
        <v>1.4925373134328358E-2</v>
      </c>
    </row>
    <row r="926" spans="3:16" ht="63">
      <c r="C926" s="26" t="s">
        <v>276</v>
      </c>
      <c r="D926" s="27">
        <v>8</v>
      </c>
      <c r="E926" s="30">
        <v>5.9701492537313432E-2</v>
      </c>
    </row>
    <row r="927" spans="3:16" ht="84">
      <c r="C927" s="26" t="s">
        <v>277</v>
      </c>
      <c r="D927" s="27">
        <v>31</v>
      </c>
      <c r="E927" s="30">
        <v>0.23134328358208955</v>
      </c>
    </row>
    <row r="928" spans="3:16" ht="21">
      <c r="C928" s="26" t="s">
        <v>235</v>
      </c>
      <c r="D928" s="27">
        <v>16</v>
      </c>
      <c r="E928" s="30">
        <v>0.11940298507462686</v>
      </c>
    </row>
    <row r="929" spans="3:16" ht="21">
      <c r="C929" s="26" t="s">
        <v>95</v>
      </c>
      <c r="D929" s="27">
        <v>37</v>
      </c>
      <c r="E929" s="30">
        <v>0.27611940298507465</v>
      </c>
    </row>
    <row r="930" spans="3:16" ht="37.5" customHeight="1"/>
    <row r="931" spans="3:16" ht="23.25">
      <c r="C931" s="83" t="s">
        <v>278</v>
      </c>
      <c r="D931" s="83"/>
      <c r="E931" s="83"/>
      <c r="F931" s="83"/>
      <c r="G931" s="83"/>
      <c r="H931" s="83"/>
      <c r="I931" s="83"/>
      <c r="J931" s="83"/>
      <c r="K931" s="83"/>
      <c r="L931" s="83"/>
      <c r="M931" s="83"/>
      <c r="N931" s="83"/>
      <c r="O931" s="83"/>
      <c r="P931" s="83"/>
    </row>
    <row r="932" spans="3:16" ht="42.75" customHeight="1"/>
    <row r="933" spans="3:16" ht="18.75" customHeight="1">
      <c r="C933" s="25" t="s">
        <v>28</v>
      </c>
      <c r="D933" s="25" t="s">
        <v>38</v>
      </c>
      <c r="E933" s="25" t="s">
        <v>39</v>
      </c>
      <c r="F933" s="25" t="s">
        <v>34</v>
      </c>
    </row>
    <row r="934" spans="3:16" ht="18.75" customHeight="1">
      <c r="C934" s="26" t="s">
        <v>52</v>
      </c>
      <c r="D934" s="69">
        <v>26</v>
      </c>
      <c r="E934" s="27">
        <v>0</v>
      </c>
      <c r="F934" s="28">
        <f>SUM(D934:E934)</f>
        <v>26</v>
      </c>
    </row>
    <row r="935" spans="3:16" ht="18.75" customHeight="1">
      <c r="C935" s="26" t="s">
        <v>92</v>
      </c>
      <c r="D935" s="69">
        <v>62</v>
      </c>
      <c r="E935" s="27">
        <v>0</v>
      </c>
      <c r="F935" s="28">
        <f>SUM(D935:E935)</f>
        <v>62</v>
      </c>
    </row>
    <row r="936" spans="3:16" ht="21">
      <c r="C936" s="26" t="s">
        <v>54</v>
      </c>
      <c r="D936" s="69">
        <v>32</v>
      </c>
      <c r="E936" s="27">
        <v>2</v>
      </c>
      <c r="F936" s="28">
        <f>SUM(D936:E936)</f>
        <v>34</v>
      </c>
    </row>
    <row r="937" spans="3:16" ht="21">
      <c r="C937" s="26" t="s">
        <v>93</v>
      </c>
      <c r="D937" s="69">
        <v>9</v>
      </c>
      <c r="E937" s="27">
        <v>0</v>
      </c>
      <c r="F937" s="28">
        <f>SUM(D937:E937)</f>
        <v>9</v>
      </c>
    </row>
    <row r="938" spans="3:16" ht="21">
      <c r="C938" s="26" t="s">
        <v>94</v>
      </c>
      <c r="D938" s="69">
        <v>5</v>
      </c>
      <c r="E938" s="27">
        <v>1</v>
      </c>
      <c r="F938" s="28">
        <f>SUM(D938:E938)</f>
        <v>6</v>
      </c>
    </row>
    <row r="939" spans="3:16" ht="21">
      <c r="C939" s="26" t="s">
        <v>34</v>
      </c>
      <c r="D939" s="69">
        <f>SUM(D934:D938)</f>
        <v>134</v>
      </c>
      <c r="E939" s="69">
        <f>SUM(E934:E938)</f>
        <v>3</v>
      </c>
      <c r="F939" s="70">
        <f>SUM(F934:F938)</f>
        <v>137</v>
      </c>
    </row>
    <row r="941" spans="3:16" ht="23.25">
      <c r="C941" s="25" t="s">
        <v>29</v>
      </c>
      <c r="D941" s="25" t="s">
        <v>38</v>
      </c>
      <c r="E941" s="25" t="s">
        <v>39</v>
      </c>
      <c r="F941" s="25" t="s">
        <v>34</v>
      </c>
    </row>
    <row r="942" spans="3:16" ht="21">
      <c r="C942" s="26" t="s">
        <v>52</v>
      </c>
      <c r="D942" s="30">
        <f>D934/$D$939</f>
        <v>0.19402985074626866</v>
      </c>
      <c r="E942" s="30">
        <f>E934/$E$939</f>
        <v>0</v>
      </c>
      <c r="F942" s="31">
        <v>0.18978102189781021</v>
      </c>
      <c r="G942" s="71"/>
    </row>
    <row r="943" spans="3:16" ht="21">
      <c r="C943" s="26" t="s">
        <v>92</v>
      </c>
      <c r="D943" s="30">
        <f>D935/$D$939</f>
        <v>0.46268656716417911</v>
      </c>
      <c r="E943" s="30">
        <f>E935/$E$939</f>
        <v>0</v>
      </c>
      <c r="F943" s="31">
        <v>0.45255474452554745</v>
      </c>
    </row>
    <row r="944" spans="3:16" ht="21">
      <c r="C944" s="26" t="s">
        <v>54</v>
      </c>
      <c r="D944" s="30">
        <f>D936/$D$939</f>
        <v>0.23880597014925373</v>
      </c>
      <c r="E944" s="30">
        <f>E936/$E$939</f>
        <v>0.66666666666666663</v>
      </c>
      <c r="F944" s="31">
        <v>0.24817518248175183</v>
      </c>
    </row>
    <row r="945" spans="3:16" ht="21">
      <c r="C945" s="26" t="s">
        <v>93</v>
      </c>
      <c r="D945" s="30">
        <f>D937/$D$939</f>
        <v>6.7164179104477612E-2</v>
      </c>
      <c r="E945" s="30">
        <f>E937/$E$939</f>
        <v>0</v>
      </c>
      <c r="F945" s="31">
        <v>6.569343065693431E-2</v>
      </c>
    </row>
    <row r="946" spans="3:16" ht="21">
      <c r="C946" s="26" t="s">
        <v>94</v>
      </c>
      <c r="D946" s="30">
        <f>D938/$D$939</f>
        <v>3.7313432835820892E-2</v>
      </c>
      <c r="E946" s="30">
        <f>E938/$E$939</f>
        <v>0.33333333333333331</v>
      </c>
      <c r="F946" s="31">
        <v>4.3795620437956206E-2</v>
      </c>
    </row>
    <row r="947" spans="3:16" ht="40.5" customHeight="1"/>
    <row r="948" spans="3:16" ht="23.25">
      <c r="C948" s="83" t="s">
        <v>279</v>
      </c>
      <c r="D948" s="83"/>
      <c r="E948" s="83"/>
      <c r="F948" s="83"/>
      <c r="G948" s="83"/>
      <c r="H948" s="83"/>
      <c r="I948" s="83"/>
      <c r="J948" s="83"/>
      <c r="K948" s="83"/>
      <c r="L948" s="83"/>
      <c r="M948" s="83"/>
      <c r="N948" s="83"/>
      <c r="O948" s="83"/>
      <c r="P948" s="83"/>
    </row>
    <row r="949" spans="3:16" ht="12.75" customHeight="1"/>
    <row r="950" spans="3:16" ht="23.25">
      <c r="C950" s="25" t="s">
        <v>28</v>
      </c>
      <c r="D950" s="25" t="s">
        <v>39</v>
      </c>
      <c r="E950" s="25" t="s">
        <v>40</v>
      </c>
      <c r="F950" s="25" t="s">
        <v>41</v>
      </c>
      <c r="G950" s="25" t="s">
        <v>34</v>
      </c>
    </row>
    <row r="951" spans="3:16" ht="21">
      <c r="C951" s="26" t="s">
        <v>280</v>
      </c>
      <c r="D951" s="27">
        <v>1</v>
      </c>
      <c r="E951" s="27">
        <v>0</v>
      </c>
      <c r="F951" s="27">
        <v>0</v>
      </c>
      <c r="G951" s="27">
        <f>SUM(D951:F951)</f>
        <v>1</v>
      </c>
    </row>
    <row r="952" spans="3:16" ht="21">
      <c r="C952" s="26" t="s">
        <v>281</v>
      </c>
      <c r="D952" s="27">
        <v>0</v>
      </c>
      <c r="E952" s="27">
        <v>0</v>
      </c>
      <c r="F952" s="27">
        <v>0</v>
      </c>
      <c r="G952" s="27">
        <f>SUM(D952:F952)</f>
        <v>0</v>
      </c>
    </row>
    <row r="953" spans="3:16" ht="21">
      <c r="C953" s="26" t="s">
        <v>282</v>
      </c>
      <c r="D953" s="27">
        <v>2</v>
      </c>
      <c r="E953" s="27">
        <v>0</v>
      </c>
      <c r="F953" s="27">
        <v>0</v>
      </c>
      <c r="G953" s="27">
        <f>SUM(D953:F953)</f>
        <v>2</v>
      </c>
    </row>
    <row r="954" spans="3:16" ht="21">
      <c r="C954" s="26" t="s">
        <v>283</v>
      </c>
      <c r="D954" s="27">
        <v>0</v>
      </c>
      <c r="E954" s="27">
        <v>0</v>
      </c>
      <c r="F954" s="27">
        <v>0</v>
      </c>
      <c r="G954" s="27">
        <f>SUM(D954:F954)</f>
        <v>0</v>
      </c>
    </row>
    <row r="974" spans="3:7" ht="23.25">
      <c r="C974" s="25" t="s">
        <v>29</v>
      </c>
      <c r="D974" s="25" t="s">
        <v>39</v>
      </c>
      <c r="E974" s="25" t="s">
        <v>40</v>
      </c>
      <c r="F974" s="25" t="s">
        <v>41</v>
      </c>
      <c r="G974" s="25" t="s">
        <v>34</v>
      </c>
    </row>
    <row r="975" spans="3:7" ht="21">
      <c r="C975" s="26" t="s">
        <v>280</v>
      </c>
      <c r="D975" s="30">
        <v>0.33333333333333331</v>
      </c>
      <c r="E975" s="30">
        <v>0</v>
      </c>
      <c r="F975" s="30">
        <v>0</v>
      </c>
      <c r="G975" s="30">
        <v>0.33333333333333331</v>
      </c>
    </row>
    <row r="976" spans="3:7" ht="21">
      <c r="C976" s="26" t="s">
        <v>281</v>
      </c>
      <c r="D976" s="30">
        <v>0</v>
      </c>
      <c r="E976" s="30">
        <v>0</v>
      </c>
      <c r="F976" s="30">
        <v>0</v>
      </c>
      <c r="G976" s="30">
        <v>0</v>
      </c>
    </row>
    <row r="977" spans="3:16" ht="21">
      <c r="C977" s="26" t="s">
        <v>282</v>
      </c>
      <c r="D977" s="30">
        <v>0.66666666666666663</v>
      </c>
      <c r="E977" s="30">
        <v>0</v>
      </c>
      <c r="F977" s="30">
        <v>0</v>
      </c>
      <c r="G977" s="30">
        <v>0.66666666666666663</v>
      </c>
    </row>
    <row r="978" spans="3:16" ht="21">
      <c r="C978" s="26" t="s">
        <v>283</v>
      </c>
      <c r="D978" s="30">
        <v>0</v>
      </c>
      <c r="E978" s="30">
        <v>0</v>
      </c>
      <c r="F978" s="30">
        <v>0</v>
      </c>
      <c r="G978" s="30">
        <v>0</v>
      </c>
    </row>
    <row r="979" spans="3:16" ht="98.25" customHeight="1"/>
    <row r="980" spans="3:16" ht="22.5">
      <c r="C980" s="84" t="s">
        <v>284</v>
      </c>
      <c r="D980" s="84"/>
      <c r="E980" s="84"/>
      <c r="F980" s="84"/>
      <c r="G980" s="84"/>
      <c r="H980" s="84"/>
      <c r="I980" s="84"/>
      <c r="J980" s="84"/>
      <c r="K980" s="84"/>
      <c r="L980" s="84"/>
      <c r="M980" s="84"/>
      <c r="N980" s="84"/>
      <c r="O980" s="84"/>
      <c r="P980" s="84"/>
    </row>
    <row r="982" spans="3:16" ht="23.25">
      <c r="C982" s="25" t="s">
        <v>285</v>
      </c>
      <c r="D982" s="25" t="s">
        <v>40</v>
      </c>
      <c r="E982" s="25" t="s">
        <v>41</v>
      </c>
      <c r="F982" s="25" t="s">
        <v>34</v>
      </c>
    </row>
    <row r="983" spans="3:16" ht="21">
      <c r="C983" s="26" t="s">
        <v>286</v>
      </c>
      <c r="D983" s="27">
        <v>0</v>
      </c>
      <c r="E983" s="27">
        <v>0</v>
      </c>
      <c r="F983" s="27">
        <f>SUM(D983:E983)</f>
        <v>0</v>
      </c>
    </row>
    <row r="984" spans="3:16" ht="21">
      <c r="C984" s="26" t="s">
        <v>287</v>
      </c>
      <c r="D984" s="27">
        <v>0</v>
      </c>
      <c r="E984" s="27">
        <v>0</v>
      </c>
      <c r="F984" s="27">
        <f>SUM(D984:E984)</f>
        <v>0</v>
      </c>
    </row>
    <row r="985" spans="3:16" ht="21">
      <c r="C985" s="26" t="s">
        <v>288</v>
      </c>
      <c r="D985" s="27">
        <v>0</v>
      </c>
      <c r="E985" s="27">
        <v>0</v>
      </c>
      <c r="F985" s="27">
        <f>SUM(D985:E985)</f>
        <v>0</v>
      </c>
    </row>
    <row r="986" spans="3:16" ht="21">
      <c r="C986" s="26" t="s">
        <v>289</v>
      </c>
      <c r="D986" s="27">
        <v>0</v>
      </c>
      <c r="E986" s="27">
        <v>0</v>
      </c>
      <c r="F986" s="27">
        <f>SUM(D986:E986)</f>
        <v>0</v>
      </c>
    </row>
    <row r="987" spans="3:16" ht="21">
      <c r="C987" s="26" t="s">
        <v>290</v>
      </c>
      <c r="D987" s="27">
        <v>0</v>
      </c>
      <c r="E987" s="27">
        <v>0</v>
      </c>
      <c r="F987" s="27">
        <f>SUM(D987:E987)</f>
        <v>0</v>
      </c>
    </row>
    <row r="989" spans="3:16" ht="23.25">
      <c r="C989" s="25" t="s">
        <v>291</v>
      </c>
      <c r="D989" s="25" t="s">
        <v>40</v>
      </c>
      <c r="E989" s="25" t="s">
        <v>41</v>
      </c>
      <c r="F989" s="25" t="s">
        <v>34</v>
      </c>
    </row>
    <row r="990" spans="3:16" ht="21">
      <c r="C990" s="26" t="s">
        <v>286</v>
      </c>
      <c r="D990" s="30">
        <v>0</v>
      </c>
      <c r="E990" s="30">
        <v>0</v>
      </c>
      <c r="F990" s="30">
        <v>0</v>
      </c>
    </row>
    <row r="991" spans="3:16" ht="21">
      <c r="C991" s="26" t="s">
        <v>287</v>
      </c>
      <c r="D991" s="30">
        <v>0</v>
      </c>
      <c r="E991" s="30">
        <v>0</v>
      </c>
      <c r="F991" s="30">
        <v>0</v>
      </c>
    </row>
    <row r="992" spans="3:16" ht="21">
      <c r="C992" s="26" t="s">
        <v>288</v>
      </c>
      <c r="D992" s="30">
        <v>0</v>
      </c>
      <c r="E992" s="30">
        <v>0</v>
      </c>
      <c r="F992" s="30">
        <v>0</v>
      </c>
    </row>
    <row r="993" spans="3:6" ht="21">
      <c r="C993" s="26" t="s">
        <v>289</v>
      </c>
      <c r="D993" s="30">
        <v>0</v>
      </c>
      <c r="E993" s="30">
        <v>0</v>
      </c>
      <c r="F993" s="30">
        <v>0</v>
      </c>
    </row>
    <row r="994" spans="3:6" ht="21">
      <c r="C994" s="26" t="s">
        <v>290</v>
      </c>
      <c r="D994" s="30">
        <v>0</v>
      </c>
      <c r="E994" s="30">
        <v>0</v>
      </c>
      <c r="F994" s="30">
        <v>0</v>
      </c>
    </row>
    <row r="996" spans="3:6" ht="23.25">
      <c r="C996" s="72" t="s">
        <v>292</v>
      </c>
      <c r="D996" s="25" t="s">
        <v>40</v>
      </c>
      <c r="E996" s="25" t="s">
        <v>41</v>
      </c>
      <c r="F996" s="25" t="s">
        <v>34</v>
      </c>
    </row>
    <row r="997" spans="3:6" ht="21">
      <c r="C997" s="26" t="s">
        <v>286</v>
      </c>
      <c r="D997" s="27">
        <v>0</v>
      </c>
      <c r="E997" s="27">
        <v>0</v>
      </c>
      <c r="F997" s="27">
        <f>SUM(D997:E997)</f>
        <v>0</v>
      </c>
    </row>
    <row r="998" spans="3:6" ht="21">
      <c r="C998" s="26" t="s">
        <v>287</v>
      </c>
      <c r="D998" s="27">
        <v>0</v>
      </c>
      <c r="E998" s="27">
        <v>0</v>
      </c>
      <c r="F998" s="27">
        <f>SUM(D998:E998)</f>
        <v>0</v>
      </c>
    </row>
    <row r="999" spans="3:6" ht="21">
      <c r="C999" s="26" t="s">
        <v>288</v>
      </c>
      <c r="D999" s="27">
        <v>0</v>
      </c>
      <c r="E999" s="27">
        <v>0</v>
      </c>
      <c r="F999" s="27">
        <f>SUM(D999:E999)</f>
        <v>0</v>
      </c>
    </row>
    <row r="1000" spans="3:6" ht="21">
      <c r="C1000" s="26" t="s">
        <v>289</v>
      </c>
      <c r="D1000" s="27">
        <v>0</v>
      </c>
      <c r="E1000" s="27">
        <v>0</v>
      </c>
      <c r="F1000" s="27">
        <f>SUM(D1000:E1000)</f>
        <v>0</v>
      </c>
    </row>
    <row r="1001" spans="3:6" ht="21">
      <c r="C1001" s="26" t="s">
        <v>290</v>
      </c>
      <c r="D1001" s="27">
        <v>0</v>
      </c>
      <c r="E1001" s="27">
        <v>0</v>
      </c>
      <c r="F1001" s="27">
        <f>SUM(D1001:E1001)</f>
        <v>0</v>
      </c>
    </row>
    <row r="1003" spans="3:6" ht="46.5">
      <c r="C1003" s="72" t="s">
        <v>293</v>
      </c>
      <c r="D1003" s="25" t="s">
        <v>40</v>
      </c>
      <c r="E1003" s="25" t="s">
        <v>41</v>
      </c>
      <c r="F1003" s="25" t="s">
        <v>34</v>
      </c>
    </row>
    <row r="1004" spans="3:6" ht="21">
      <c r="C1004" s="26" t="s">
        <v>286</v>
      </c>
      <c r="D1004" s="30">
        <v>0</v>
      </c>
      <c r="E1004" s="30">
        <v>0</v>
      </c>
      <c r="F1004" s="30">
        <v>0</v>
      </c>
    </row>
    <row r="1005" spans="3:6" ht="21">
      <c r="C1005" s="26" t="s">
        <v>287</v>
      </c>
      <c r="D1005" s="30">
        <v>0</v>
      </c>
      <c r="E1005" s="30">
        <v>0</v>
      </c>
      <c r="F1005" s="30">
        <v>0</v>
      </c>
    </row>
    <row r="1006" spans="3:6" ht="21">
      <c r="C1006" s="26" t="s">
        <v>288</v>
      </c>
      <c r="D1006" s="30">
        <v>0</v>
      </c>
      <c r="E1006" s="30">
        <v>0</v>
      </c>
      <c r="F1006" s="30">
        <v>0</v>
      </c>
    </row>
    <row r="1007" spans="3:6" ht="21">
      <c r="C1007" s="26" t="s">
        <v>289</v>
      </c>
      <c r="D1007" s="30">
        <v>0</v>
      </c>
      <c r="E1007" s="30">
        <v>0</v>
      </c>
      <c r="F1007" s="30">
        <v>0</v>
      </c>
    </row>
    <row r="1008" spans="3:6" ht="21">
      <c r="C1008" s="26" t="s">
        <v>290</v>
      </c>
      <c r="D1008" s="30">
        <v>0</v>
      </c>
      <c r="E1008" s="30">
        <v>0</v>
      </c>
      <c r="F1008" s="30">
        <v>0</v>
      </c>
    </row>
    <row r="1010" spans="3:6" ht="23.25">
      <c r="C1010" s="25" t="s">
        <v>294</v>
      </c>
      <c r="D1010" s="25" t="s">
        <v>40</v>
      </c>
      <c r="E1010" s="25" t="s">
        <v>41</v>
      </c>
      <c r="F1010" s="25" t="s">
        <v>34</v>
      </c>
    </row>
    <row r="1011" spans="3:6" ht="21">
      <c r="C1011" s="26" t="s">
        <v>286</v>
      </c>
      <c r="D1011" s="27">
        <v>0</v>
      </c>
      <c r="E1011" s="27">
        <v>0</v>
      </c>
      <c r="F1011" s="27">
        <f>SUM(D1011:E1011)</f>
        <v>0</v>
      </c>
    </row>
    <row r="1012" spans="3:6" ht="21">
      <c r="C1012" s="26" t="s">
        <v>287</v>
      </c>
      <c r="D1012" s="27">
        <v>0</v>
      </c>
      <c r="E1012" s="27">
        <v>0</v>
      </c>
      <c r="F1012" s="27">
        <f>SUM(D1012:E1012)</f>
        <v>0</v>
      </c>
    </row>
    <row r="1013" spans="3:6" ht="21">
      <c r="C1013" s="26" t="s">
        <v>288</v>
      </c>
      <c r="D1013" s="27">
        <v>0</v>
      </c>
      <c r="E1013" s="27">
        <v>0</v>
      </c>
      <c r="F1013" s="27">
        <f>SUM(D1013:E1013)</f>
        <v>0</v>
      </c>
    </row>
    <row r="1014" spans="3:6" ht="21">
      <c r="C1014" s="26" t="s">
        <v>289</v>
      </c>
      <c r="D1014" s="27">
        <v>0</v>
      </c>
      <c r="E1014" s="27">
        <v>0</v>
      </c>
      <c r="F1014" s="27">
        <f>SUM(D1014:E1014)</f>
        <v>0</v>
      </c>
    </row>
    <row r="1015" spans="3:6" ht="21">
      <c r="C1015" s="26" t="s">
        <v>290</v>
      </c>
      <c r="D1015" s="27">
        <v>0</v>
      </c>
      <c r="E1015" s="27">
        <v>0</v>
      </c>
      <c r="F1015" s="27">
        <f>SUM(D1015:E1015)</f>
        <v>0</v>
      </c>
    </row>
    <row r="1019" spans="3:6" ht="23.25">
      <c r="C1019" s="72" t="s">
        <v>295</v>
      </c>
      <c r="D1019" s="25" t="s">
        <v>40</v>
      </c>
      <c r="E1019" s="25" t="s">
        <v>41</v>
      </c>
      <c r="F1019" s="25" t="s">
        <v>34</v>
      </c>
    </row>
    <row r="1020" spans="3:6" ht="21">
      <c r="C1020" s="26" t="s">
        <v>286</v>
      </c>
      <c r="D1020" s="30">
        <v>0</v>
      </c>
      <c r="E1020" s="30">
        <v>0</v>
      </c>
      <c r="F1020" s="30">
        <v>0</v>
      </c>
    </row>
    <row r="1021" spans="3:6" ht="21">
      <c r="C1021" s="26" t="s">
        <v>287</v>
      </c>
      <c r="D1021" s="30">
        <v>0</v>
      </c>
      <c r="E1021" s="30">
        <v>0</v>
      </c>
      <c r="F1021" s="30">
        <v>0</v>
      </c>
    </row>
    <row r="1022" spans="3:6" ht="21">
      <c r="C1022" s="26" t="s">
        <v>288</v>
      </c>
      <c r="D1022" s="30">
        <v>0</v>
      </c>
      <c r="E1022" s="30">
        <v>0</v>
      </c>
      <c r="F1022" s="30">
        <v>0</v>
      </c>
    </row>
    <row r="1023" spans="3:6" ht="21">
      <c r="C1023" s="26" t="s">
        <v>289</v>
      </c>
      <c r="D1023" s="30">
        <v>0</v>
      </c>
      <c r="E1023" s="30">
        <v>0</v>
      </c>
      <c r="F1023" s="30">
        <v>0</v>
      </c>
    </row>
    <row r="1024" spans="3:6" ht="21">
      <c r="C1024" s="26" t="s">
        <v>290</v>
      </c>
      <c r="D1024" s="30">
        <v>0</v>
      </c>
      <c r="E1024" s="30">
        <v>0</v>
      </c>
      <c r="F1024" s="30">
        <v>0</v>
      </c>
    </row>
    <row r="1027" spans="3:6" ht="23.25">
      <c r="C1027" s="25" t="s">
        <v>296</v>
      </c>
      <c r="D1027" s="25" t="s">
        <v>40</v>
      </c>
      <c r="E1027" s="25" t="s">
        <v>41</v>
      </c>
      <c r="F1027" s="25" t="s">
        <v>34</v>
      </c>
    </row>
    <row r="1028" spans="3:6" ht="21">
      <c r="C1028" s="26" t="s">
        <v>286</v>
      </c>
      <c r="D1028" s="27">
        <v>0</v>
      </c>
      <c r="E1028" s="27">
        <v>0</v>
      </c>
      <c r="F1028" s="27">
        <f>SUM(D1028:E1028)</f>
        <v>0</v>
      </c>
    </row>
    <row r="1029" spans="3:6" ht="21">
      <c r="C1029" s="26" t="s">
        <v>287</v>
      </c>
      <c r="D1029" s="27">
        <v>0</v>
      </c>
      <c r="E1029" s="27">
        <v>0</v>
      </c>
      <c r="F1029" s="27">
        <f>SUM(D1029:E1029)</f>
        <v>0</v>
      </c>
    </row>
    <row r="1030" spans="3:6" ht="21">
      <c r="C1030" s="26" t="s">
        <v>288</v>
      </c>
      <c r="D1030" s="27">
        <v>0</v>
      </c>
      <c r="E1030" s="27">
        <v>0</v>
      </c>
      <c r="F1030" s="27">
        <f>SUM(D1030:E1030)</f>
        <v>0</v>
      </c>
    </row>
    <row r="1031" spans="3:6" ht="21">
      <c r="C1031" s="26" t="s">
        <v>289</v>
      </c>
      <c r="D1031" s="27">
        <v>0</v>
      </c>
      <c r="E1031" s="27">
        <v>0</v>
      </c>
      <c r="F1031" s="27">
        <f>SUM(D1031:E1031)</f>
        <v>0</v>
      </c>
    </row>
    <row r="1032" spans="3:6" ht="21">
      <c r="C1032" s="26" t="s">
        <v>290</v>
      </c>
      <c r="D1032" s="27">
        <v>0</v>
      </c>
      <c r="E1032" s="27">
        <v>0</v>
      </c>
      <c r="F1032" s="27">
        <f>SUM(D1032:E1032)</f>
        <v>0</v>
      </c>
    </row>
    <row r="1035" spans="3:6" ht="23.25">
      <c r="C1035" s="72" t="s">
        <v>297</v>
      </c>
      <c r="D1035" s="25" t="s">
        <v>40</v>
      </c>
      <c r="E1035" s="25" t="s">
        <v>41</v>
      </c>
      <c r="F1035" s="25" t="s">
        <v>34</v>
      </c>
    </row>
    <row r="1036" spans="3:6" ht="21">
      <c r="C1036" s="26" t="s">
        <v>286</v>
      </c>
      <c r="D1036" s="30">
        <v>0</v>
      </c>
      <c r="E1036" s="30">
        <v>0</v>
      </c>
      <c r="F1036" s="30">
        <v>0</v>
      </c>
    </row>
    <row r="1037" spans="3:6" ht="21">
      <c r="C1037" s="26" t="s">
        <v>287</v>
      </c>
      <c r="D1037" s="30">
        <v>0</v>
      </c>
      <c r="E1037" s="30">
        <v>0</v>
      </c>
      <c r="F1037" s="30">
        <v>0</v>
      </c>
    </row>
    <row r="1038" spans="3:6" ht="21">
      <c r="C1038" s="26" t="s">
        <v>288</v>
      </c>
      <c r="D1038" s="30">
        <v>0</v>
      </c>
      <c r="E1038" s="30">
        <v>0</v>
      </c>
      <c r="F1038" s="30">
        <v>0</v>
      </c>
    </row>
    <row r="1039" spans="3:6" ht="21">
      <c r="C1039" s="26" t="s">
        <v>289</v>
      </c>
      <c r="D1039" s="30">
        <v>0</v>
      </c>
      <c r="E1039" s="30">
        <v>0</v>
      </c>
      <c r="F1039" s="30">
        <v>0</v>
      </c>
    </row>
    <row r="1040" spans="3:6" ht="21">
      <c r="C1040" s="26" t="s">
        <v>290</v>
      </c>
      <c r="D1040" s="30">
        <v>0</v>
      </c>
      <c r="E1040" s="30">
        <v>0</v>
      </c>
      <c r="F1040" s="30">
        <v>0</v>
      </c>
    </row>
    <row r="1042" spans="3:6" ht="23.25">
      <c r="C1042" s="25" t="s">
        <v>298</v>
      </c>
      <c r="D1042" s="25" t="s">
        <v>40</v>
      </c>
      <c r="E1042" s="25" t="s">
        <v>41</v>
      </c>
      <c r="F1042" s="25" t="s">
        <v>34</v>
      </c>
    </row>
    <row r="1043" spans="3:6" ht="21">
      <c r="C1043" s="26" t="s">
        <v>286</v>
      </c>
      <c r="D1043" s="27">
        <v>0</v>
      </c>
      <c r="E1043" s="27">
        <v>0</v>
      </c>
      <c r="F1043" s="27">
        <f>SUM(D1043:E1043)</f>
        <v>0</v>
      </c>
    </row>
    <row r="1044" spans="3:6" ht="21">
      <c r="C1044" s="26" t="s">
        <v>287</v>
      </c>
      <c r="D1044" s="27">
        <v>0</v>
      </c>
      <c r="E1044" s="27">
        <v>0</v>
      </c>
      <c r="F1044" s="27">
        <f>SUM(D1044:E1044)</f>
        <v>0</v>
      </c>
    </row>
    <row r="1045" spans="3:6" ht="21">
      <c r="C1045" s="26" t="s">
        <v>288</v>
      </c>
      <c r="D1045" s="27">
        <v>0</v>
      </c>
      <c r="E1045" s="27">
        <v>0</v>
      </c>
      <c r="F1045" s="27">
        <f>SUM(D1045:E1045)</f>
        <v>0</v>
      </c>
    </row>
    <row r="1046" spans="3:6" ht="21">
      <c r="C1046" s="26" t="s">
        <v>289</v>
      </c>
      <c r="D1046" s="27">
        <v>0</v>
      </c>
      <c r="E1046" s="27">
        <v>0</v>
      </c>
      <c r="F1046" s="27">
        <f>SUM(D1046:E1046)</f>
        <v>0</v>
      </c>
    </row>
    <row r="1047" spans="3:6" ht="21">
      <c r="C1047" s="26" t="s">
        <v>290</v>
      </c>
      <c r="D1047" s="27">
        <v>0</v>
      </c>
      <c r="E1047" s="27">
        <v>0</v>
      </c>
      <c r="F1047" s="27">
        <f>SUM(D1047:E1047)</f>
        <v>0</v>
      </c>
    </row>
    <row r="1050" spans="3:6" ht="23.25">
      <c r="C1050" s="72" t="s">
        <v>299</v>
      </c>
      <c r="D1050" s="25" t="s">
        <v>40</v>
      </c>
      <c r="E1050" s="25" t="s">
        <v>41</v>
      </c>
      <c r="F1050" s="25" t="s">
        <v>34</v>
      </c>
    </row>
    <row r="1051" spans="3:6" ht="21">
      <c r="C1051" s="26" t="s">
        <v>286</v>
      </c>
      <c r="D1051" s="30">
        <v>0</v>
      </c>
      <c r="E1051" s="30">
        <v>0</v>
      </c>
      <c r="F1051" s="30">
        <v>0</v>
      </c>
    </row>
    <row r="1052" spans="3:6" ht="21">
      <c r="C1052" s="26" t="s">
        <v>287</v>
      </c>
      <c r="D1052" s="30">
        <v>0</v>
      </c>
      <c r="E1052" s="30">
        <v>0</v>
      </c>
      <c r="F1052" s="30">
        <v>0</v>
      </c>
    </row>
    <row r="1053" spans="3:6" ht="21">
      <c r="C1053" s="26" t="s">
        <v>288</v>
      </c>
      <c r="D1053" s="30">
        <v>0</v>
      </c>
      <c r="E1053" s="30">
        <v>0</v>
      </c>
      <c r="F1053" s="30">
        <v>0</v>
      </c>
    </row>
    <row r="1054" spans="3:6" ht="21">
      <c r="C1054" s="26" t="s">
        <v>289</v>
      </c>
      <c r="D1054" s="30">
        <v>0</v>
      </c>
      <c r="E1054" s="30">
        <v>0</v>
      </c>
      <c r="F1054" s="30">
        <v>0</v>
      </c>
    </row>
    <row r="1055" spans="3:6" ht="21">
      <c r="C1055" s="26" t="s">
        <v>290</v>
      </c>
      <c r="D1055" s="30">
        <v>0</v>
      </c>
      <c r="E1055" s="30">
        <v>0</v>
      </c>
      <c r="F1055" s="30">
        <v>0</v>
      </c>
    </row>
    <row r="1057" spans="3:16" ht="46.5">
      <c r="C1057" s="72" t="s">
        <v>300</v>
      </c>
      <c r="D1057" s="25" t="s">
        <v>40</v>
      </c>
      <c r="E1057" s="25" t="s">
        <v>41</v>
      </c>
      <c r="F1057" s="25" t="s">
        <v>34</v>
      </c>
    </row>
    <row r="1058" spans="3:16" ht="21">
      <c r="C1058" s="26" t="s">
        <v>286</v>
      </c>
      <c r="D1058" s="27">
        <v>0</v>
      </c>
      <c r="E1058" s="27">
        <v>0</v>
      </c>
      <c r="F1058" s="27">
        <f>SUM(D1058:E1058)</f>
        <v>0</v>
      </c>
    </row>
    <row r="1059" spans="3:16" ht="21">
      <c r="C1059" s="26" t="s">
        <v>287</v>
      </c>
      <c r="D1059" s="27">
        <v>0</v>
      </c>
      <c r="E1059" s="27">
        <v>0</v>
      </c>
      <c r="F1059" s="27">
        <f>SUM(D1059:E1059)</f>
        <v>0</v>
      </c>
    </row>
    <row r="1060" spans="3:16" ht="21">
      <c r="C1060" s="26" t="s">
        <v>288</v>
      </c>
      <c r="D1060" s="27">
        <v>0</v>
      </c>
      <c r="E1060" s="27">
        <v>0</v>
      </c>
      <c r="F1060" s="27">
        <f>SUM(D1060:E1060)</f>
        <v>0</v>
      </c>
    </row>
    <row r="1061" spans="3:16" ht="21">
      <c r="C1061" s="26" t="s">
        <v>289</v>
      </c>
      <c r="D1061" s="27">
        <v>0</v>
      </c>
      <c r="E1061" s="27">
        <v>0</v>
      </c>
      <c r="F1061" s="27">
        <f>SUM(D1061:E1061)</f>
        <v>0</v>
      </c>
    </row>
    <row r="1062" spans="3:16" ht="21">
      <c r="C1062" s="26" t="s">
        <v>290</v>
      </c>
      <c r="D1062" s="27">
        <v>0</v>
      </c>
      <c r="E1062" s="27">
        <v>0</v>
      </c>
      <c r="F1062" s="27">
        <f>SUM(D1062:E1062)</f>
        <v>0</v>
      </c>
    </row>
    <row r="1064" spans="3:16" ht="46.5">
      <c r="C1064" s="72" t="s">
        <v>301</v>
      </c>
      <c r="D1064" s="25" t="s">
        <v>40</v>
      </c>
      <c r="E1064" s="25" t="s">
        <v>41</v>
      </c>
      <c r="F1064" s="25" t="s">
        <v>34</v>
      </c>
    </row>
    <row r="1065" spans="3:16" ht="21">
      <c r="C1065" s="26" t="s">
        <v>286</v>
      </c>
      <c r="D1065" s="30">
        <v>0</v>
      </c>
      <c r="E1065" s="30">
        <v>0</v>
      </c>
      <c r="F1065" s="30">
        <v>0</v>
      </c>
    </row>
    <row r="1066" spans="3:16" ht="21">
      <c r="C1066" s="26" t="s">
        <v>287</v>
      </c>
      <c r="D1066" s="30">
        <v>0</v>
      </c>
      <c r="E1066" s="30">
        <v>0</v>
      </c>
      <c r="F1066" s="30">
        <v>0</v>
      </c>
    </row>
    <row r="1067" spans="3:16" ht="21">
      <c r="C1067" s="26" t="s">
        <v>288</v>
      </c>
      <c r="D1067" s="30">
        <v>0</v>
      </c>
      <c r="E1067" s="30">
        <v>0</v>
      </c>
      <c r="F1067" s="30">
        <v>0</v>
      </c>
    </row>
    <row r="1068" spans="3:16" ht="21">
      <c r="C1068" s="26" t="s">
        <v>289</v>
      </c>
      <c r="D1068" s="30">
        <v>0</v>
      </c>
      <c r="E1068" s="30">
        <v>0</v>
      </c>
      <c r="F1068" s="30">
        <v>0</v>
      </c>
    </row>
    <row r="1069" spans="3:16" ht="21">
      <c r="C1069" s="26" t="s">
        <v>290</v>
      </c>
      <c r="D1069" s="30">
        <v>0</v>
      </c>
      <c r="E1069" s="30">
        <v>0</v>
      </c>
      <c r="F1069" s="30">
        <v>0</v>
      </c>
    </row>
    <row r="1071" spans="3:16" s="65" customFormat="1" ht="45.75" customHeight="1">
      <c r="C1071" s="85" t="s">
        <v>302</v>
      </c>
      <c r="D1071" s="85"/>
      <c r="E1071" s="85"/>
      <c r="F1071" s="85"/>
      <c r="G1071" s="85"/>
      <c r="H1071" s="85"/>
      <c r="I1071" s="85"/>
      <c r="J1071" s="85"/>
      <c r="K1071" s="85"/>
      <c r="L1071" s="85"/>
      <c r="M1071" s="85"/>
      <c r="N1071" s="85"/>
      <c r="O1071" s="85"/>
      <c r="P1071" s="85"/>
    </row>
    <row r="1073" spans="3:16" ht="23.25">
      <c r="C1073" s="72" t="s">
        <v>303</v>
      </c>
      <c r="D1073" s="25" t="s">
        <v>38</v>
      </c>
      <c r="E1073" s="25" t="s">
        <v>304</v>
      </c>
    </row>
    <row r="1074" spans="3:16" ht="21">
      <c r="C1074" s="26" t="s">
        <v>286</v>
      </c>
      <c r="D1074" s="27">
        <v>47</v>
      </c>
      <c r="E1074" s="30">
        <v>0.35074626865671643</v>
      </c>
    </row>
    <row r="1075" spans="3:16" ht="21">
      <c r="C1075" s="26" t="s">
        <v>305</v>
      </c>
      <c r="D1075" s="27">
        <v>18</v>
      </c>
      <c r="E1075" s="30">
        <v>0.13432835820895522</v>
      </c>
    </row>
    <row r="1076" spans="3:16" ht="21">
      <c r="C1076" s="26" t="s">
        <v>288</v>
      </c>
      <c r="D1076" s="27">
        <v>1</v>
      </c>
      <c r="E1076" s="30">
        <v>7.462686567164179E-3</v>
      </c>
    </row>
    <row r="1077" spans="3:16" ht="21">
      <c r="C1077" s="26" t="s">
        <v>306</v>
      </c>
      <c r="D1077" s="27">
        <v>0</v>
      </c>
      <c r="E1077" s="30">
        <v>0</v>
      </c>
    </row>
    <row r="1078" spans="3:16" ht="21">
      <c r="C1078" s="26" t="s">
        <v>95</v>
      </c>
      <c r="D1078" s="27">
        <v>68</v>
      </c>
      <c r="E1078" s="30">
        <v>0.5074626865671642</v>
      </c>
    </row>
    <row r="1079" spans="3:16" ht="123" customHeight="1"/>
    <row r="1080" spans="3:16" ht="22.5">
      <c r="C1080" s="84" t="s">
        <v>307</v>
      </c>
      <c r="D1080" s="84"/>
      <c r="E1080" s="84"/>
      <c r="F1080" s="84"/>
      <c r="G1080" s="84"/>
      <c r="H1080" s="84"/>
      <c r="I1080" s="84"/>
      <c r="J1080" s="84"/>
      <c r="K1080" s="84"/>
      <c r="L1080" s="84"/>
      <c r="M1080" s="84"/>
      <c r="N1080" s="84"/>
      <c r="O1080" s="84"/>
      <c r="P1080" s="84"/>
    </row>
    <row r="1081" spans="3:16" ht="45.75" customHeight="1"/>
    <row r="1082" spans="3:16" ht="23.25">
      <c r="C1082" s="72" t="s">
        <v>271</v>
      </c>
      <c r="D1082" s="25" t="s">
        <v>39</v>
      </c>
      <c r="E1082" s="25" t="s">
        <v>308</v>
      </c>
    </row>
    <row r="1083" spans="3:16" ht="21">
      <c r="C1083" s="26" t="s">
        <v>52</v>
      </c>
      <c r="D1083" s="27">
        <v>1</v>
      </c>
      <c r="E1083" s="30">
        <v>0.33333333333333331</v>
      </c>
    </row>
    <row r="1084" spans="3:16" ht="21">
      <c r="C1084" s="26" t="s">
        <v>92</v>
      </c>
      <c r="D1084" s="27">
        <v>1</v>
      </c>
      <c r="E1084" s="30">
        <v>0.33333333333333331</v>
      </c>
    </row>
    <row r="1085" spans="3:16" ht="21">
      <c r="C1085" s="26" t="s">
        <v>54</v>
      </c>
      <c r="D1085" s="27">
        <v>0</v>
      </c>
      <c r="E1085" s="30">
        <v>0</v>
      </c>
    </row>
    <row r="1086" spans="3:16" ht="21">
      <c r="C1086" s="26" t="s">
        <v>93</v>
      </c>
      <c r="D1086" s="27">
        <v>1</v>
      </c>
      <c r="E1086" s="30">
        <v>0.33333333333333331</v>
      </c>
    </row>
    <row r="1087" spans="3:16" ht="21">
      <c r="C1087" s="26" t="s">
        <v>95</v>
      </c>
      <c r="D1087" s="27">
        <v>0</v>
      </c>
      <c r="E1087" s="30">
        <v>0</v>
      </c>
    </row>
  </sheetData>
  <mergeCells count="82">
    <mergeCell ref="C41:P41"/>
    <mergeCell ref="C43:P43"/>
    <mergeCell ref="C53:P53"/>
    <mergeCell ref="C65:P65"/>
    <mergeCell ref="C80:P80"/>
    <mergeCell ref="C111:I111"/>
    <mergeCell ref="C82:P82"/>
    <mergeCell ref="C100:P100"/>
    <mergeCell ref="C102:I102"/>
    <mergeCell ref="C103:I103"/>
    <mergeCell ref="C104:I104"/>
    <mergeCell ref="C105:I105"/>
    <mergeCell ref="C106:I106"/>
    <mergeCell ref="C107:I107"/>
    <mergeCell ref="C108:I108"/>
    <mergeCell ref="C109:I109"/>
    <mergeCell ref="C110:I110"/>
    <mergeCell ref="C140:I140"/>
    <mergeCell ref="C112:I112"/>
    <mergeCell ref="C113:I113"/>
    <mergeCell ref="C114:I114"/>
    <mergeCell ref="C115:I115"/>
    <mergeCell ref="C116:I116"/>
    <mergeCell ref="C117:I117"/>
    <mergeCell ref="C118:I118"/>
    <mergeCell ref="C136:I136"/>
    <mergeCell ref="C137:I137"/>
    <mergeCell ref="C138:I138"/>
    <mergeCell ref="C139:I139"/>
    <mergeCell ref="C356:P356"/>
    <mergeCell ref="C141:I141"/>
    <mergeCell ref="C142:I142"/>
    <mergeCell ref="C143:I143"/>
    <mergeCell ref="C144:I144"/>
    <mergeCell ref="C154:P154"/>
    <mergeCell ref="C156:P156"/>
    <mergeCell ref="C294:P294"/>
    <mergeCell ref="C296:P296"/>
    <mergeCell ref="C312:P312"/>
    <mergeCell ref="C326:P326"/>
    <mergeCell ref="C344:P344"/>
    <mergeCell ref="C535:P535"/>
    <mergeCell ref="C380:P380"/>
    <mergeCell ref="C390:P390"/>
    <mergeCell ref="C419:P419"/>
    <mergeCell ref="C421:P421"/>
    <mergeCell ref="C431:P431"/>
    <mergeCell ref="C433:P433"/>
    <mergeCell ref="C460:P460"/>
    <mergeCell ref="C476:P476"/>
    <mergeCell ref="C495:P495"/>
    <mergeCell ref="C507:P507"/>
    <mergeCell ref="C523:P523"/>
    <mergeCell ref="C733:P733"/>
    <mergeCell ref="C557:P557"/>
    <mergeCell ref="C579:P579"/>
    <mergeCell ref="C581:P581"/>
    <mergeCell ref="C598:P598"/>
    <mergeCell ref="C616:P616"/>
    <mergeCell ref="C638:P638"/>
    <mergeCell ref="C639:P639"/>
    <mergeCell ref="C661:P661"/>
    <mergeCell ref="C685:P685"/>
    <mergeCell ref="C701:P701"/>
    <mergeCell ref="C703:P703"/>
    <mergeCell ref="C920:P920"/>
    <mergeCell ref="C749:P749"/>
    <mergeCell ref="C751:P751"/>
    <mergeCell ref="C775:P775"/>
    <mergeCell ref="C802:P802"/>
    <mergeCell ref="C804:P804"/>
    <mergeCell ref="C817:P817"/>
    <mergeCell ref="C819:P819"/>
    <mergeCell ref="C835:P835"/>
    <mergeCell ref="C837:P837"/>
    <mergeCell ref="C885:P885"/>
    <mergeCell ref="C887:P887"/>
    <mergeCell ref="C931:P931"/>
    <mergeCell ref="C948:P948"/>
    <mergeCell ref="C980:P980"/>
    <mergeCell ref="C1071:P1071"/>
    <mergeCell ref="C1080:P1080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1:P15"/>
  <sheetViews>
    <sheetView workbookViewId="0">
      <selection activeCell="C13" sqref="C13"/>
    </sheetView>
  </sheetViews>
  <sheetFormatPr baseColWidth="10" defaultRowHeight="15"/>
  <cols>
    <col min="1" max="1" width="11" style="5" customWidth="1"/>
    <col min="2" max="2" width="5.5703125" style="5" customWidth="1"/>
    <col min="3" max="3" width="41.85546875" style="5" customWidth="1"/>
    <col min="4" max="4" width="40.85546875" style="5" customWidth="1"/>
    <col min="5" max="5" width="32.42578125" style="5" customWidth="1"/>
    <col min="6" max="6" width="50.7109375" style="5" customWidth="1"/>
    <col min="7" max="7" width="47" style="5" customWidth="1"/>
    <col min="8" max="8" width="20" style="5" customWidth="1"/>
    <col min="9" max="9" width="29.7109375" style="5" customWidth="1"/>
    <col min="10" max="10" width="19.42578125" style="5" customWidth="1"/>
    <col min="11" max="11" width="15.140625" style="5" customWidth="1"/>
    <col min="12" max="12" width="50.42578125" style="5" bestFit="1" customWidth="1"/>
    <col min="13" max="13" width="26.5703125" style="5" bestFit="1" customWidth="1"/>
    <col min="14" max="14" width="36.140625" style="5" customWidth="1"/>
    <col min="15" max="256" width="11.42578125" style="5"/>
    <col min="257" max="257" width="11" style="5" customWidth="1"/>
    <col min="258" max="258" width="5.5703125" style="5" customWidth="1"/>
    <col min="259" max="259" width="51.140625" style="5" bestFit="1" customWidth="1"/>
    <col min="260" max="260" width="40.85546875" style="5" customWidth="1"/>
    <col min="261" max="261" width="32.42578125" style="5" customWidth="1"/>
    <col min="262" max="262" width="50.7109375" style="5" customWidth="1"/>
    <col min="263" max="263" width="16.7109375" style="5" customWidth="1"/>
    <col min="264" max="264" width="11.42578125" style="5"/>
    <col min="265" max="265" width="29.7109375" style="5" customWidth="1"/>
    <col min="266" max="266" width="19.42578125" style="5" customWidth="1"/>
    <col min="267" max="267" width="15.140625" style="5" customWidth="1"/>
    <col min="268" max="268" width="50.42578125" style="5" bestFit="1" customWidth="1"/>
    <col min="269" max="269" width="26.5703125" style="5" bestFit="1" customWidth="1"/>
    <col min="270" max="512" width="11.42578125" style="5"/>
    <col min="513" max="513" width="11" style="5" customWidth="1"/>
    <col min="514" max="514" width="5.5703125" style="5" customWidth="1"/>
    <col min="515" max="515" width="51.140625" style="5" bestFit="1" customWidth="1"/>
    <col min="516" max="516" width="40.85546875" style="5" customWidth="1"/>
    <col min="517" max="517" width="32.42578125" style="5" customWidth="1"/>
    <col min="518" max="518" width="50.7109375" style="5" customWidth="1"/>
    <col min="519" max="519" width="16.7109375" style="5" customWidth="1"/>
    <col min="520" max="520" width="11.42578125" style="5"/>
    <col min="521" max="521" width="29.7109375" style="5" customWidth="1"/>
    <col min="522" max="522" width="19.42578125" style="5" customWidth="1"/>
    <col min="523" max="523" width="15.140625" style="5" customWidth="1"/>
    <col min="524" max="524" width="50.42578125" style="5" bestFit="1" customWidth="1"/>
    <col min="525" max="525" width="26.5703125" style="5" bestFit="1" customWidth="1"/>
    <col min="526" max="768" width="11.42578125" style="5"/>
    <col min="769" max="769" width="11" style="5" customWidth="1"/>
    <col min="770" max="770" width="5.5703125" style="5" customWidth="1"/>
    <col min="771" max="771" width="51.140625" style="5" bestFit="1" customWidth="1"/>
    <col min="772" max="772" width="40.85546875" style="5" customWidth="1"/>
    <col min="773" max="773" width="32.42578125" style="5" customWidth="1"/>
    <col min="774" max="774" width="50.7109375" style="5" customWidth="1"/>
    <col min="775" max="775" width="16.7109375" style="5" customWidth="1"/>
    <col min="776" max="776" width="11.42578125" style="5"/>
    <col min="777" max="777" width="29.7109375" style="5" customWidth="1"/>
    <col min="778" max="778" width="19.42578125" style="5" customWidth="1"/>
    <col min="779" max="779" width="15.140625" style="5" customWidth="1"/>
    <col min="780" max="780" width="50.42578125" style="5" bestFit="1" customWidth="1"/>
    <col min="781" max="781" width="26.5703125" style="5" bestFit="1" customWidth="1"/>
    <col min="782" max="1024" width="11.42578125" style="5"/>
    <col min="1025" max="1025" width="11" style="5" customWidth="1"/>
    <col min="1026" max="1026" width="5.5703125" style="5" customWidth="1"/>
    <col min="1027" max="1027" width="51.140625" style="5" bestFit="1" customWidth="1"/>
    <col min="1028" max="1028" width="40.85546875" style="5" customWidth="1"/>
    <col min="1029" max="1029" width="32.42578125" style="5" customWidth="1"/>
    <col min="1030" max="1030" width="50.7109375" style="5" customWidth="1"/>
    <col min="1031" max="1031" width="16.7109375" style="5" customWidth="1"/>
    <col min="1032" max="1032" width="11.42578125" style="5"/>
    <col min="1033" max="1033" width="29.7109375" style="5" customWidth="1"/>
    <col min="1034" max="1034" width="19.42578125" style="5" customWidth="1"/>
    <col min="1035" max="1035" width="15.140625" style="5" customWidth="1"/>
    <col min="1036" max="1036" width="50.42578125" style="5" bestFit="1" customWidth="1"/>
    <col min="1037" max="1037" width="26.5703125" style="5" bestFit="1" customWidth="1"/>
    <col min="1038" max="1280" width="11.42578125" style="5"/>
    <col min="1281" max="1281" width="11" style="5" customWidth="1"/>
    <col min="1282" max="1282" width="5.5703125" style="5" customWidth="1"/>
    <col min="1283" max="1283" width="51.140625" style="5" bestFit="1" customWidth="1"/>
    <col min="1284" max="1284" width="40.85546875" style="5" customWidth="1"/>
    <col min="1285" max="1285" width="32.42578125" style="5" customWidth="1"/>
    <col min="1286" max="1286" width="50.7109375" style="5" customWidth="1"/>
    <col min="1287" max="1287" width="16.7109375" style="5" customWidth="1"/>
    <col min="1288" max="1288" width="11.42578125" style="5"/>
    <col min="1289" max="1289" width="29.7109375" style="5" customWidth="1"/>
    <col min="1290" max="1290" width="19.42578125" style="5" customWidth="1"/>
    <col min="1291" max="1291" width="15.140625" style="5" customWidth="1"/>
    <col min="1292" max="1292" width="50.42578125" style="5" bestFit="1" customWidth="1"/>
    <col min="1293" max="1293" width="26.5703125" style="5" bestFit="1" customWidth="1"/>
    <col min="1294" max="1536" width="11.42578125" style="5"/>
    <col min="1537" max="1537" width="11" style="5" customWidth="1"/>
    <col min="1538" max="1538" width="5.5703125" style="5" customWidth="1"/>
    <col min="1539" max="1539" width="51.140625" style="5" bestFit="1" customWidth="1"/>
    <col min="1540" max="1540" width="40.85546875" style="5" customWidth="1"/>
    <col min="1541" max="1541" width="32.42578125" style="5" customWidth="1"/>
    <col min="1542" max="1542" width="50.7109375" style="5" customWidth="1"/>
    <col min="1543" max="1543" width="16.7109375" style="5" customWidth="1"/>
    <col min="1544" max="1544" width="11.42578125" style="5"/>
    <col min="1545" max="1545" width="29.7109375" style="5" customWidth="1"/>
    <col min="1546" max="1546" width="19.42578125" style="5" customWidth="1"/>
    <col min="1547" max="1547" width="15.140625" style="5" customWidth="1"/>
    <col min="1548" max="1548" width="50.42578125" style="5" bestFit="1" customWidth="1"/>
    <col min="1549" max="1549" width="26.5703125" style="5" bestFit="1" customWidth="1"/>
    <col min="1550" max="1792" width="11.42578125" style="5"/>
    <col min="1793" max="1793" width="11" style="5" customWidth="1"/>
    <col min="1794" max="1794" width="5.5703125" style="5" customWidth="1"/>
    <col min="1795" max="1795" width="51.140625" style="5" bestFit="1" customWidth="1"/>
    <col min="1796" max="1796" width="40.85546875" style="5" customWidth="1"/>
    <col min="1797" max="1797" width="32.42578125" style="5" customWidth="1"/>
    <col min="1798" max="1798" width="50.7109375" style="5" customWidth="1"/>
    <col min="1799" max="1799" width="16.7109375" style="5" customWidth="1"/>
    <col min="1800" max="1800" width="11.42578125" style="5"/>
    <col min="1801" max="1801" width="29.7109375" style="5" customWidth="1"/>
    <col min="1802" max="1802" width="19.42578125" style="5" customWidth="1"/>
    <col min="1803" max="1803" width="15.140625" style="5" customWidth="1"/>
    <col min="1804" max="1804" width="50.42578125" style="5" bestFit="1" customWidth="1"/>
    <col min="1805" max="1805" width="26.5703125" style="5" bestFit="1" customWidth="1"/>
    <col min="1806" max="2048" width="11.42578125" style="5"/>
    <col min="2049" max="2049" width="11" style="5" customWidth="1"/>
    <col min="2050" max="2050" width="5.5703125" style="5" customWidth="1"/>
    <col min="2051" max="2051" width="51.140625" style="5" bestFit="1" customWidth="1"/>
    <col min="2052" max="2052" width="40.85546875" style="5" customWidth="1"/>
    <col min="2053" max="2053" width="32.42578125" style="5" customWidth="1"/>
    <col min="2054" max="2054" width="50.7109375" style="5" customWidth="1"/>
    <col min="2055" max="2055" width="16.7109375" style="5" customWidth="1"/>
    <col min="2056" max="2056" width="11.42578125" style="5"/>
    <col min="2057" max="2057" width="29.7109375" style="5" customWidth="1"/>
    <col min="2058" max="2058" width="19.42578125" style="5" customWidth="1"/>
    <col min="2059" max="2059" width="15.140625" style="5" customWidth="1"/>
    <col min="2060" max="2060" width="50.42578125" style="5" bestFit="1" customWidth="1"/>
    <col min="2061" max="2061" width="26.5703125" style="5" bestFit="1" customWidth="1"/>
    <col min="2062" max="2304" width="11.42578125" style="5"/>
    <col min="2305" max="2305" width="11" style="5" customWidth="1"/>
    <col min="2306" max="2306" width="5.5703125" style="5" customWidth="1"/>
    <col min="2307" max="2307" width="51.140625" style="5" bestFit="1" customWidth="1"/>
    <col min="2308" max="2308" width="40.85546875" style="5" customWidth="1"/>
    <col min="2309" max="2309" width="32.42578125" style="5" customWidth="1"/>
    <col min="2310" max="2310" width="50.7109375" style="5" customWidth="1"/>
    <col min="2311" max="2311" width="16.7109375" style="5" customWidth="1"/>
    <col min="2312" max="2312" width="11.42578125" style="5"/>
    <col min="2313" max="2313" width="29.7109375" style="5" customWidth="1"/>
    <col min="2314" max="2314" width="19.42578125" style="5" customWidth="1"/>
    <col min="2315" max="2315" width="15.140625" style="5" customWidth="1"/>
    <col min="2316" max="2316" width="50.42578125" style="5" bestFit="1" customWidth="1"/>
    <col min="2317" max="2317" width="26.5703125" style="5" bestFit="1" customWidth="1"/>
    <col min="2318" max="2560" width="11.42578125" style="5"/>
    <col min="2561" max="2561" width="11" style="5" customWidth="1"/>
    <col min="2562" max="2562" width="5.5703125" style="5" customWidth="1"/>
    <col min="2563" max="2563" width="51.140625" style="5" bestFit="1" customWidth="1"/>
    <col min="2564" max="2564" width="40.85546875" style="5" customWidth="1"/>
    <col min="2565" max="2565" width="32.42578125" style="5" customWidth="1"/>
    <col min="2566" max="2566" width="50.7109375" style="5" customWidth="1"/>
    <col min="2567" max="2567" width="16.7109375" style="5" customWidth="1"/>
    <col min="2568" max="2568" width="11.42578125" style="5"/>
    <col min="2569" max="2569" width="29.7109375" style="5" customWidth="1"/>
    <col min="2570" max="2570" width="19.42578125" style="5" customWidth="1"/>
    <col min="2571" max="2571" width="15.140625" style="5" customWidth="1"/>
    <col min="2572" max="2572" width="50.42578125" style="5" bestFit="1" customWidth="1"/>
    <col min="2573" max="2573" width="26.5703125" style="5" bestFit="1" customWidth="1"/>
    <col min="2574" max="2816" width="11.42578125" style="5"/>
    <col min="2817" max="2817" width="11" style="5" customWidth="1"/>
    <col min="2818" max="2818" width="5.5703125" style="5" customWidth="1"/>
    <col min="2819" max="2819" width="51.140625" style="5" bestFit="1" customWidth="1"/>
    <col min="2820" max="2820" width="40.85546875" style="5" customWidth="1"/>
    <col min="2821" max="2821" width="32.42578125" style="5" customWidth="1"/>
    <col min="2822" max="2822" width="50.7109375" style="5" customWidth="1"/>
    <col min="2823" max="2823" width="16.7109375" style="5" customWidth="1"/>
    <col min="2824" max="2824" width="11.42578125" style="5"/>
    <col min="2825" max="2825" width="29.7109375" style="5" customWidth="1"/>
    <col min="2826" max="2826" width="19.42578125" style="5" customWidth="1"/>
    <col min="2827" max="2827" width="15.140625" style="5" customWidth="1"/>
    <col min="2828" max="2828" width="50.42578125" style="5" bestFit="1" customWidth="1"/>
    <col min="2829" max="2829" width="26.5703125" style="5" bestFit="1" customWidth="1"/>
    <col min="2830" max="3072" width="11.42578125" style="5"/>
    <col min="3073" max="3073" width="11" style="5" customWidth="1"/>
    <col min="3074" max="3074" width="5.5703125" style="5" customWidth="1"/>
    <col min="3075" max="3075" width="51.140625" style="5" bestFit="1" customWidth="1"/>
    <col min="3076" max="3076" width="40.85546875" style="5" customWidth="1"/>
    <col min="3077" max="3077" width="32.42578125" style="5" customWidth="1"/>
    <col min="3078" max="3078" width="50.7109375" style="5" customWidth="1"/>
    <col min="3079" max="3079" width="16.7109375" style="5" customWidth="1"/>
    <col min="3080" max="3080" width="11.42578125" style="5"/>
    <col min="3081" max="3081" width="29.7109375" style="5" customWidth="1"/>
    <col min="3082" max="3082" width="19.42578125" style="5" customWidth="1"/>
    <col min="3083" max="3083" width="15.140625" style="5" customWidth="1"/>
    <col min="3084" max="3084" width="50.42578125" style="5" bestFit="1" customWidth="1"/>
    <col min="3085" max="3085" width="26.5703125" style="5" bestFit="1" customWidth="1"/>
    <col min="3086" max="3328" width="11.42578125" style="5"/>
    <col min="3329" max="3329" width="11" style="5" customWidth="1"/>
    <col min="3330" max="3330" width="5.5703125" style="5" customWidth="1"/>
    <col min="3331" max="3331" width="51.140625" style="5" bestFit="1" customWidth="1"/>
    <col min="3332" max="3332" width="40.85546875" style="5" customWidth="1"/>
    <col min="3333" max="3333" width="32.42578125" style="5" customWidth="1"/>
    <col min="3334" max="3334" width="50.7109375" style="5" customWidth="1"/>
    <col min="3335" max="3335" width="16.7109375" style="5" customWidth="1"/>
    <col min="3336" max="3336" width="11.42578125" style="5"/>
    <col min="3337" max="3337" width="29.7109375" style="5" customWidth="1"/>
    <col min="3338" max="3338" width="19.42578125" style="5" customWidth="1"/>
    <col min="3339" max="3339" width="15.140625" style="5" customWidth="1"/>
    <col min="3340" max="3340" width="50.42578125" style="5" bestFit="1" customWidth="1"/>
    <col min="3341" max="3341" width="26.5703125" style="5" bestFit="1" customWidth="1"/>
    <col min="3342" max="3584" width="11.42578125" style="5"/>
    <col min="3585" max="3585" width="11" style="5" customWidth="1"/>
    <col min="3586" max="3586" width="5.5703125" style="5" customWidth="1"/>
    <col min="3587" max="3587" width="51.140625" style="5" bestFit="1" customWidth="1"/>
    <col min="3588" max="3588" width="40.85546875" style="5" customWidth="1"/>
    <col min="3589" max="3589" width="32.42578125" style="5" customWidth="1"/>
    <col min="3590" max="3590" width="50.7109375" style="5" customWidth="1"/>
    <col min="3591" max="3591" width="16.7109375" style="5" customWidth="1"/>
    <col min="3592" max="3592" width="11.42578125" style="5"/>
    <col min="3593" max="3593" width="29.7109375" style="5" customWidth="1"/>
    <col min="3594" max="3594" width="19.42578125" style="5" customWidth="1"/>
    <col min="3595" max="3595" width="15.140625" style="5" customWidth="1"/>
    <col min="3596" max="3596" width="50.42578125" style="5" bestFit="1" customWidth="1"/>
    <col min="3597" max="3597" width="26.5703125" style="5" bestFit="1" customWidth="1"/>
    <col min="3598" max="3840" width="11.42578125" style="5"/>
    <col min="3841" max="3841" width="11" style="5" customWidth="1"/>
    <col min="3842" max="3842" width="5.5703125" style="5" customWidth="1"/>
    <col min="3843" max="3843" width="51.140625" style="5" bestFit="1" customWidth="1"/>
    <col min="3844" max="3844" width="40.85546875" style="5" customWidth="1"/>
    <col min="3845" max="3845" width="32.42578125" style="5" customWidth="1"/>
    <col min="3846" max="3846" width="50.7109375" style="5" customWidth="1"/>
    <col min="3847" max="3847" width="16.7109375" style="5" customWidth="1"/>
    <col min="3848" max="3848" width="11.42578125" style="5"/>
    <col min="3849" max="3849" width="29.7109375" style="5" customWidth="1"/>
    <col min="3850" max="3850" width="19.42578125" style="5" customWidth="1"/>
    <col min="3851" max="3851" width="15.140625" style="5" customWidth="1"/>
    <col min="3852" max="3852" width="50.42578125" style="5" bestFit="1" customWidth="1"/>
    <col min="3853" max="3853" width="26.5703125" style="5" bestFit="1" customWidth="1"/>
    <col min="3854" max="4096" width="11.42578125" style="5"/>
    <col min="4097" max="4097" width="11" style="5" customWidth="1"/>
    <col min="4098" max="4098" width="5.5703125" style="5" customWidth="1"/>
    <col min="4099" max="4099" width="51.140625" style="5" bestFit="1" customWidth="1"/>
    <col min="4100" max="4100" width="40.85546875" style="5" customWidth="1"/>
    <col min="4101" max="4101" width="32.42578125" style="5" customWidth="1"/>
    <col min="4102" max="4102" width="50.7109375" style="5" customWidth="1"/>
    <col min="4103" max="4103" width="16.7109375" style="5" customWidth="1"/>
    <col min="4104" max="4104" width="11.42578125" style="5"/>
    <col min="4105" max="4105" width="29.7109375" style="5" customWidth="1"/>
    <col min="4106" max="4106" width="19.42578125" style="5" customWidth="1"/>
    <col min="4107" max="4107" width="15.140625" style="5" customWidth="1"/>
    <col min="4108" max="4108" width="50.42578125" style="5" bestFit="1" customWidth="1"/>
    <col min="4109" max="4109" width="26.5703125" style="5" bestFit="1" customWidth="1"/>
    <col min="4110" max="4352" width="11.42578125" style="5"/>
    <col min="4353" max="4353" width="11" style="5" customWidth="1"/>
    <col min="4354" max="4354" width="5.5703125" style="5" customWidth="1"/>
    <col min="4355" max="4355" width="51.140625" style="5" bestFit="1" customWidth="1"/>
    <col min="4356" max="4356" width="40.85546875" style="5" customWidth="1"/>
    <col min="4357" max="4357" width="32.42578125" style="5" customWidth="1"/>
    <col min="4358" max="4358" width="50.7109375" style="5" customWidth="1"/>
    <col min="4359" max="4359" width="16.7109375" style="5" customWidth="1"/>
    <col min="4360" max="4360" width="11.42578125" style="5"/>
    <col min="4361" max="4361" width="29.7109375" style="5" customWidth="1"/>
    <col min="4362" max="4362" width="19.42578125" style="5" customWidth="1"/>
    <col min="4363" max="4363" width="15.140625" style="5" customWidth="1"/>
    <col min="4364" max="4364" width="50.42578125" style="5" bestFit="1" customWidth="1"/>
    <col min="4365" max="4365" width="26.5703125" style="5" bestFit="1" customWidth="1"/>
    <col min="4366" max="4608" width="11.42578125" style="5"/>
    <col min="4609" max="4609" width="11" style="5" customWidth="1"/>
    <col min="4610" max="4610" width="5.5703125" style="5" customWidth="1"/>
    <col min="4611" max="4611" width="51.140625" style="5" bestFit="1" customWidth="1"/>
    <col min="4612" max="4612" width="40.85546875" style="5" customWidth="1"/>
    <col min="4613" max="4613" width="32.42578125" style="5" customWidth="1"/>
    <col min="4614" max="4614" width="50.7109375" style="5" customWidth="1"/>
    <col min="4615" max="4615" width="16.7109375" style="5" customWidth="1"/>
    <col min="4616" max="4616" width="11.42578125" style="5"/>
    <col min="4617" max="4617" width="29.7109375" style="5" customWidth="1"/>
    <col min="4618" max="4618" width="19.42578125" style="5" customWidth="1"/>
    <col min="4619" max="4619" width="15.140625" style="5" customWidth="1"/>
    <col min="4620" max="4620" width="50.42578125" style="5" bestFit="1" customWidth="1"/>
    <col min="4621" max="4621" width="26.5703125" style="5" bestFit="1" customWidth="1"/>
    <col min="4622" max="4864" width="11.42578125" style="5"/>
    <col min="4865" max="4865" width="11" style="5" customWidth="1"/>
    <col min="4866" max="4866" width="5.5703125" style="5" customWidth="1"/>
    <col min="4867" max="4867" width="51.140625" style="5" bestFit="1" customWidth="1"/>
    <col min="4868" max="4868" width="40.85546875" style="5" customWidth="1"/>
    <col min="4869" max="4869" width="32.42578125" style="5" customWidth="1"/>
    <col min="4870" max="4870" width="50.7109375" style="5" customWidth="1"/>
    <col min="4871" max="4871" width="16.7109375" style="5" customWidth="1"/>
    <col min="4872" max="4872" width="11.42578125" style="5"/>
    <col min="4873" max="4873" width="29.7109375" style="5" customWidth="1"/>
    <col min="4874" max="4874" width="19.42578125" style="5" customWidth="1"/>
    <col min="4875" max="4875" width="15.140625" style="5" customWidth="1"/>
    <col min="4876" max="4876" width="50.42578125" style="5" bestFit="1" customWidth="1"/>
    <col min="4877" max="4877" width="26.5703125" style="5" bestFit="1" customWidth="1"/>
    <col min="4878" max="5120" width="11.42578125" style="5"/>
    <col min="5121" max="5121" width="11" style="5" customWidth="1"/>
    <col min="5122" max="5122" width="5.5703125" style="5" customWidth="1"/>
    <col min="5123" max="5123" width="51.140625" style="5" bestFit="1" customWidth="1"/>
    <col min="5124" max="5124" width="40.85546875" style="5" customWidth="1"/>
    <col min="5125" max="5125" width="32.42578125" style="5" customWidth="1"/>
    <col min="5126" max="5126" width="50.7109375" style="5" customWidth="1"/>
    <col min="5127" max="5127" width="16.7109375" style="5" customWidth="1"/>
    <col min="5128" max="5128" width="11.42578125" style="5"/>
    <col min="5129" max="5129" width="29.7109375" style="5" customWidth="1"/>
    <col min="5130" max="5130" width="19.42578125" style="5" customWidth="1"/>
    <col min="5131" max="5131" width="15.140625" style="5" customWidth="1"/>
    <col min="5132" max="5132" width="50.42578125" style="5" bestFit="1" customWidth="1"/>
    <col min="5133" max="5133" width="26.5703125" style="5" bestFit="1" customWidth="1"/>
    <col min="5134" max="5376" width="11.42578125" style="5"/>
    <col min="5377" max="5377" width="11" style="5" customWidth="1"/>
    <col min="5378" max="5378" width="5.5703125" style="5" customWidth="1"/>
    <col min="5379" max="5379" width="51.140625" style="5" bestFit="1" customWidth="1"/>
    <col min="5380" max="5380" width="40.85546875" style="5" customWidth="1"/>
    <col min="5381" max="5381" width="32.42578125" style="5" customWidth="1"/>
    <col min="5382" max="5382" width="50.7109375" style="5" customWidth="1"/>
    <col min="5383" max="5383" width="16.7109375" style="5" customWidth="1"/>
    <col min="5384" max="5384" width="11.42578125" style="5"/>
    <col min="5385" max="5385" width="29.7109375" style="5" customWidth="1"/>
    <col min="5386" max="5386" width="19.42578125" style="5" customWidth="1"/>
    <col min="5387" max="5387" width="15.140625" style="5" customWidth="1"/>
    <col min="5388" max="5388" width="50.42578125" style="5" bestFit="1" customWidth="1"/>
    <col min="5389" max="5389" width="26.5703125" style="5" bestFit="1" customWidth="1"/>
    <col min="5390" max="5632" width="11.42578125" style="5"/>
    <col min="5633" max="5633" width="11" style="5" customWidth="1"/>
    <col min="5634" max="5634" width="5.5703125" style="5" customWidth="1"/>
    <col min="5635" max="5635" width="51.140625" style="5" bestFit="1" customWidth="1"/>
    <col min="5636" max="5636" width="40.85546875" style="5" customWidth="1"/>
    <col min="5637" max="5637" width="32.42578125" style="5" customWidth="1"/>
    <col min="5638" max="5638" width="50.7109375" style="5" customWidth="1"/>
    <col min="5639" max="5639" width="16.7109375" style="5" customWidth="1"/>
    <col min="5640" max="5640" width="11.42578125" style="5"/>
    <col min="5641" max="5641" width="29.7109375" style="5" customWidth="1"/>
    <col min="5642" max="5642" width="19.42578125" style="5" customWidth="1"/>
    <col min="5643" max="5643" width="15.140625" style="5" customWidth="1"/>
    <col min="5644" max="5644" width="50.42578125" style="5" bestFit="1" customWidth="1"/>
    <col min="5645" max="5645" width="26.5703125" style="5" bestFit="1" customWidth="1"/>
    <col min="5646" max="5888" width="11.42578125" style="5"/>
    <col min="5889" max="5889" width="11" style="5" customWidth="1"/>
    <col min="5890" max="5890" width="5.5703125" style="5" customWidth="1"/>
    <col min="5891" max="5891" width="51.140625" style="5" bestFit="1" customWidth="1"/>
    <col min="5892" max="5892" width="40.85546875" style="5" customWidth="1"/>
    <col min="5893" max="5893" width="32.42578125" style="5" customWidth="1"/>
    <col min="5894" max="5894" width="50.7109375" style="5" customWidth="1"/>
    <col min="5895" max="5895" width="16.7109375" style="5" customWidth="1"/>
    <col min="5896" max="5896" width="11.42578125" style="5"/>
    <col min="5897" max="5897" width="29.7109375" style="5" customWidth="1"/>
    <col min="5898" max="5898" width="19.42578125" style="5" customWidth="1"/>
    <col min="5899" max="5899" width="15.140625" style="5" customWidth="1"/>
    <col min="5900" max="5900" width="50.42578125" style="5" bestFit="1" customWidth="1"/>
    <col min="5901" max="5901" width="26.5703125" style="5" bestFit="1" customWidth="1"/>
    <col min="5902" max="6144" width="11.42578125" style="5"/>
    <col min="6145" max="6145" width="11" style="5" customWidth="1"/>
    <col min="6146" max="6146" width="5.5703125" style="5" customWidth="1"/>
    <col min="6147" max="6147" width="51.140625" style="5" bestFit="1" customWidth="1"/>
    <col min="6148" max="6148" width="40.85546875" style="5" customWidth="1"/>
    <col min="6149" max="6149" width="32.42578125" style="5" customWidth="1"/>
    <col min="6150" max="6150" width="50.7109375" style="5" customWidth="1"/>
    <col min="6151" max="6151" width="16.7109375" style="5" customWidth="1"/>
    <col min="6152" max="6152" width="11.42578125" style="5"/>
    <col min="6153" max="6153" width="29.7109375" style="5" customWidth="1"/>
    <col min="6154" max="6154" width="19.42578125" style="5" customWidth="1"/>
    <col min="6155" max="6155" width="15.140625" style="5" customWidth="1"/>
    <col min="6156" max="6156" width="50.42578125" style="5" bestFit="1" customWidth="1"/>
    <col min="6157" max="6157" width="26.5703125" style="5" bestFit="1" customWidth="1"/>
    <col min="6158" max="6400" width="11.42578125" style="5"/>
    <col min="6401" max="6401" width="11" style="5" customWidth="1"/>
    <col min="6402" max="6402" width="5.5703125" style="5" customWidth="1"/>
    <col min="6403" max="6403" width="51.140625" style="5" bestFit="1" customWidth="1"/>
    <col min="6404" max="6404" width="40.85546875" style="5" customWidth="1"/>
    <col min="6405" max="6405" width="32.42578125" style="5" customWidth="1"/>
    <col min="6406" max="6406" width="50.7109375" style="5" customWidth="1"/>
    <col min="6407" max="6407" width="16.7109375" style="5" customWidth="1"/>
    <col min="6408" max="6408" width="11.42578125" style="5"/>
    <col min="6409" max="6409" width="29.7109375" style="5" customWidth="1"/>
    <col min="6410" max="6410" width="19.42578125" style="5" customWidth="1"/>
    <col min="6411" max="6411" width="15.140625" style="5" customWidth="1"/>
    <col min="6412" max="6412" width="50.42578125" style="5" bestFit="1" customWidth="1"/>
    <col min="6413" max="6413" width="26.5703125" style="5" bestFit="1" customWidth="1"/>
    <col min="6414" max="6656" width="11.42578125" style="5"/>
    <col min="6657" max="6657" width="11" style="5" customWidth="1"/>
    <col min="6658" max="6658" width="5.5703125" style="5" customWidth="1"/>
    <col min="6659" max="6659" width="51.140625" style="5" bestFit="1" customWidth="1"/>
    <col min="6660" max="6660" width="40.85546875" style="5" customWidth="1"/>
    <col min="6661" max="6661" width="32.42578125" style="5" customWidth="1"/>
    <col min="6662" max="6662" width="50.7109375" style="5" customWidth="1"/>
    <col min="6663" max="6663" width="16.7109375" style="5" customWidth="1"/>
    <col min="6664" max="6664" width="11.42578125" style="5"/>
    <col min="6665" max="6665" width="29.7109375" style="5" customWidth="1"/>
    <col min="6666" max="6666" width="19.42578125" style="5" customWidth="1"/>
    <col min="6667" max="6667" width="15.140625" style="5" customWidth="1"/>
    <col min="6668" max="6668" width="50.42578125" style="5" bestFit="1" customWidth="1"/>
    <col min="6669" max="6669" width="26.5703125" style="5" bestFit="1" customWidth="1"/>
    <col min="6670" max="6912" width="11.42578125" style="5"/>
    <col min="6913" max="6913" width="11" style="5" customWidth="1"/>
    <col min="6914" max="6914" width="5.5703125" style="5" customWidth="1"/>
    <col min="6915" max="6915" width="51.140625" style="5" bestFit="1" customWidth="1"/>
    <col min="6916" max="6916" width="40.85546875" style="5" customWidth="1"/>
    <col min="6917" max="6917" width="32.42578125" style="5" customWidth="1"/>
    <col min="6918" max="6918" width="50.7109375" style="5" customWidth="1"/>
    <col min="6919" max="6919" width="16.7109375" style="5" customWidth="1"/>
    <col min="6920" max="6920" width="11.42578125" style="5"/>
    <col min="6921" max="6921" width="29.7109375" style="5" customWidth="1"/>
    <col min="6922" max="6922" width="19.42578125" style="5" customWidth="1"/>
    <col min="6923" max="6923" width="15.140625" style="5" customWidth="1"/>
    <col min="6924" max="6924" width="50.42578125" style="5" bestFit="1" customWidth="1"/>
    <col min="6925" max="6925" width="26.5703125" style="5" bestFit="1" customWidth="1"/>
    <col min="6926" max="7168" width="11.42578125" style="5"/>
    <col min="7169" max="7169" width="11" style="5" customWidth="1"/>
    <col min="7170" max="7170" width="5.5703125" style="5" customWidth="1"/>
    <col min="7171" max="7171" width="51.140625" style="5" bestFit="1" customWidth="1"/>
    <col min="7172" max="7172" width="40.85546875" style="5" customWidth="1"/>
    <col min="7173" max="7173" width="32.42578125" style="5" customWidth="1"/>
    <col min="7174" max="7174" width="50.7109375" style="5" customWidth="1"/>
    <col min="7175" max="7175" width="16.7109375" style="5" customWidth="1"/>
    <col min="7176" max="7176" width="11.42578125" style="5"/>
    <col min="7177" max="7177" width="29.7109375" style="5" customWidth="1"/>
    <col min="7178" max="7178" width="19.42578125" style="5" customWidth="1"/>
    <col min="7179" max="7179" width="15.140625" style="5" customWidth="1"/>
    <col min="7180" max="7180" width="50.42578125" style="5" bestFit="1" customWidth="1"/>
    <col min="7181" max="7181" width="26.5703125" style="5" bestFit="1" customWidth="1"/>
    <col min="7182" max="7424" width="11.42578125" style="5"/>
    <col min="7425" max="7425" width="11" style="5" customWidth="1"/>
    <col min="7426" max="7426" width="5.5703125" style="5" customWidth="1"/>
    <col min="7427" max="7427" width="51.140625" style="5" bestFit="1" customWidth="1"/>
    <col min="7428" max="7428" width="40.85546875" style="5" customWidth="1"/>
    <col min="7429" max="7429" width="32.42578125" style="5" customWidth="1"/>
    <col min="7430" max="7430" width="50.7109375" style="5" customWidth="1"/>
    <col min="7431" max="7431" width="16.7109375" style="5" customWidth="1"/>
    <col min="7432" max="7432" width="11.42578125" style="5"/>
    <col min="7433" max="7433" width="29.7109375" style="5" customWidth="1"/>
    <col min="7434" max="7434" width="19.42578125" style="5" customWidth="1"/>
    <col min="7435" max="7435" width="15.140625" style="5" customWidth="1"/>
    <col min="7436" max="7436" width="50.42578125" style="5" bestFit="1" customWidth="1"/>
    <col min="7437" max="7437" width="26.5703125" style="5" bestFit="1" customWidth="1"/>
    <col min="7438" max="7680" width="11.42578125" style="5"/>
    <col min="7681" max="7681" width="11" style="5" customWidth="1"/>
    <col min="7682" max="7682" width="5.5703125" style="5" customWidth="1"/>
    <col min="7683" max="7683" width="51.140625" style="5" bestFit="1" customWidth="1"/>
    <col min="7684" max="7684" width="40.85546875" style="5" customWidth="1"/>
    <col min="7685" max="7685" width="32.42578125" style="5" customWidth="1"/>
    <col min="7686" max="7686" width="50.7109375" style="5" customWidth="1"/>
    <col min="7687" max="7687" width="16.7109375" style="5" customWidth="1"/>
    <col min="7688" max="7688" width="11.42578125" style="5"/>
    <col min="7689" max="7689" width="29.7109375" style="5" customWidth="1"/>
    <col min="7690" max="7690" width="19.42578125" style="5" customWidth="1"/>
    <col min="7691" max="7691" width="15.140625" style="5" customWidth="1"/>
    <col min="7692" max="7692" width="50.42578125" style="5" bestFit="1" customWidth="1"/>
    <col min="7693" max="7693" width="26.5703125" style="5" bestFit="1" customWidth="1"/>
    <col min="7694" max="7936" width="11.42578125" style="5"/>
    <col min="7937" max="7937" width="11" style="5" customWidth="1"/>
    <col min="7938" max="7938" width="5.5703125" style="5" customWidth="1"/>
    <col min="7939" max="7939" width="51.140625" style="5" bestFit="1" customWidth="1"/>
    <col min="7940" max="7940" width="40.85546875" style="5" customWidth="1"/>
    <col min="7941" max="7941" width="32.42578125" style="5" customWidth="1"/>
    <col min="7942" max="7942" width="50.7109375" style="5" customWidth="1"/>
    <col min="7943" max="7943" width="16.7109375" style="5" customWidth="1"/>
    <col min="7944" max="7944" width="11.42578125" style="5"/>
    <col min="7945" max="7945" width="29.7109375" style="5" customWidth="1"/>
    <col min="7946" max="7946" width="19.42578125" style="5" customWidth="1"/>
    <col min="7947" max="7947" width="15.140625" style="5" customWidth="1"/>
    <col min="7948" max="7948" width="50.42578125" style="5" bestFit="1" customWidth="1"/>
    <col min="7949" max="7949" width="26.5703125" style="5" bestFit="1" customWidth="1"/>
    <col min="7950" max="8192" width="11.42578125" style="5"/>
    <col min="8193" max="8193" width="11" style="5" customWidth="1"/>
    <col min="8194" max="8194" width="5.5703125" style="5" customWidth="1"/>
    <col min="8195" max="8195" width="51.140625" style="5" bestFit="1" customWidth="1"/>
    <col min="8196" max="8196" width="40.85546875" style="5" customWidth="1"/>
    <col min="8197" max="8197" width="32.42578125" style="5" customWidth="1"/>
    <col min="8198" max="8198" width="50.7109375" style="5" customWidth="1"/>
    <col min="8199" max="8199" width="16.7109375" style="5" customWidth="1"/>
    <col min="8200" max="8200" width="11.42578125" style="5"/>
    <col min="8201" max="8201" width="29.7109375" style="5" customWidth="1"/>
    <col min="8202" max="8202" width="19.42578125" style="5" customWidth="1"/>
    <col min="8203" max="8203" width="15.140625" style="5" customWidth="1"/>
    <col min="8204" max="8204" width="50.42578125" style="5" bestFit="1" customWidth="1"/>
    <col min="8205" max="8205" width="26.5703125" style="5" bestFit="1" customWidth="1"/>
    <col min="8206" max="8448" width="11.42578125" style="5"/>
    <col min="8449" max="8449" width="11" style="5" customWidth="1"/>
    <col min="8450" max="8450" width="5.5703125" style="5" customWidth="1"/>
    <col min="8451" max="8451" width="51.140625" style="5" bestFit="1" customWidth="1"/>
    <col min="8452" max="8452" width="40.85546875" style="5" customWidth="1"/>
    <col min="8453" max="8453" width="32.42578125" style="5" customWidth="1"/>
    <col min="8454" max="8454" width="50.7109375" style="5" customWidth="1"/>
    <col min="8455" max="8455" width="16.7109375" style="5" customWidth="1"/>
    <col min="8456" max="8456" width="11.42578125" style="5"/>
    <col min="8457" max="8457" width="29.7109375" style="5" customWidth="1"/>
    <col min="8458" max="8458" width="19.42578125" style="5" customWidth="1"/>
    <col min="8459" max="8459" width="15.140625" style="5" customWidth="1"/>
    <col min="8460" max="8460" width="50.42578125" style="5" bestFit="1" customWidth="1"/>
    <col min="8461" max="8461" width="26.5703125" style="5" bestFit="1" customWidth="1"/>
    <col min="8462" max="8704" width="11.42578125" style="5"/>
    <col min="8705" max="8705" width="11" style="5" customWidth="1"/>
    <col min="8706" max="8706" width="5.5703125" style="5" customWidth="1"/>
    <col min="8707" max="8707" width="51.140625" style="5" bestFit="1" customWidth="1"/>
    <col min="8708" max="8708" width="40.85546875" style="5" customWidth="1"/>
    <col min="8709" max="8709" width="32.42578125" style="5" customWidth="1"/>
    <col min="8710" max="8710" width="50.7109375" style="5" customWidth="1"/>
    <col min="8711" max="8711" width="16.7109375" style="5" customWidth="1"/>
    <col min="8712" max="8712" width="11.42578125" style="5"/>
    <col min="8713" max="8713" width="29.7109375" style="5" customWidth="1"/>
    <col min="8714" max="8714" width="19.42578125" style="5" customWidth="1"/>
    <col min="8715" max="8715" width="15.140625" style="5" customWidth="1"/>
    <col min="8716" max="8716" width="50.42578125" style="5" bestFit="1" customWidth="1"/>
    <col min="8717" max="8717" width="26.5703125" style="5" bestFit="1" customWidth="1"/>
    <col min="8718" max="8960" width="11.42578125" style="5"/>
    <col min="8961" max="8961" width="11" style="5" customWidth="1"/>
    <col min="8962" max="8962" width="5.5703125" style="5" customWidth="1"/>
    <col min="8963" max="8963" width="51.140625" style="5" bestFit="1" customWidth="1"/>
    <col min="8964" max="8964" width="40.85546875" style="5" customWidth="1"/>
    <col min="8965" max="8965" width="32.42578125" style="5" customWidth="1"/>
    <col min="8966" max="8966" width="50.7109375" style="5" customWidth="1"/>
    <col min="8967" max="8967" width="16.7109375" style="5" customWidth="1"/>
    <col min="8968" max="8968" width="11.42578125" style="5"/>
    <col min="8969" max="8969" width="29.7109375" style="5" customWidth="1"/>
    <col min="8970" max="8970" width="19.42578125" style="5" customWidth="1"/>
    <col min="8971" max="8971" width="15.140625" style="5" customWidth="1"/>
    <col min="8972" max="8972" width="50.42578125" style="5" bestFit="1" customWidth="1"/>
    <col min="8973" max="8973" width="26.5703125" style="5" bestFit="1" customWidth="1"/>
    <col min="8974" max="9216" width="11.42578125" style="5"/>
    <col min="9217" max="9217" width="11" style="5" customWidth="1"/>
    <col min="9218" max="9218" width="5.5703125" style="5" customWidth="1"/>
    <col min="9219" max="9219" width="51.140625" style="5" bestFit="1" customWidth="1"/>
    <col min="9220" max="9220" width="40.85546875" style="5" customWidth="1"/>
    <col min="9221" max="9221" width="32.42578125" style="5" customWidth="1"/>
    <col min="9222" max="9222" width="50.7109375" style="5" customWidth="1"/>
    <col min="9223" max="9223" width="16.7109375" style="5" customWidth="1"/>
    <col min="9224" max="9224" width="11.42578125" style="5"/>
    <col min="9225" max="9225" width="29.7109375" style="5" customWidth="1"/>
    <col min="9226" max="9226" width="19.42578125" style="5" customWidth="1"/>
    <col min="9227" max="9227" width="15.140625" style="5" customWidth="1"/>
    <col min="9228" max="9228" width="50.42578125" style="5" bestFit="1" customWidth="1"/>
    <col min="9229" max="9229" width="26.5703125" style="5" bestFit="1" customWidth="1"/>
    <col min="9230" max="9472" width="11.42578125" style="5"/>
    <col min="9473" max="9473" width="11" style="5" customWidth="1"/>
    <col min="9474" max="9474" width="5.5703125" style="5" customWidth="1"/>
    <col min="9475" max="9475" width="51.140625" style="5" bestFit="1" customWidth="1"/>
    <col min="9476" max="9476" width="40.85546875" style="5" customWidth="1"/>
    <col min="9477" max="9477" width="32.42578125" style="5" customWidth="1"/>
    <col min="9478" max="9478" width="50.7109375" style="5" customWidth="1"/>
    <col min="9479" max="9479" width="16.7109375" style="5" customWidth="1"/>
    <col min="9480" max="9480" width="11.42578125" style="5"/>
    <col min="9481" max="9481" width="29.7109375" style="5" customWidth="1"/>
    <col min="9482" max="9482" width="19.42578125" style="5" customWidth="1"/>
    <col min="9483" max="9483" width="15.140625" style="5" customWidth="1"/>
    <col min="9484" max="9484" width="50.42578125" style="5" bestFit="1" customWidth="1"/>
    <col min="9485" max="9485" width="26.5703125" style="5" bestFit="1" customWidth="1"/>
    <col min="9486" max="9728" width="11.42578125" style="5"/>
    <col min="9729" max="9729" width="11" style="5" customWidth="1"/>
    <col min="9730" max="9730" width="5.5703125" style="5" customWidth="1"/>
    <col min="9731" max="9731" width="51.140625" style="5" bestFit="1" customWidth="1"/>
    <col min="9732" max="9732" width="40.85546875" style="5" customWidth="1"/>
    <col min="9733" max="9733" width="32.42578125" style="5" customWidth="1"/>
    <col min="9734" max="9734" width="50.7109375" style="5" customWidth="1"/>
    <col min="9735" max="9735" width="16.7109375" style="5" customWidth="1"/>
    <col min="9736" max="9736" width="11.42578125" style="5"/>
    <col min="9737" max="9737" width="29.7109375" style="5" customWidth="1"/>
    <col min="9738" max="9738" width="19.42578125" style="5" customWidth="1"/>
    <col min="9739" max="9739" width="15.140625" style="5" customWidth="1"/>
    <col min="9740" max="9740" width="50.42578125" style="5" bestFit="1" customWidth="1"/>
    <col min="9741" max="9741" width="26.5703125" style="5" bestFit="1" customWidth="1"/>
    <col min="9742" max="9984" width="11.42578125" style="5"/>
    <col min="9985" max="9985" width="11" style="5" customWidth="1"/>
    <col min="9986" max="9986" width="5.5703125" style="5" customWidth="1"/>
    <col min="9987" max="9987" width="51.140625" style="5" bestFit="1" customWidth="1"/>
    <col min="9988" max="9988" width="40.85546875" style="5" customWidth="1"/>
    <col min="9989" max="9989" width="32.42578125" style="5" customWidth="1"/>
    <col min="9990" max="9990" width="50.7109375" style="5" customWidth="1"/>
    <col min="9991" max="9991" width="16.7109375" style="5" customWidth="1"/>
    <col min="9992" max="9992" width="11.42578125" style="5"/>
    <col min="9993" max="9993" width="29.7109375" style="5" customWidth="1"/>
    <col min="9994" max="9994" width="19.42578125" style="5" customWidth="1"/>
    <col min="9995" max="9995" width="15.140625" style="5" customWidth="1"/>
    <col min="9996" max="9996" width="50.42578125" style="5" bestFit="1" customWidth="1"/>
    <col min="9997" max="9997" width="26.5703125" style="5" bestFit="1" customWidth="1"/>
    <col min="9998" max="10240" width="11.42578125" style="5"/>
    <col min="10241" max="10241" width="11" style="5" customWidth="1"/>
    <col min="10242" max="10242" width="5.5703125" style="5" customWidth="1"/>
    <col min="10243" max="10243" width="51.140625" style="5" bestFit="1" customWidth="1"/>
    <col min="10244" max="10244" width="40.85546875" style="5" customWidth="1"/>
    <col min="10245" max="10245" width="32.42578125" style="5" customWidth="1"/>
    <col min="10246" max="10246" width="50.7109375" style="5" customWidth="1"/>
    <col min="10247" max="10247" width="16.7109375" style="5" customWidth="1"/>
    <col min="10248" max="10248" width="11.42578125" style="5"/>
    <col min="10249" max="10249" width="29.7109375" style="5" customWidth="1"/>
    <col min="10250" max="10250" width="19.42578125" style="5" customWidth="1"/>
    <col min="10251" max="10251" width="15.140625" style="5" customWidth="1"/>
    <col min="10252" max="10252" width="50.42578125" style="5" bestFit="1" customWidth="1"/>
    <col min="10253" max="10253" width="26.5703125" style="5" bestFit="1" customWidth="1"/>
    <col min="10254" max="10496" width="11.42578125" style="5"/>
    <col min="10497" max="10497" width="11" style="5" customWidth="1"/>
    <col min="10498" max="10498" width="5.5703125" style="5" customWidth="1"/>
    <col min="10499" max="10499" width="51.140625" style="5" bestFit="1" customWidth="1"/>
    <col min="10500" max="10500" width="40.85546875" style="5" customWidth="1"/>
    <col min="10501" max="10501" width="32.42578125" style="5" customWidth="1"/>
    <col min="10502" max="10502" width="50.7109375" style="5" customWidth="1"/>
    <col min="10503" max="10503" width="16.7109375" style="5" customWidth="1"/>
    <col min="10504" max="10504" width="11.42578125" style="5"/>
    <col min="10505" max="10505" width="29.7109375" style="5" customWidth="1"/>
    <col min="10506" max="10506" width="19.42578125" style="5" customWidth="1"/>
    <col min="10507" max="10507" width="15.140625" style="5" customWidth="1"/>
    <col min="10508" max="10508" width="50.42578125" style="5" bestFit="1" customWidth="1"/>
    <col min="10509" max="10509" width="26.5703125" style="5" bestFit="1" customWidth="1"/>
    <col min="10510" max="10752" width="11.42578125" style="5"/>
    <col min="10753" max="10753" width="11" style="5" customWidth="1"/>
    <col min="10754" max="10754" width="5.5703125" style="5" customWidth="1"/>
    <col min="10755" max="10755" width="51.140625" style="5" bestFit="1" customWidth="1"/>
    <col min="10756" max="10756" width="40.85546875" style="5" customWidth="1"/>
    <col min="10757" max="10757" width="32.42578125" style="5" customWidth="1"/>
    <col min="10758" max="10758" width="50.7109375" style="5" customWidth="1"/>
    <col min="10759" max="10759" width="16.7109375" style="5" customWidth="1"/>
    <col min="10760" max="10760" width="11.42578125" style="5"/>
    <col min="10761" max="10761" width="29.7109375" style="5" customWidth="1"/>
    <col min="10762" max="10762" width="19.42578125" style="5" customWidth="1"/>
    <col min="10763" max="10763" width="15.140625" style="5" customWidth="1"/>
    <col min="10764" max="10764" width="50.42578125" style="5" bestFit="1" customWidth="1"/>
    <col min="10765" max="10765" width="26.5703125" style="5" bestFit="1" customWidth="1"/>
    <col min="10766" max="11008" width="11.42578125" style="5"/>
    <col min="11009" max="11009" width="11" style="5" customWidth="1"/>
    <col min="11010" max="11010" width="5.5703125" style="5" customWidth="1"/>
    <col min="11011" max="11011" width="51.140625" style="5" bestFit="1" customWidth="1"/>
    <col min="11012" max="11012" width="40.85546875" style="5" customWidth="1"/>
    <col min="11013" max="11013" width="32.42578125" style="5" customWidth="1"/>
    <col min="11014" max="11014" width="50.7109375" style="5" customWidth="1"/>
    <col min="11015" max="11015" width="16.7109375" style="5" customWidth="1"/>
    <col min="11016" max="11016" width="11.42578125" style="5"/>
    <col min="11017" max="11017" width="29.7109375" style="5" customWidth="1"/>
    <col min="11018" max="11018" width="19.42578125" style="5" customWidth="1"/>
    <col min="11019" max="11019" width="15.140625" style="5" customWidth="1"/>
    <col min="11020" max="11020" width="50.42578125" style="5" bestFit="1" customWidth="1"/>
    <col min="11021" max="11021" width="26.5703125" style="5" bestFit="1" customWidth="1"/>
    <col min="11022" max="11264" width="11.42578125" style="5"/>
    <col min="11265" max="11265" width="11" style="5" customWidth="1"/>
    <col min="11266" max="11266" width="5.5703125" style="5" customWidth="1"/>
    <col min="11267" max="11267" width="51.140625" style="5" bestFit="1" customWidth="1"/>
    <col min="11268" max="11268" width="40.85546875" style="5" customWidth="1"/>
    <col min="11269" max="11269" width="32.42578125" style="5" customWidth="1"/>
    <col min="11270" max="11270" width="50.7109375" style="5" customWidth="1"/>
    <col min="11271" max="11271" width="16.7109375" style="5" customWidth="1"/>
    <col min="11272" max="11272" width="11.42578125" style="5"/>
    <col min="11273" max="11273" width="29.7109375" style="5" customWidth="1"/>
    <col min="11274" max="11274" width="19.42578125" style="5" customWidth="1"/>
    <col min="11275" max="11275" width="15.140625" style="5" customWidth="1"/>
    <col min="11276" max="11276" width="50.42578125" style="5" bestFit="1" customWidth="1"/>
    <col min="11277" max="11277" width="26.5703125" style="5" bestFit="1" customWidth="1"/>
    <col min="11278" max="11520" width="11.42578125" style="5"/>
    <col min="11521" max="11521" width="11" style="5" customWidth="1"/>
    <col min="11522" max="11522" width="5.5703125" style="5" customWidth="1"/>
    <col min="11523" max="11523" width="51.140625" style="5" bestFit="1" customWidth="1"/>
    <col min="11524" max="11524" width="40.85546875" style="5" customWidth="1"/>
    <col min="11525" max="11525" width="32.42578125" style="5" customWidth="1"/>
    <col min="11526" max="11526" width="50.7109375" style="5" customWidth="1"/>
    <col min="11527" max="11527" width="16.7109375" style="5" customWidth="1"/>
    <col min="11528" max="11528" width="11.42578125" style="5"/>
    <col min="11529" max="11529" width="29.7109375" style="5" customWidth="1"/>
    <col min="11530" max="11530" width="19.42578125" style="5" customWidth="1"/>
    <col min="11531" max="11531" width="15.140625" style="5" customWidth="1"/>
    <col min="11532" max="11532" width="50.42578125" style="5" bestFit="1" customWidth="1"/>
    <col min="11533" max="11533" width="26.5703125" style="5" bestFit="1" customWidth="1"/>
    <col min="11534" max="11776" width="11.42578125" style="5"/>
    <col min="11777" max="11777" width="11" style="5" customWidth="1"/>
    <col min="11778" max="11778" width="5.5703125" style="5" customWidth="1"/>
    <col min="11779" max="11779" width="51.140625" style="5" bestFit="1" customWidth="1"/>
    <col min="11780" max="11780" width="40.85546875" style="5" customWidth="1"/>
    <col min="11781" max="11781" width="32.42578125" style="5" customWidth="1"/>
    <col min="11782" max="11782" width="50.7109375" style="5" customWidth="1"/>
    <col min="11783" max="11783" width="16.7109375" style="5" customWidth="1"/>
    <col min="11784" max="11784" width="11.42578125" style="5"/>
    <col min="11785" max="11785" width="29.7109375" style="5" customWidth="1"/>
    <col min="11786" max="11786" width="19.42578125" style="5" customWidth="1"/>
    <col min="11787" max="11787" width="15.140625" style="5" customWidth="1"/>
    <col min="11788" max="11788" width="50.42578125" style="5" bestFit="1" customWidth="1"/>
    <col min="11789" max="11789" width="26.5703125" style="5" bestFit="1" customWidth="1"/>
    <col min="11790" max="12032" width="11.42578125" style="5"/>
    <col min="12033" max="12033" width="11" style="5" customWidth="1"/>
    <col min="12034" max="12034" width="5.5703125" style="5" customWidth="1"/>
    <col min="12035" max="12035" width="51.140625" style="5" bestFit="1" customWidth="1"/>
    <col min="12036" max="12036" width="40.85546875" style="5" customWidth="1"/>
    <col min="12037" max="12037" width="32.42578125" style="5" customWidth="1"/>
    <col min="12038" max="12038" width="50.7109375" style="5" customWidth="1"/>
    <col min="12039" max="12039" width="16.7109375" style="5" customWidth="1"/>
    <col min="12040" max="12040" width="11.42578125" style="5"/>
    <col min="12041" max="12041" width="29.7109375" style="5" customWidth="1"/>
    <col min="12042" max="12042" width="19.42578125" style="5" customWidth="1"/>
    <col min="12043" max="12043" width="15.140625" style="5" customWidth="1"/>
    <col min="12044" max="12044" width="50.42578125" style="5" bestFit="1" customWidth="1"/>
    <col min="12045" max="12045" width="26.5703125" style="5" bestFit="1" customWidth="1"/>
    <col min="12046" max="12288" width="11.42578125" style="5"/>
    <col min="12289" max="12289" width="11" style="5" customWidth="1"/>
    <col min="12290" max="12290" width="5.5703125" style="5" customWidth="1"/>
    <col min="12291" max="12291" width="51.140625" style="5" bestFit="1" customWidth="1"/>
    <col min="12292" max="12292" width="40.85546875" style="5" customWidth="1"/>
    <col min="12293" max="12293" width="32.42578125" style="5" customWidth="1"/>
    <col min="12294" max="12294" width="50.7109375" style="5" customWidth="1"/>
    <col min="12295" max="12295" width="16.7109375" style="5" customWidth="1"/>
    <col min="12296" max="12296" width="11.42578125" style="5"/>
    <col min="12297" max="12297" width="29.7109375" style="5" customWidth="1"/>
    <col min="12298" max="12298" width="19.42578125" style="5" customWidth="1"/>
    <col min="12299" max="12299" width="15.140625" style="5" customWidth="1"/>
    <col min="12300" max="12300" width="50.42578125" style="5" bestFit="1" customWidth="1"/>
    <col min="12301" max="12301" width="26.5703125" style="5" bestFit="1" customWidth="1"/>
    <col min="12302" max="12544" width="11.42578125" style="5"/>
    <col min="12545" max="12545" width="11" style="5" customWidth="1"/>
    <col min="12546" max="12546" width="5.5703125" style="5" customWidth="1"/>
    <col min="12547" max="12547" width="51.140625" style="5" bestFit="1" customWidth="1"/>
    <col min="12548" max="12548" width="40.85546875" style="5" customWidth="1"/>
    <col min="12549" max="12549" width="32.42578125" style="5" customWidth="1"/>
    <col min="12550" max="12550" width="50.7109375" style="5" customWidth="1"/>
    <col min="12551" max="12551" width="16.7109375" style="5" customWidth="1"/>
    <col min="12552" max="12552" width="11.42578125" style="5"/>
    <col min="12553" max="12553" width="29.7109375" style="5" customWidth="1"/>
    <col min="12554" max="12554" width="19.42578125" style="5" customWidth="1"/>
    <col min="12555" max="12555" width="15.140625" style="5" customWidth="1"/>
    <col min="12556" max="12556" width="50.42578125" style="5" bestFit="1" customWidth="1"/>
    <col min="12557" max="12557" width="26.5703125" style="5" bestFit="1" customWidth="1"/>
    <col min="12558" max="12800" width="11.42578125" style="5"/>
    <col min="12801" max="12801" width="11" style="5" customWidth="1"/>
    <col min="12802" max="12802" width="5.5703125" style="5" customWidth="1"/>
    <col min="12803" max="12803" width="51.140625" style="5" bestFit="1" customWidth="1"/>
    <col min="12804" max="12804" width="40.85546875" style="5" customWidth="1"/>
    <col min="12805" max="12805" width="32.42578125" style="5" customWidth="1"/>
    <col min="12806" max="12806" width="50.7109375" style="5" customWidth="1"/>
    <col min="12807" max="12807" width="16.7109375" style="5" customWidth="1"/>
    <col min="12808" max="12808" width="11.42578125" style="5"/>
    <col min="12809" max="12809" width="29.7109375" style="5" customWidth="1"/>
    <col min="12810" max="12810" width="19.42578125" style="5" customWidth="1"/>
    <col min="12811" max="12811" width="15.140625" style="5" customWidth="1"/>
    <col min="12812" max="12812" width="50.42578125" style="5" bestFit="1" customWidth="1"/>
    <col min="12813" max="12813" width="26.5703125" style="5" bestFit="1" customWidth="1"/>
    <col min="12814" max="13056" width="11.42578125" style="5"/>
    <col min="13057" max="13057" width="11" style="5" customWidth="1"/>
    <col min="13058" max="13058" width="5.5703125" style="5" customWidth="1"/>
    <col min="13059" max="13059" width="51.140625" style="5" bestFit="1" customWidth="1"/>
    <col min="13060" max="13060" width="40.85546875" style="5" customWidth="1"/>
    <col min="13061" max="13061" width="32.42578125" style="5" customWidth="1"/>
    <col min="13062" max="13062" width="50.7109375" style="5" customWidth="1"/>
    <col min="13063" max="13063" width="16.7109375" style="5" customWidth="1"/>
    <col min="13064" max="13064" width="11.42578125" style="5"/>
    <col min="13065" max="13065" width="29.7109375" style="5" customWidth="1"/>
    <col min="13066" max="13066" width="19.42578125" style="5" customWidth="1"/>
    <col min="13067" max="13067" width="15.140625" style="5" customWidth="1"/>
    <col min="13068" max="13068" width="50.42578125" style="5" bestFit="1" customWidth="1"/>
    <col min="13069" max="13069" width="26.5703125" style="5" bestFit="1" customWidth="1"/>
    <col min="13070" max="13312" width="11.42578125" style="5"/>
    <col min="13313" max="13313" width="11" style="5" customWidth="1"/>
    <col min="13314" max="13314" width="5.5703125" style="5" customWidth="1"/>
    <col min="13315" max="13315" width="51.140625" style="5" bestFit="1" customWidth="1"/>
    <col min="13316" max="13316" width="40.85546875" style="5" customWidth="1"/>
    <col min="13317" max="13317" width="32.42578125" style="5" customWidth="1"/>
    <col min="13318" max="13318" width="50.7109375" style="5" customWidth="1"/>
    <col min="13319" max="13319" width="16.7109375" style="5" customWidth="1"/>
    <col min="13320" max="13320" width="11.42578125" style="5"/>
    <col min="13321" max="13321" width="29.7109375" style="5" customWidth="1"/>
    <col min="13322" max="13322" width="19.42578125" style="5" customWidth="1"/>
    <col min="13323" max="13323" width="15.140625" style="5" customWidth="1"/>
    <col min="13324" max="13324" width="50.42578125" style="5" bestFit="1" customWidth="1"/>
    <col min="13325" max="13325" width="26.5703125" style="5" bestFit="1" customWidth="1"/>
    <col min="13326" max="13568" width="11.42578125" style="5"/>
    <col min="13569" max="13569" width="11" style="5" customWidth="1"/>
    <col min="13570" max="13570" width="5.5703125" style="5" customWidth="1"/>
    <col min="13571" max="13571" width="51.140625" style="5" bestFit="1" customWidth="1"/>
    <col min="13572" max="13572" width="40.85546875" style="5" customWidth="1"/>
    <col min="13573" max="13573" width="32.42578125" style="5" customWidth="1"/>
    <col min="13574" max="13574" width="50.7109375" style="5" customWidth="1"/>
    <col min="13575" max="13575" width="16.7109375" style="5" customWidth="1"/>
    <col min="13576" max="13576" width="11.42578125" style="5"/>
    <col min="13577" max="13577" width="29.7109375" style="5" customWidth="1"/>
    <col min="13578" max="13578" width="19.42578125" style="5" customWidth="1"/>
    <col min="13579" max="13579" width="15.140625" style="5" customWidth="1"/>
    <col min="13580" max="13580" width="50.42578125" style="5" bestFit="1" customWidth="1"/>
    <col min="13581" max="13581" width="26.5703125" style="5" bestFit="1" customWidth="1"/>
    <col min="13582" max="13824" width="11.42578125" style="5"/>
    <col min="13825" max="13825" width="11" style="5" customWidth="1"/>
    <col min="13826" max="13826" width="5.5703125" style="5" customWidth="1"/>
    <col min="13827" max="13827" width="51.140625" style="5" bestFit="1" customWidth="1"/>
    <col min="13828" max="13828" width="40.85546875" style="5" customWidth="1"/>
    <col min="13829" max="13829" width="32.42578125" style="5" customWidth="1"/>
    <col min="13830" max="13830" width="50.7109375" style="5" customWidth="1"/>
    <col min="13831" max="13831" width="16.7109375" style="5" customWidth="1"/>
    <col min="13832" max="13832" width="11.42578125" style="5"/>
    <col min="13833" max="13833" width="29.7109375" style="5" customWidth="1"/>
    <col min="13834" max="13834" width="19.42578125" style="5" customWidth="1"/>
    <col min="13835" max="13835" width="15.140625" style="5" customWidth="1"/>
    <col min="13836" max="13836" width="50.42578125" style="5" bestFit="1" customWidth="1"/>
    <col min="13837" max="13837" width="26.5703125" style="5" bestFit="1" customWidth="1"/>
    <col min="13838" max="14080" width="11.42578125" style="5"/>
    <col min="14081" max="14081" width="11" style="5" customWidth="1"/>
    <col min="14082" max="14082" width="5.5703125" style="5" customWidth="1"/>
    <col min="14083" max="14083" width="51.140625" style="5" bestFit="1" customWidth="1"/>
    <col min="14084" max="14084" width="40.85546875" style="5" customWidth="1"/>
    <col min="14085" max="14085" width="32.42578125" style="5" customWidth="1"/>
    <col min="14086" max="14086" width="50.7109375" style="5" customWidth="1"/>
    <col min="14087" max="14087" width="16.7109375" style="5" customWidth="1"/>
    <col min="14088" max="14088" width="11.42578125" style="5"/>
    <col min="14089" max="14089" width="29.7109375" style="5" customWidth="1"/>
    <col min="14090" max="14090" width="19.42578125" style="5" customWidth="1"/>
    <col min="14091" max="14091" width="15.140625" style="5" customWidth="1"/>
    <col min="14092" max="14092" width="50.42578125" style="5" bestFit="1" customWidth="1"/>
    <col min="14093" max="14093" width="26.5703125" style="5" bestFit="1" customWidth="1"/>
    <col min="14094" max="14336" width="11.42578125" style="5"/>
    <col min="14337" max="14337" width="11" style="5" customWidth="1"/>
    <col min="14338" max="14338" width="5.5703125" style="5" customWidth="1"/>
    <col min="14339" max="14339" width="51.140625" style="5" bestFit="1" customWidth="1"/>
    <col min="14340" max="14340" width="40.85546875" style="5" customWidth="1"/>
    <col min="14341" max="14341" width="32.42578125" style="5" customWidth="1"/>
    <col min="14342" max="14342" width="50.7109375" style="5" customWidth="1"/>
    <col min="14343" max="14343" width="16.7109375" style="5" customWidth="1"/>
    <col min="14344" max="14344" width="11.42578125" style="5"/>
    <col min="14345" max="14345" width="29.7109375" style="5" customWidth="1"/>
    <col min="14346" max="14346" width="19.42578125" style="5" customWidth="1"/>
    <col min="14347" max="14347" width="15.140625" style="5" customWidth="1"/>
    <col min="14348" max="14348" width="50.42578125" style="5" bestFit="1" customWidth="1"/>
    <col min="14349" max="14349" width="26.5703125" style="5" bestFit="1" customWidth="1"/>
    <col min="14350" max="14592" width="11.42578125" style="5"/>
    <col min="14593" max="14593" width="11" style="5" customWidth="1"/>
    <col min="14594" max="14594" width="5.5703125" style="5" customWidth="1"/>
    <col min="14595" max="14595" width="51.140625" style="5" bestFit="1" customWidth="1"/>
    <col min="14596" max="14596" width="40.85546875" style="5" customWidth="1"/>
    <col min="14597" max="14597" width="32.42578125" style="5" customWidth="1"/>
    <col min="14598" max="14598" width="50.7109375" style="5" customWidth="1"/>
    <col min="14599" max="14599" width="16.7109375" style="5" customWidth="1"/>
    <col min="14600" max="14600" width="11.42578125" style="5"/>
    <col min="14601" max="14601" width="29.7109375" style="5" customWidth="1"/>
    <col min="14602" max="14602" width="19.42578125" style="5" customWidth="1"/>
    <col min="14603" max="14603" width="15.140625" style="5" customWidth="1"/>
    <col min="14604" max="14604" width="50.42578125" style="5" bestFit="1" customWidth="1"/>
    <col min="14605" max="14605" width="26.5703125" style="5" bestFit="1" customWidth="1"/>
    <col min="14606" max="14848" width="11.42578125" style="5"/>
    <col min="14849" max="14849" width="11" style="5" customWidth="1"/>
    <col min="14850" max="14850" width="5.5703125" style="5" customWidth="1"/>
    <col min="14851" max="14851" width="51.140625" style="5" bestFit="1" customWidth="1"/>
    <col min="14852" max="14852" width="40.85546875" style="5" customWidth="1"/>
    <col min="14853" max="14853" width="32.42578125" style="5" customWidth="1"/>
    <col min="14854" max="14854" width="50.7109375" style="5" customWidth="1"/>
    <col min="14855" max="14855" width="16.7109375" style="5" customWidth="1"/>
    <col min="14856" max="14856" width="11.42578125" style="5"/>
    <col min="14857" max="14857" width="29.7109375" style="5" customWidth="1"/>
    <col min="14858" max="14858" width="19.42578125" style="5" customWidth="1"/>
    <col min="14859" max="14859" width="15.140625" style="5" customWidth="1"/>
    <col min="14860" max="14860" width="50.42578125" style="5" bestFit="1" customWidth="1"/>
    <col min="14861" max="14861" width="26.5703125" style="5" bestFit="1" customWidth="1"/>
    <col min="14862" max="15104" width="11.42578125" style="5"/>
    <col min="15105" max="15105" width="11" style="5" customWidth="1"/>
    <col min="15106" max="15106" width="5.5703125" style="5" customWidth="1"/>
    <col min="15107" max="15107" width="51.140625" style="5" bestFit="1" customWidth="1"/>
    <col min="15108" max="15108" width="40.85546875" style="5" customWidth="1"/>
    <col min="15109" max="15109" width="32.42578125" style="5" customWidth="1"/>
    <col min="15110" max="15110" width="50.7109375" style="5" customWidth="1"/>
    <col min="15111" max="15111" width="16.7109375" style="5" customWidth="1"/>
    <col min="15112" max="15112" width="11.42578125" style="5"/>
    <col min="15113" max="15113" width="29.7109375" style="5" customWidth="1"/>
    <col min="15114" max="15114" width="19.42578125" style="5" customWidth="1"/>
    <col min="15115" max="15115" width="15.140625" style="5" customWidth="1"/>
    <col min="15116" max="15116" width="50.42578125" style="5" bestFit="1" customWidth="1"/>
    <col min="15117" max="15117" width="26.5703125" style="5" bestFit="1" customWidth="1"/>
    <col min="15118" max="15360" width="11.42578125" style="5"/>
    <col min="15361" max="15361" width="11" style="5" customWidth="1"/>
    <col min="15362" max="15362" width="5.5703125" style="5" customWidth="1"/>
    <col min="15363" max="15363" width="51.140625" style="5" bestFit="1" customWidth="1"/>
    <col min="15364" max="15364" width="40.85546875" style="5" customWidth="1"/>
    <col min="15365" max="15365" width="32.42578125" style="5" customWidth="1"/>
    <col min="15366" max="15366" width="50.7109375" style="5" customWidth="1"/>
    <col min="15367" max="15367" width="16.7109375" style="5" customWidth="1"/>
    <col min="15368" max="15368" width="11.42578125" style="5"/>
    <col min="15369" max="15369" width="29.7109375" style="5" customWidth="1"/>
    <col min="15370" max="15370" width="19.42578125" style="5" customWidth="1"/>
    <col min="15371" max="15371" width="15.140625" style="5" customWidth="1"/>
    <col min="15372" max="15372" width="50.42578125" style="5" bestFit="1" customWidth="1"/>
    <col min="15373" max="15373" width="26.5703125" style="5" bestFit="1" customWidth="1"/>
    <col min="15374" max="15616" width="11.42578125" style="5"/>
    <col min="15617" max="15617" width="11" style="5" customWidth="1"/>
    <col min="15618" max="15618" width="5.5703125" style="5" customWidth="1"/>
    <col min="15619" max="15619" width="51.140625" style="5" bestFit="1" customWidth="1"/>
    <col min="15620" max="15620" width="40.85546875" style="5" customWidth="1"/>
    <col min="15621" max="15621" width="32.42578125" style="5" customWidth="1"/>
    <col min="15622" max="15622" width="50.7109375" style="5" customWidth="1"/>
    <col min="15623" max="15623" width="16.7109375" style="5" customWidth="1"/>
    <col min="15624" max="15624" width="11.42578125" style="5"/>
    <col min="15625" max="15625" width="29.7109375" style="5" customWidth="1"/>
    <col min="15626" max="15626" width="19.42578125" style="5" customWidth="1"/>
    <col min="15627" max="15627" width="15.140625" style="5" customWidth="1"/>
    <col min="15628" max="15628" width="50.42578125" style="5" bestFit="1" customWidth="1"/>
    <col min="15629" max="15629" width="26.5703125" style="5" bestFit="1" customWidth="1"/>
    <col min="15630" max="15872" width="11.42578125" style="5"/>
    <col min="15873" max="15873" width="11" style="5" customWidth="1"/>
    <col min="15874" max="15874" width="5.5703125" style="5" customWidth="1"/>
    <col min="15875" max="15875" width="51.140625" style="5" bestFit="1" customWidth="1"/>
    <col min="15876" max="15876" width="40.85546875" style="5" customWidth="1"/>
    <col min="15877" max="15877" width="32.42578125" style="5" customWidth="1"/>
    <col min="15878" max="15878" width="50.7109375" style="5" customWidth="1"/>
    <col min="15879" max="15879" width="16.7109375" style="5" customWidth="1"/>
    <col min="15880" max="15880" width="11.42578125" style="5"/>
    <col min="15881" max="15881" width="29.7109375" style="5" customWidth="1"/>
    <col min="15882" max="15882" width="19.42578125" style="5" customWidth="1"/>
    <col min="15883" max="15883" width="15.140625" style="5" customWidth="1"/>
    <col min="15884" max="15884" width="50.42578125" style="5" bestFit="1" customWidth="1"/>
    <col min="15885" max="15885" width="26.5703125" style="5" bestFit="1" customWidth="1"/>
    <col min="15886" max="16128" width="11.42578125" style="5"/>
    <col min="16129" max="16129" width="11" style="5" customWidth="1"/>
    <col min="16130" max="16130" width="5.5703125" style="5" customWidth="1"/>
    <col min="16131" max="16131" width="51.140625" style="5" bestFit="1" customWidth="1"/>
    <col min="16132" max="16132" width="40.85546875" style="5" customWidth="1"/>
    <col min="16133" max="16133" width="32.42578125" style="5" customWidth="1"/>
    <col min="16134" max="16134" width="50.7109375" style="5" customWidth="1"/>
    <col min="16135" max="16135" width="16.7109375" style="5" customWidth="1"/>
    <col min="16136" max="16136" width="11.42578125" style="5"/>
    <col min="16137" max="16137" width="29.7109375" style="5" customWidth="1"/>
    <col min="16138" max="16138" width="19.42578125" style="5" customWidth="1"/>
    <col min="16139" max="16139" width="15.140625" style="5" customWidth="1"/>
    <col min="16140" max="16140" width="50.42578125" style="5" bestFit="1" customWidth="1"/>
    <col min="16141" max="16141" width="26.5703125" style="5" bestFit="1" customWidth="1"/>
    <col min="16142" max="16384" width="11.42578125" style="5"/>
  </cols>
  <sheetData>
    <row r="11" spans="2:16" ht="31.5">
      <c r="C11" s="91"/>
      <c r="D11" s="91"/>
      <c r="E11" s="91"/>
      <c r="F11" s="91"/>
      <c r="G11" s="91"/>
      <c r="H11" s="6"/>
      <c r="I11" s="6"/>
      <c r="J11" s="6"/>
      <c r="K11" s="6"/>
      <c r="L11" s="6"/>
      <c r="M11" s="6"/>
      <c r="N11" s="6"/>
      <c r="O11" s="6"/>
      <c r="P11" s="6"/>
    </row>
    <row r="12" spans="2:16">
      <c r="C12" s="5" t="s">
        <v>35</v>
      </c>
    </row>
    <row r="14" spans="2:16" ht="31.5">
      <c r="B14" s="7"/>
      <c r="C14" s="8"/>
      <c r="D14" s="9" t="s">
        <v>9</v>
      </c>
      <c r="E14" s="8"/>
      <c r="F14" s="8"/>
      <c r="G14" s="8"/>
      <c r="H14" s="8"/>
      <c r="I14" s="8"/>
      <c r="J14" s="8"/>
    </row>
    <row r="15" spans="2:16">
      <c r="C15" s="10"/>
    </row>
  </sheetData>
  <mergeCells count="1">
    <mergeCell ref="C11:G11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3:G28"/>
  <sheetViews>
    <sheetView workbookViewId="0">
      <selection activeCell="B11" sqref="B11"/>
    </sheetView>
  </sheetViews>
  <sheetFormatPr baseColWidth="10" defaultRowHeight="15"/>
  <cols>
    <col min="1" max="1" width="11.42578125" style="1"/>
    <col min="2" max="2" width="55.7109375" style="1" bestFit="1" customWidth="1"/>
    <col min="3" max="4" width="11.42578125" style="1"/>
    <col min="5" max="5" width="23.7109375" style="1" customWidth="1"/>
    <col min="6" max="6" width="22.5703125" style="1" customWidth="1"/>
    <col min="7" max="7" width="21.5703125" style="1" customWidth="1"/>
    <col min="8" max="16384" width="11.42578125" style="1"/>
  </cols>
  <sheetData>
    <row r="13" spans="2:7">
      <c r="B13" s="11" t="s">
        <v>10</v>
      </c>
    </row>
    <row r="15" spans="2:7">
      <c r="B15" s="12"/>
      <c r="C15" s="95" t="s">
        <v>11</v>
      </c>
      <c r="D15" s="95"/>
      <c r="E15" s="95"/>
      <c r="F15" s="13"/>
      <c r="G15" s="13"/>
    </row>
    <row r="16" spans="2:7">
      <c r="B16" s="14" t="s">
        <v>12</v>
      </c>
      <c r="C16" s="95" t="s">
        <v>13</v>
      </c>
      <c r="D16" s="95"/>
      <c r="E16" s="15" t="s">
        <v>14</v>
      </c>
      <c r="F16" s="15" t="s">
        <v>15</v>
      </c>
      <c r="G16" s="15" t="s">
        <v>16</v>
      </c>
    </row>
    <row r="17" spans="2:7" ht="15" customHeight="1">
      <c r="B17" s="93">
        <v>2016</v>
      </c>
      <c r="C17" s="96" t="s">
        <v>17</v>
      </c>
      <c r="D17" s="97"/>
      <c r="E17" s="102" t="s">
        <v>18</v>
      </c>
      <c r="F17" s="94">
        <v>753623</v>
      </c>
      <c r="G17" s="92">
        <v>0.65</v>
      </c>
    </row>
    <row r="18" spans="2:7">
      <c r="B18" s="93"/>
      <c r="C18" s="98"/>
      <c r="D18" s="99"/>
      <c r="E18" s="103"/>
      <c r="F18" s="94"/>
      <c r="G18" s="92"/>
    </row>
    <row r="19" spans="2:7">
      <c r="B19" s="93" t="s">
        <v>19</v>
      </c>
      <c r="C19" s="98"/>
      <c r="D19" s="99"/>
      <c r="E19" s="103"/>
      <c r="F19" s="94">
        <v>874287</v>
      </c>
      <c r="G19" s="92">
        <v>0.56200000000000006</v>
      </c>
    </row>
    <row r="20" spans="2:7">
      <c r="B20" s="93"/>
      <c r="C20" s="98"/>
      <c r="D20" s="99"/>
      <c r="E20" s="103"/>
      <c r="F20" s="94"/>
      <c r="G20" s="92"/>
    </row>
    <row r="21" spans="2:7">
      <c r="B21" s="93" t="s">
        <v>20</v>
      </c>
      <c r="C21" s="98"/>
      <c r="D21" s="99"/>
      <c r="E21" s="103"/>
      <c r="F21" s="94">
        <v>773750</v>
      </c>
      <c r="G21" s="92">
        <v>0.55600000000000005</v>
      </c>
    </row>
    <row r="22" spans="2:7">
      <c r="B22" s="93"/>
      <c r="C22" s="98"/>
      <c r="D22" s="99"/>
      <c r="E22" s="103"/>
      <c r="F22" s="94"/>
      <c r="G22" s="92"/>
    </row>
    <row r="23" spans="2:7">
      <c r="B23" s="93" t="s">
        <v>21</v>
      </c>
      <c r="C23" s="98"/>
      <c r="D23" s="99"/>
      <c r="E23" s="103"/>
      <c r="F23" s="94">
        <v>689455</v>
      </c>
      <c r="G23" s="92">
        <v>0.66700000000000004</v>
      </c>
    </row>
    <row r="24" spans="2:7">
      <c r="B24" s="93"/>
      <c r="C24" s="100"/>
      <c r="D24" s="101"/>
      <c r="E24" s="104"/>
      <c r="F24" s="94"/>
      <c r="G24" s="92"/>
    </row>
    <row r="25" spans="2:7">
      <c r="B25" s="12"/>
      <c r="C25" s="12"/>
      <c r="D25" s="12"/>
      <c r="E25" s="12"/>
      <c r="F25" s="12"/>
      <c r="G25" s="12"/>
    </row>
    <row r="26" spans="2:7">
      <c r="B26" s="12" t="s">
        <v>22</v>
      </c>
      <c r="C26" s="16"/>
      <c r="D26" s="16"/>
      <c r="E26" s="12"/>
      <c r="F26" s="12"/>
      <c r="G26" s="12"/>
    </row>
    <row r="27" spans="2:7">
      <c r="B27" s="12" t="s">
        <v>23</v>
      </c>
      <c r="C27" s="12"/>
      <c r="D27" s="12"/>
      <c r="E27" s="12"/>
      <c r="F27" s="12"/>
      <c r="G27" s="12"/>
    </row>
    <row r="28" spans="2:7">
      <c r="B28" s="12" t="s">
        <v>24</v>
      </c>
      <c r="C28" s="12"/>
      <c r="D28" s="12"/>
      <c r="E28" s="12"/>
      <c r="F28" s="12"/>
      <c r="G28" s="12"/>
    </row>
  </sheetData>
  <mergeCells count="16">
    <mergeCell ref="C15:E15"/>
    <mergeCell ref="C16:D16"/>
    <mergeCell ref="B17:B18"/>
    <mergeCell ref="C17:D24"/>
    <mergeCell ref="E17:E24"/>
    <mergeCell ref="B23:B24"/>
    <mergeCell ref="G23:G24"/>
    <mergeCell ref="G17:G18"/>
    <mergeCell ref="B19:B20"/>
    <mergeCell ref="F19:F20"/>
    <mergeCell ref="G19:G20"/>
    <mergeCell ref="B21:B22"/>
    <mergeCell ref="F21:F22"/>
    <mergeCell ref="G21:G22"/>
    <mergeCell ref="F17:F18"/>
    <mergeCell ref="F23:F24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2:E18"/>
  <sheetViews>
    <sheetView workbookViewId="0">
      <selection activeCell="C10" sqref="C10"/>
    </sheetView>
  </sheetViews>
  <sheetFormatPr baseColWidth="10" defaultRowHeight="15"/>
  <cols>
    <col min="1" max="1" width="11.42578125" style="1"/>
    <col min="2" max="2" width="33.28515625" style="1" customWidth="1"/>
    <col min="3" max="3" width="71.5703125" style="1" customWidth="1"/>
    <col min="4" max="4" width="10.5703125" style="1" bestFit="1" customWidth="1"/>
    <col min="5" max="5" width="14.28515625" style="1" customWidth="1"/>
    <col min="6" max="16384" width="11.42578125" style="1"/>
  </cols>
  <sheetData>
    <row r="12" spans="2:5">
      <c r="B12" s="11" t="s">
        <v>25</v>
      </c>
    </row>
    <row r="13" spans="2:5">
      <c r="B13" s="17" t="s">
        <v>26</v>
      </c>
      <c r="C13" s="17" t="s">
        <v>27</v>
      </c>
      <c r="D13" s="17" t="s">
        <v>28</v>
      </c>
      <c r="E13" s="17" t="s">
        <v>29</v>
      </c>
    </row>
    <row r="14" spans="2:5" ht="15" customHeight="1">
      <c r="B14" s="105" t="s">
        <v>18</v>
      </c>
      <c r="C14" s="18" t="s">
        <v>30</v>
      </c>
      <c r="D14" s="18">
        <v>5</v>
      </c>
      <c r="E14" s="19">
        <v>0.41666666666666669</v>
      </c>
    </row>
    <row r="15" spans="2:5" ht="15" customHeight="1">
      <c r="B15" s="105"/>
      <c r="C15" s="18" t="s">
        <v>31</v>
      </c>
      <c r="D15" s="18">
        <v>3</v>
      </c>
      <c r="E15" s="19">
        <v>0.25</v>
      </c>
    </row>
    <row r="16" spans="2:5" ht="15" customHeight="1">
      <c r="B16" s="105"/>
      <c r="C16" s="18" t="s">
        <v>32</v>
      </c>
      <c r="D16" s="18">
        <v>2</v>
      </c>
      <c r="E16" s="19">
        <v>0.16666666666666666</v>
      </c>
    </row>
    <row r="17" spans="2:5" ht="15" customHeight="1">
      <c r="B17" s="105"/>
      <c r="C17" s="18" t="s">
        <v>33</v>
      </c>
      <c r="D17" s="18">
        <v>2</v>
      </c>
      <c r="E17" s="19">
        <v>0.16666666666666666</v>
      </c>
    </row>
    <row r="18" spans="2:5">
      <c r="B18" s="106" t="s">
        <v>34</v>
      </c>
      <c r="C18" s="106"/>
      <c r="D18" s="20">
        <f>SUM(D14:D17)</f>
        <v>12</v>
      </c>
      <c r="E18" s="19">
        <v>0.99999999999999978</v>
      </c>
    </row>
  </sheetData>
  <mergeCells count="2">
    <mergeCell ref="B14:B17"/>
    <mergeCell ref="B18:C1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Presentación</vt:lpstr>
      <vt:lpstr>Egresados</vt:lpstr>
      <vt:lpstr>Empleadores</vt:lpstr>
      <vt:lpstr>OLE</vt:lpstr>
      <vt:lpstr>Educación Continuada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Gestion de egresados</dc:creator>
  <cp:lastModifiedBy>julian osorio salazar</cp:lastModifiedBy>
  <dcterms:created xsi:type="dcterms:W3CDTF">2018-07-23T19:00:53Z</dcterms:created>
  <dcterms:modified xsi:type="dcterms:W3CDTF">2019-04-26T06:24:49Z</dcterms:modified>
</cp:coreProperties>
</file>