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lgi\Downloads\Informes hasta diciembre 2018\"/>
    </mc:Choice>
  </mc:AlternateContent>
  <bookViews>
    <workbookView xWindow="0" yWindow="0" windowWidth="20490" windowHeight="7350"/>
  </bookViews>
  <sheets>
    <sheet name="Presentación" sheetId="2" r:id="rId1"/>
    <sheet name="Egresados" sheetId="6" r:id="rId2"/>
    <sheet name="Empleadores" sheetId="5" r:id="rId3"/>
    <sheet name="OLE" sheetId="3" r:id="rId4"/>
    <sheet name="Educación Continuada" sheetId="1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2" i="6" l="1"/>
  <c r="F285" i="6"/>
  <c r="F269" i="6"/>
  <c r="F168" i="6"/>
  <c r="F184" i="6"/>
  <c r="G590" i="6" l="1"/>
  <c r="G446" i="6"/>
  <c r="G695" i="6"/>
  <c r="G581" i="6"/>
  <c r="G504" i="6"/>
  <c r="H488" i="6"/>
  <c r="H471" i="6"/>
  <c r="F235" i="6"/>
  <c r="H760" i="6"/>
  <c r="F218" i="6"/>
  <c r="F321" i="6"/>
  <c r="H791" i="6"/>
  <c r="F251" i="6"/>
  <c r="G847" i="6" l="1"/>
  <c r="F1034" i="6"/>
  <c r="F248" i="6"/>
  <c r="F232" i="6"/>
  <c r="G863" i="6"/>
  <c r="F284" i="6"/>
  <c r="G854" i="6"/>
  <c r="G848" i="6"/>
  <c r="G846" i="6"/>
  <c r="G862" i="6"/>
  <c r="F1004" i="6"/>
  <c r="G502" i="6"/>
  <c r="F283" i="6"/>
  <c r="F320" i="6"/>
  <c r="G860" i="6"/>
  <c r="G692" i="6"/>
  <c r="F213" i="6"/>
  <c r="F247" i="6"/>
  <c r="G856" i="6"/>
  <c r="H896" i="6"/>
  <c r="F319" i="6"/>
  <c r="F165" i="6"/>
  <c r="F1051" i="6"/>
  <c r="F179" i="6"/>
  <c r="G861" i="6"/>
  <c r="F990" i="6"/>
  <c r="G845" i="6"/>
  <c r="F246" i="6"/>
  <c r="G588" i="6"/>
  <c r="G626" i="6"/>
  <c r="F1036" i="6"/>
  <c r="F163" i="6"/>
  <c r="F1019" i="6"/>
  <c r="G625" i="6"/>
  <c r="F201" i="6"/>
  <c r="G607" i="6"/>
  <c r="G864" i="6"/>
  <c r="F281" i="6"/>
  <c r="F1003" i="6"/>
  <c r="F167" i="6"/>
  <c r="F182" i="6"/>
  <c r="G844" i="6"/>
  <c r="F264" i="6"/>
  <c r="F334" i="6"/>
  <c r="F183" i="6"/>
  <c r="F231" i="6"/>
  <c r="F1047" i="6"/>
  <c r="F214" i="6"/>
  <c r="F1050" i="6"/>
  <c r="F217" i="6"/>
  <c r="F164" i="6"/>
  <c r="G632" i="6"/>
  <c r="H61" i="6"/>
  <c r="F1018" i="6"/>
  <c r="G567" i="6"/>
  <c r="H484" i="6"/>
  <c r="H486" i="6"/>
  <c r="H894" i="6"/>
  <c r="G855" i="6"/>
  <c r="F991" i="6"/>
  <c r="G631" i="6"/>
  <c r="F282" i="6"/>
  <c r="G605" i="6"/>
  <c r="F1033" i="6"/>
  <c r="H788" i="6"/>
  <c r="G570" i="6"/>
  <c r="F249" i="6"/>
  <c r="F216" i="6"/>
  <c r="G566" i="6"/>
  <c r="F1001" i="6"/>
  <c r="G610" i="6"/>
  <c r="H787" i="6"/>
  <c r="F1032" i="6"/>
  <c r="H60" i="6"/>
  <c r="F1066" i="6"/>
  <c r="F265" i="6"/>
  <c r="G609" i="6"/>
  <c r="F1062" i="6"/>
  <c r="G853" i="6"/>
  <c r="G637" i="6"/>
  <c r="F268" i="6"/>
  <c r="H782" i="6"/>
  <c r="G852" i="6"/>
  <c r="F335" i="6"/>
  <c r="F230" i="6"/>
  <c r="F180" i="6"/>
  <c r="F200" i="6" l="1"/>
  <c r="F250" i="6"/>
  <c r="G443" i="6"/>
  <c r="F1005" i="6"/>
  <c r="H758" i="6"/>
  <c r="G624" i="6"/>
  <c r="G629" i="6"/>
  <c r="H483" i="6"/>
  <c r="G589" i="6"/>
  <c r="H759" i="6"/>
  <c r="G442" i="6"/>
  <c r="F1015" i="6"/>
  <c r="G569" i="6"/>
  <c r="G627" i="6"/>
  <c r="G577" i="6"/>
  <c r="F1002" i="6"/>
  <c r="G576" i="6"/>
  <c r="E943" i="6"/>
  <c r="E949" i="6" s="1"/>
  <c r="G623" i="6"/>
  <c r="F1065" i="6"/>
  <c r="F1063" i="6"/>
  <c r="H898" i="6"/>
  <c r="G571" i="6"/>
  <c r="F1049" i="6"/>
  <c r="G565" i="6"/>
  <c r="E950" i="6"/>
  <c r="H50" i="6"/>
  <c r="H785" i="6"/>
  <c r="H784" i="6"/>
  <c r="F939" i="6"/>
  <c r="H895" i="6"/>
  <c r="G694" i="6"/>
  <c r="H897" i="6"/>
  <c r="H485" i="6"/>
  <c r="F266" i="6"/>
  <c r="G638" i="6"/>
  <c r="G608" i="6"/>
  <c r="H789" i="6"/>
  <c r="F989" i="6"/>
  <c r="G575" i="6"/>
  <c r="G636" i="6"/>
  <c r="G578" i="6"/>
  <c r="G580" i="6"/>
  <c r="G441" i="6"/>
  <c r="G574" i="6"/>
  <c r="F280" i="6"/>
  <c r="F940" i="6"/>
  <c r="G633" i="6"/>
  <c r="G628" i="6"/>
  <c r="F197" i="6"/>
  <c r="F333" i="6"/>
  <c r="G444" i="6"/>
  <c r="H470" i="6"/>
  <c r="F1016" i="6"/>
  <c r="F198" i="6"/>
  <c r="G440" i="6"/>
  <c r="G639" i="6"/>
  <c r="F988" i="6"/>
  <c r="G630" i="6"/>
  <c r="G693" i="6"/>
  <c r="F1064" i="6"/>
  <c r="F1035" i="6"/>
  <c r="H469" i="6"/>
  <c r="G503" i="6"/>
  <c r="F987" i="6"/>
  <c r="G955" i="6"/>
  <c r="F233" i="6"/>
  <c r="F166" i="6"/>
  <c r="D943" i="6"/>
  <c r="D947" i="6" s="1"/>
  <c r="F938" i="6"/>
  <c r="H790" i="6"/>
  <c r="G445" i="6"/>
  <c r="G606" i="6"/>
  <c r="G572" i="6"/>
  <c r="G573" i="6"/>
  <c r="F181" i="6"/>
  <c r="H783" i="6"/>
  <c r="G579" i="6"/>
  <c r="F215" i="6"/>
  <c r="F267" i="6"/>
  <c r="G635" i="6"/>
  <c r="F234" i="6"/>
  <c r="G568" i="6"/>
  <c r="H786" i="6"/>
  <c r="F942" i="6"/>
  <c r="G634" i="6"/>
  <c r="G564" i="6"/>
  <c r="F199" i="6"/>
  <c r="H468" i="6"/>
  <c r="F941" i="6"/>
  <c r="G957" i="6"/>
  <c r="G956" i="6"/>
  <c r="H487" i="6"/>
  <c r="F1048" i="6"/>
  <c r="F1017" i="6"/>
  <c r="H467" i="6"/>
  <c r="H62" i="6"/>
  <c r="G958" i="6"/>
  <c r="H51" i="6"/>
  <c r="D950" i="6" l="1"/>
  <c r="D946" i="6"/>
  <c r="E948" i="6"/>
  <c r="D949" i="6"/>
  <c r="D948" i="6"/>
  <c r="E947" i="6"/>
  <c r="F943" i="6"/>
  <c r="E946" i="6"/>
</calcChain>
</file>

<file path=xl/sharedStrings.xml><?xml version="1.0" encoding="utf-8"?>
<sst xmlns="http://schemas.openxmlformats.org/spreadsheetml/2006/main" count="1163" uniqueCount="365">
  <si>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</si>
  <si>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</si>
  <si>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</si>
  <si>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</si>
  <si>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</si>
  <si>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</si>
  <si>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</si>
  <si>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r>
      <rPr>
        <b/>
        <sz val="12"/>
        <color indexed="8"/>
        <rFont val="Calibri"/>
        <family val="2"/>
      </rPr>
      <t xml:space="preserve">Gestión de Egresados
Asociación Nacional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</si>
  <si>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Nacional de Egresados ASEUTP
diregresados@utp.edu.co  -  3137355
</t>
    </r>
    <r>
      <rPr>
        <b/>
        <sz val="12"/>
        <color indexed="8"/>
        <rFont val="Calibri"/>
        <family val="2"/>
      </rPr>
      <t xml:space="preserve">
Julian Osorio Salazar</t>
    </r>
    <r>
      <rPr>
        <sz val="12"/>
        <color indexed="8"/>
        <rFont val="Calibri"/>
        <family val="2"/>
      </rPr>
      <t xml:space="preserve">
Monitor de Apoyo Oficina de Egresados
egresados@utp.edu.co  -  3137533</t>
    </r>
    <r>
      <rPr>
        <sz val="12"/>
        <color indexed="8"/>
        <rFont val="Calibri"/>
        <family val="2"/>
      </rPr>
      <t xml:space="preserve">
</t>
    </r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</si>
  <si>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</si>
  <si>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</si>
  <si>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</si>
  <si>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</si>
  <si>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</si>
  <si>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</si>
  <si>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</si>
  <si>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</si>
  <si>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</si>
  <si>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</si>
  <si>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</si>
  <si>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</si>
  <si>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</si>
  <si>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HDO DE COLOMBIA LTDA</t>
  </si>
  <si>
    <t>800127313-9</t>
  </si>
  <si>
    <t>HERNANDO DOMINGUEZ</t>
  </si>
  <si>
    <t>Colombia</t>
  </si>
  <si>
    <t>RISARALDA</t>
  </si>
  <si>
    <t>PEREIRA</t>
  </si>
  <si>
    <t>CALLE 41 No. 11-57</t>
  </si>
  <si>
    <t>hdodecolombialtda@hotmail.com</t>
  </si>
  <si>
    <t>Comercial</t>
  </si>
  <si>
    <t>Privada</t>
  </si>
  <si>
    <t>ABB LTDA</t>
  </si>
  <si>
    <t>860.003.563-9</t>
  </si>
  <si>
    <t>DEIGO AGUIRRE</t>
  </si>
  <si>
    <t>DOSQUEBRADAS</t>
  </si>
  <si>
    <t xml:space="preserve">Calle 16 # 15-124 </t>
  </si>
  <si>
    <t>+576 3136500</t>
  </si>
  <si>
    <t>diego.aguirre@co.abb.com</t>
  </si>
  <si>
    <t>Industrial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</si>
  <si>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</si>
  <si>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</si>
  <si>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No</t>
  </si>
  <si>
    <t>Si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</si>
  <si>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</si>
  <si>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</si>
  <si>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</si>
  <si>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</si>
  <si>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Mediano Grado</t>
  </si>
  <si>
    <t>La ciudad debe de dar oportunidades para laborar en todos campos.</t>
  </si>
  <si>
    <t>Alto grado</t>
  </si>
  <si>
    <t>Se ha cumplido las expectativas con el personal que se ha contratado.</t>
  </si>
  <si>
    <t>son profesionales comprometidos y bien formados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</si>
  <si>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</si>
  <si>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</si>
  <si>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</si>
  <si>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</si>
  <si>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</si>
  <si>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</si>
  <si>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</si>
  <si>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</si>
  <si>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</si>
  <si>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</si>
  <si>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</si>
  <si>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</si>
  <si>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</si>
  <si>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</si>
  <si>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Competencias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</si>
  <si>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</si>
  <si>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</si>
  <si>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</si>
  <si>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</si>
  <si>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</si>
  <si>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</si>
  <si>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</si>
  <si>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</si>
  <si>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Se ha logrado prestar el mejor servicio con calidad y responsabilidad.</t>
  </si>
  <si>
    <t>Excelente</t>
  </si>
  <si>
    <t>Tener la mente abierta</t>
  </si>
  <si>
    <t>Mayores informes:</t>
  </si>
  <si>
    <t>Gestión de egresados</t>
  </si>
  <si>
    <t>egresados@utp.edu.co</t>
  </si>
  <si>
    <t>Teléfono: 3137533</t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</si>
  <si>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31-12-2018</t>
    </r>
  </si>
  <si>
    <t>No hay datos acerca de Tecnología en Mecatrónica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</si>
  <si>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</si>
  <si>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</si>
  <si>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</si>
  <si>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No hay datos educación continuada</t>
  </si>
  <si>
    <t>1. Información Personal y Familiar</t>
  </si>
  <si>
    <t>• Género</t>
  </si>
  <si>
    <t>Frecuencia</t>
  </si>
  <si>
    <t>MG</t>
  </si>
  <si>
    <t>1 Año</t>
  </si>
  <si>
    <t>3 Año</t>
  </si>
  <si>
    <t>5 Año</t>
  </si>
  <si>
    <t>Total</t>
  </si>
  <si>
    <t>Masculino</t>
  </si>
  <si>
    <t>Femenino</t>
  </si>
  <si>
    <t>Porcentaje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</si>
  <si>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</si>
  <si>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</si>
  <si>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</si>
  <si>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</si>
  <si>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</si>
  <si>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</si>
  <si>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</si>
  <si>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</si>
  <si>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</si>
  <si>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</si>
  <si>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</si>
  <si>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</si>
  <si>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</si>
  <si>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</si>
  <si>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</si>
  <si>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</si>
  <si>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</si>
  <si>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</si>
  <si>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</si>
  <si>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</si>
  <si>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</si>
  <si>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</si>
  <si>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</si>
  <si>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</si>
  <si>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</si>
  <si>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</si>
  <si>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</si>
  <si>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</si>
  <si>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</si>
  <si>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</si>
  <si>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</si>
  <si>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</si>
  <si>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</si>
  <si>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</si>
  <si>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</si>
  <si>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</si>
  <si>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</si>
  <si>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</si>
  <si>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</si>
  <si>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</si>
  <si>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</si>
  <si>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</si>
  <si>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</si>
  <si>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</si>
  <si>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</si>
  <si>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</si>
  <si>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</si>
  <si>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</si>
  <si>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</si>
  <si>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</si>
  <si>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</si>
  <si>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</si>
  <si>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</si>
  <si>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</si>
  <si>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</si>
  <si>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</si>
  <si>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</si>
  <si>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</si>
  <si>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</si>
  <si>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</si>
  <si>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</si>
  <si>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</si>
  <si>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</si>
  <si>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</si>
  <si>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</si>
  <si>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</si>
  <si>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</si>
  <si>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</si>
  <si>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</si>
  <si>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</si>
  <si>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</si>
  <si>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</si>
  <si>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</si>
  <si>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</si>
  <si>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</si>
  <si>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</si>
  <si>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</si>
  <si>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</si>
  <si>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</si>
  <si>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</si>
  <si>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</si>
  <si>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</si>
  <si>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</si>
  <si>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</si>
  <si>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</si>
  <si>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</si>
  <si>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</si>
  <si>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</si>
  <si>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</si>
  <si>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</si>
  <si>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</si>
  <si>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</si>
  <si>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</si>
  <si>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</si>
  <si>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</si>
  <si>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</si>
  <si>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</si>
  <si>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</si>
  <si>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</si>
  <si>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</si>
  <si>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</si>
  <si>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</si>
  <si>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</si>
  <si>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</si>
  <si>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</si>
  <si>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</si>
  <si>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</si>
  <si>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</si>
  <si>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</si>
  <si>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</si>
  <si>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</si>
  <si>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</si>
  <si>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</si>
  <si>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</si>
  <si>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</si>
  <si>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</si>
  <si>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</si>
  <si>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</si>
  <si>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</si>
  <si>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</si>
  <si>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</si>
  <si>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</si>
  <si>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</si>
  <si>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</si>
  <si>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</si>
  <si>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</si>
  <si>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</si>
  <si>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</si>
  <si>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</si>
  <si>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</si>
  <si>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</si>
  <si>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</si>
  <si>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</si>
  <si>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</si>
  <si>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</si>
  <si>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</si>
  <si>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</si>
  <si>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</si>
  <si>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</si>
  <si>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</si>
  <si>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</si>
  <si>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</si>
  <si>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</si>
  <si>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</si>
  <si>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</si>
  <si>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</si>
  <si>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</si>
  <si>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</si>
  <si>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</si>
  <si>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</si>
  <si>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</si>
  <si>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</si>
  <si>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</si>
  <si>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</si>
  <si>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</si>
  <si>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</si>
  <si>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</si>
  <si>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</si>
  <si>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</si>
  <si>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</si>
  <si>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</si>
  <si>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</si>
  <si>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</si>
  <si>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</si>
  <si>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</si>
  <si>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</si>
  <si>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</si>
  <si>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</si>
  <si>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</si>
  <si>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</si>
  <si>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</si>
  <si>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</si>
  <si>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</si>
  <si>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</si>
  <si>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</si>
  <si>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</si>
  <si>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</si>
  <si>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</si>
  <si>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</si>
  <si>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</si>
  <si>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</si>
  <si>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</si>
  <si>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</si>
  <si>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</si>
  <si>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</si>
  <si>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</si>
  <si>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</si>
  <si>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</si>
  <si>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</si>
  <si>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</si>
  <si>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</si>
  <si>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</si>
  <si>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</si>
  <si>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</si>
  <si>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</si>
  <si>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</si>
  <si>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</si>
  <si>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</si>
  <si>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</si>
  <si>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</si>
  <si>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</si>
  <si>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</si>
  <si>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</si>
  <si>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</si>
  <si>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</si>
  <si>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</si>
  <si>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</si>
  <si>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</si>
  <si>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</si>
  <si>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</si>
  <si>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</si>
  <si>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</si>
  <si>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</si>
  <si>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</si>
  <si>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</si>
  <si>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</si>
  <si>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</si>
  <si>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</si>
  <si>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</si>
  <si>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</si>
  <si>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</si>
  <si>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</si>
  <si>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</si>
  <si>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</si>
  <si>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</si>
  <si>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</si>
  <si>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</si>
  <si>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</si>
  <si>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</si>
  <si>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</si>
  <si>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</si>
  <si>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</si>
  <si>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</si>
  <si>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</si>
  <si>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</si>
  <si>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</si>
  <si>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</si>
  <si>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</si>
  <si>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</si>
  <si>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</si>
  <si>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</si>
  <si>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</si>
  <si>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</si>
  <si>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</si>
  <si>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</si>
  <si>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</si>
  <si>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</si>
  <si>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</si>
  <si>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</si>
  <si>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</si>
  <si>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</si>
  <si>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</si>
  <si>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</si>
  <si>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</si>
  <si>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</si>
  <si>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</si>
  <si>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</si>
  <si>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</si>
  <si>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</si>
  <si>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</si>
  <si>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</si>
  <si>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</si>
  <si>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Fecha de corte: 31-12-2018</t>
  </si>
  <si>
    <t>Total encuestas: 34</t>
  </si>
  <si>
    <t>Total graduados: 362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</si>
</sst>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\ #,##0_);[Red]\(&quot;$&quot;\ #,##0\)"/>
    <numFmt numFmtId="165" formatCode="0.0%"/>
    <numFmt numFmtId="166" formatCode="0.0"/>
  </numFmts>
  <fonts count="3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b/>
      <sz val="14"/>
      <color theme="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b/>
      <sz val="20"/>
      <color theme="1"/>
      <name val="Calibri"/>
      <family val="2"/>
      <scheme val="minor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9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1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10" fillId="2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10" fontId="1" fillId="2" borderId="1" xfId="2" applyNumberFormat="1" applyFont="1" applyFill="1" applyBorder="1" applyAlignment="1">
      <alignment horizontal="center" vertical="center" wrapText="1"/>
    </xf>
    <xf numFmtId="0" fontId="1" fillId="2" borderId="1" xfId="2" applyNumberFormat="1" applyFont="1" applyFill="1" applyBorder="1" applyAlignment="1">
      <alignment horizontal="center" vertical="center" wrapText="1"/>
    </xf>
    <xf numFmtId="0" fontId="1" fillId="2" borderId="5" xfId="2" applyNumberFormat="1" applyFont="1" applyFill="1" applyBorder="1" applyAlignment="1">
      <alignment vertical="center" wrapText="1"/>
    </xf>
    <xf numFmtId="0" fontId="1" fillId="2" borderId="0" xfId="2" applyNumberFormat="1" applyFont="1" applyFill="1" applyBorder="1" applyAlignment="1">
      <alignment vertical="center" wrapText="1"/>
    </xf>
    <xf numFmtId="0" fontId="1" fillId="2" borderId="4" xfId="2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0" fillId="2" borderId="0" xfId="0" applyFont="1" applyFill="1" applyAlignment="1">
      <alignment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7" fillId="0" borderId="1" xfId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4" fillId="3" borderId="7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3" fillId="2" borderId="0" xfId="3" applyFill="1" applyAlignment="1" applyProtection="1">
      <alignment vertical="top" wrapText="1"/>
    </xf>
    <xf numFmtId="0" fontId="10" fillId="2" borderId="0" xfId="0" applyFont="1" applyFill="1" applyBorder="1" applyAlignment="1">
      <alignment vertical="center"/>
    </xf>
    <xf numFmtId="0" fontId="14" fillId="2" borderId="0" xfId="0" applyFont="1" applyFill="1" applyBorder="1"/>
    <xf numFmtId="0" fontId="16" fillId="0" borderId="0" xfId="0" applyFont="1" applyAlignment="1"/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4" fillId="2" borderId="0" xfId="0" applyFont="1" applyFill="1"/>
    <xf numFmtId="0" fontId="19" fillId="2" borderId="0" xfId="0" applyFont="1" applyFill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0" fillId="2" borderId="0" xfId="0" applyFill="1" applyBorder="1" applyAlignment="1"/>
    <xf numFmtId="10" fontId="0" fillId="2" borderId="0" xfId="0" applyNumberFormat="1" applyFill="1" applyBorder="1"/>
    <xf numFmtId="0" fontId="0" fillId="2" borderId="0" xfId="0" applyFont="1" applyFill="1"/>
    <xf numFmtId="0" fontId="22" fillId="2" borderId="0" xfId="0" applyFont="1" applyFill="1" applyBorder="1" applyAlignment="1">
      <alignment horizontal="left" vertical="center"/>
    </xf>
    <xf numFmtId="0" fontId="23" fillId="2" borderId="0" xfId="0" applyFont="1" applyFill="1" applyAlignment="1">
      <alignment vertical="center"/>
    </xf>
    <xf numFmtId="0" fontId="24" fillId="2" borderId="0" xfId="0" applyFont="1" applyFill="1"/>
    <xf numFmtId="10" fontId="26" fillId="3" borderId="1" xfId="2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left" vertical="center" wrapText="1"/>
    </xf>
    <xf numFmtId="3" fontId="28" fillId="2" borderId="1" xfId="2" applyNumberFormat="1" applyFont="1" applyFill="1" applyBorder="1" applyAlignment="1">
      <alignment horizontal="center" vertical="center"/>
    </xf>
    <xf numFmtId="3" fontId="23" fillId="2" borderId="1" xfId="2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28" fillId="2" borderId="1" xfId="2" applyNumberFormat="1" applyFont="1" applyFill="1" applyBorder="1" applyAlignment="1">
      <alignment horizontal="center" vertical="center"/>
    </xf>
    <xf numFmtId="10" fontId="23" fillId="2" borderId="1" xfId="2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0" fillId="2" borderId="0" xfId="0" applyFont="1" applyFill="1" applyBorder="1"/>
    <xf numFmtId="0" fontId="27" fillId="2" borderId="1" xfId="0" applyFont="1" applyFill="1" applyBorder="1" applyAlignment="1">
      <alignment horizontal="center" vertical="center" wrapText="1"/>
    </xf>
    <xf numFmtId="165" fontId="28" fillId="2" borderId="1" xfId="2" applyNumberFormat="1" applyFont="1" applyFill="1" applyBorder="1" applyAlignment="1">
      <alignment horizontal="left" vertical="center"/>
    </xf>
    <xf numFmtId="0" fontId="26" fillId="2" borderId="0" xfId="0" applyFont="1" applyFill="1" applyAlignment="1">
      <alignment vertical="center" wrapText="1"/>
    </xf>
    <xf numFmtId="0" fontId="26" fillId="2" borderId="0" xfId="0" applyFont="1" applyFill="1" applyAlignment="1">
      <alignment horizontal="left" vertical="center" wrapText="1"/>
    </xf>
    <xf numFmtId="10" fontId="29" fillId="2" borderId="0" xfId="2" applyNumberFormat="1" applyFont="1" applyFill="1" applyAlignment="1">
      <alignment horizontal="center" vertical="center"/>
    </xf>
    <xf numFmtId="0" fontId="26" fillId="3" borderId="1" xfId="0" applyFont="1" applyFill="1" applyBorder="1" applyAlignment="1">
      <alignment horizontal="center" vertical="center" wrapText="1"/>
    </xf>
    <xf numFmtId="0" fontId="10" fillId="6" borderId="1" xfId="0" applyFont="1" applyFill="1" applyBorder="1"/>
    <xf numFmtId="0" fontId="30" fillId="3" borderId="1" xfId="0" applyFont="1" applyFill="1" applyBorder="1" applyAlignment="1">
      <alignment horizontal="center" vertical="center"/>
    </xf>
    <xf numFmtId="0" fontId="0" fillId="2" borderId="1" xfId="0" applyFill="1" applyBorder="1"/>
    <xf numFmtId="166" fontId="23" fillId="2" borderId="1" xfId="2" applyNumberFormat="1" applyFont="1" applyFill="1" applyBorder="1" applyAlignment="1">
      <alignment horizontal="center" vertical="center"/>
    </xf>
    <xf numFmtId="2" fontId="23" fillId="2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center" wrapText="1"/>
    </xf>
    <xf numFmtId="10" fontId="28" fillId="2" borderId="0" xfId="2" applyNumberFormat="1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 wrapText="1"/>
    </xf>
    <xf numFmtId="10" fontId="26" fillId="3" borderId="2" xfId="2" applyNumberFormat="1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vertical="center"/>
    </xf>
    <xf numFmtId="0" fontId="27" fillId="2" borderId="2" xfId="0" applyFont="1" applyFill="1" applyBorder="1" applyAlignment="1">
      <alignment horizontal="left" vertical="center" wrapText="1"/>
    </xf>
    <xf numFmtId="3" fontId="28" fillId="2" borderId="2" xfId="2" applyNumberFormat="1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left" vertical="center" wrapText="1"/>
    </xf>
    <xf numFmtId="3" fontId="28" fillId="2" borderId="9" xfId="2" applyNumberFormat="1" applyFont="1" applyFill="1" applyBorder="1" applyAlignment="1">
      <alignment horizontal="center" vertical="center"/>
    </xf>
    <xf numFmtId="10" fontId="28" fillId="2" borderId="2" xfId="2" applyNumberFormat="1" applyFont="1" applyFill="1" applyBorder="1" applyAlignment="1">
      <alignment horizontal="center" vertical="center"/>
    </xf>
    <xf numFmtId="10" fontId="28" fillId="2" borderId="9" xfId="2" applyNumberFormat="1" applyFont="1" applyFill="1" applyBorder="1" applyAlignment="1">
      <alignment horizontal="center" vertical="center"/>
    </xf>
    <xf numFmtId="1" fontId="28" fillId="2" borderId="1" xfId="2" applyNumberFormat="1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left" vertical="center" wrapText="1"/>
    </xf>
    <xf numFmtId="3" fontId="0" fillId="2" borderId="0" xfId="0" applyNumberFormat="1" applyFill="1"/>
    <xf numFmtId="3" fontId="28" fillId="2" borderId="0" xfId="2" applyNumberFormat="1" applyFont="1" applyFill="1" applyBorder="1" applyAlignment="1">
      <alignment horizontal="center" vertical="center"/>
    </xf>
    <xf numFmtId="9" fontId="28" fillId="2" borderId="1" xfId="2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left" vertical="center" wrapText="1"/>
    </xf>
    <xf numFmtId="0" fontId="33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26" fillId="3" borderId="1" xfId="2" applyNumberFormat="1" applyFont="1" applyFill="1" applyBorder="1" applyAlignment="1">
      <alignment horizontal="justify" vertical="center"/>
    </xf>
    <xf numFmtId="0" fontId="34" fillId="2" borderId="0" xfId="0" applyFont="1" applyFill="1"/>
    <xf numFmtId="0" fontId="30" fillId="3" borderId="1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3" fontId="28" fillId="2" borderId="1" xfId="2" applyNumberFormat="1" applyFont="1" applyFill="1" applyBorder="1" applyAlignment="1">
      <alignment horizontal="center" vertical="center" wrapText="1"/>
    </xf>
    <xf numFmtId="3" fontId="23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6" fillId="3" borderId="1" xfId="2" applyNumberFormat="1" applyFont="1" applyFill="1" applyBorder="1" applyAlignment="1">
      <alignment horizontal="center" vertical="center" wrapText="1"/>
    </xf>
    <xf numFmtId="0" fontId="23" fillId="2" borderId="0" xfId="0" applyFont="1" applyFill="1"/>
    <xf numFmtId="0" fontId="23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6" fillId="5" borderId="0" xfId="0" applyFont="1" applyFill="1" applyAlignment="1">
      <alignment horizontal="left" vertical="center" wrapText="1"/>
    </xf>
    <xf numFmtId="0" fontId="31" fillId="5" borderId="0" xfId="0" applyFont="1" applyFill="1" applyAlignment="1">
      <alignment horizontal="left" vertical="center" wrapText="1"/>
    </xf>
    <xf numFmtId="0" fontId="30" fillId="5" borderId="0" xfId="0" applyFont="1" applyFill="1" applyAlignment="1">
      <alignment horizontal="left" vertical="center" wrapText="1"/>
    </xf>
    <xf numFmtId="0" fontId="25" fillId="4" borderId="0" xfId="0" applyFont="1" applyFill="1" applyAlignment="1">
      <alignment horizontal="center" vertical="center"/>
    </xf>
    <xf numFmtId="0" fontId="26" fillId="5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164" fontId="18" fillId="2" borderId="0" xfId="0" applyNumberFormat="1" applyFont="1" applyFill="1" applyBorder="1" applyAlignment="1">
      <alignment horizontal="center" vertical="center"/>
    </xf>
    <xf numFmtId="9" fontId="18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</cellXfs>
  <cellStyles count="4">
    <cellStyle name="Hipervínculo" xfId="3" builtinId="8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4BF-4846-B1CE-EA860AF6D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3584"/>
        <c:axId val="643033976"/>
      </c:barChart>
      <c:catAx>
        <c:axId val="643033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33976"/>
        <c:crosses val="autoZero"/>
        <c:auto val="1"/>
        <c:lblAlgn val="ctr"/>
        <c:lblOffset val="100"/>
        <c:noMultiLvlLbl val="0"/>
      </c:catAx>
      <c:valAx>
        <c:axId val="6430339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34B-4825-B0DB-275B7985E10F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</c:v>
              </c:pt>
              <c:pt idx="1">
                <c:v>0.5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34B-4825-B0DB-275B7985E10F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34B-4825-B0DB-275B7985E10F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34B-4825-B0DB-275B7985E10F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534B-4825-B0DB-275B7985E10F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534B-4825-B0DB-275B7985E10F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534B-4825-B0DB-275B7985E10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44560"/>
        <c:axId val="643044952"/>
      </c:barChart>
      <c:catAx>
        <c:axId val="6430445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44952"/>
        <c:crosses val="autoZero"/>
        <c:auto val="1"/>
        <c:lblAlgn val="ctr"/>
        <c:lblOffset val="100"/>
        <c:noMultiLvlLbl val="0"/>
      </c:catAx>
      <c:valAx>
        <c:axId val="6430449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45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C11-4FCF-9A76-FFC2415A3640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C11-4FCF-9A76-FFC2415A3640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C11-4FCF-9A76-FFC2415A3640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C11-4FCF-9A76-FFC2415A3640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BC11-4FCF-9A76-FFC2415A3640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11-4FCF-9A76-FFC2415A36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BC11-4FCF-9A76-FFC2415A3640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BC11-4FCF-9A76-FFC2415A3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2600"/>
        <c:axId val="643045736"/>
      </c:barChart>
      <c:catAx>
        <c:axId val="6430426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45736"/>
        <c:crosses val="autoZero"/>
        <c:auto val="1"/>
        <c:lblAlgn val="ctr"/>
        <c:lblOffset val="100"/>
        <c:noMultiLvlLbl val="0"/>
      </c:catAx>
      <c:valAx>
        <c:axId val="6430457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26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hay trabajo disponible en la ciudad en donde vive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B9B-4A0A-83C5-51ECAF0CC2A6}"/>
            </c:ext>
          </c:extLst>
        </c:ser>
        <c:ser>
          <c:idx val="1"/>
          <c:order val="1"/>
          <c:tx>
            <c:v>No sabe cómo buscarlo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B9B-4A0A-83C5-51ECAF0CC2A6}"/>
            </c:ext>
          </c:extLst>
        </c:ser>
        <c:ser>
          <c:idx val="2"/>
          <c:order val="2"/>
          <c:tx>
            <c:v>No encuentra el trabajo apropiado en  su oficio o profesión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B9B-4A0A-83C5-51ECAF0CC2A6}"/>
            </c:ext>
          </c:extLst>
        </c:ser>
        <c:ser>
          <c:idx val="3"/>
          <c:order val="3"/>
          <c:tx>
            <c:v>Carece de la experiencia necesaria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0B9B-4A0A-83C5-51ECAF0CC2A6}"/>
            </c:ext>
          </c:extLst>
        </c:ser>
        <c:ser>
          <c:idx val="4"/>
          <c:order val="4"/>
          <c:tx>
            <c:v>Los empleadores lo ven muy joven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0B9B-4A0A-83C5-51ECAF0CC2A6}"/>
            </c:ext>
          </c:extLst>
        </c:ser>
        <c:ser>
          <c:idx val="5"/>
          <c:order val="5"/>
          <c:tx>
            <c:v>Carece de las competencias requeridas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0B9B-4A0A-83C5-51ECAF0CC2A6}"/>
            </c:ext>
          </c:extLst>
        </c:ser>
        <c:ser>
          <c:idx val="6"/>
          <c:order val="6"/>
          <c:tx>
            <c:v>El salario que le ofrecen es muy bajo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0B9B-4A0A-83C5-51ECAF0CC2A6}"/>
            </c:ext>
          </c:extLst>
        </c:ser>
        <c:ser>
          <c:idx val="7"/>
          <c:order val="7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0B9B-4A0A-83C5-51ECAF0CC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6520"/>
        <c:axId val="643046912"/>
      </c:barChart>
      <c:catAx>
        <c:axId val="64304652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643046912"/>
        <c:crosses val="autoZero"/>
        <c:auto val="1"/>
        <c:lblAlgn val="ctr"/>
        <c:lblOffset val="100"/>
        <c:noMultiLvlLbl val="0"/>
      </c:catAx>
      <c:valAx>
        <c:axId val="6430469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6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Monitoría/Tutoría en la institución</c:v>
              </c:pt>
              <c:pt idx="1">
                <c:v>Estudio de otro idioma</c:v>
              </c:pt>
              <c:pt idx="2">
                <c:v>Participó en actividades deportivas / culturales / Religiosas / beneficio social</c:v>
              </c:pt>
              <c:pt idx="3">
                <c:v>Participó en grupos/ semilleros de investigación</c:v>
              </c:pt>
              <c:pt idx="4">
                <c:v>Participó en la realización de proyectos al interior de la UTP</c:v>
              </c:pt>
              <c:pt idx="5">
                <c:v>Realizó prácticas empresariales o participó en Actividades de emprendimiento</c:v>
              </c:pt>
              <c:pt idx="6">
                <c:v>Ninguna</c:v>
              </c:pt>
              <c:pt idx="7">
                <c:v>Otra</c:v>
              </c:pt>
            </c:strLit>
          </c:cat>
          <c:val>
            <c:numLit>
              <c:formatCode>0.00%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670-4ECD-AAF1-AF8F50D86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7696"/>
        <c:axId val="643048088"/>
      </c:barChart>
      <c:catAx>
        <c:axId val="6430476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8088"/>
        <c:crosses val="autoZero"/>
        <c:auto val="1"/>
        <c:lblAlgn val="ctr"/>
        <c:lblOffset val="100"/>
        <c:noMultiLvlLbl val="0"/>
      </c:catAx>
      <c:valAx>
        <c:axId val="6430480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7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Monitoría/Tutoría en la institución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E75-421C-9272-559F61720B0E}"/>
            </c:ext>
          </c:extLst>
        </c:ser>
        <c:ser>
          <c:idx val="1"/>
          <c:order val="1"/>
          <c:tx>
            <c:v>Estudio de otro idioma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E75-421C-9272-559F61720B0E}"/>
            </c:ext>
          </c:extLst>
        </c:ser>
        <c:ser>
          <c:idx val="2"/>
          <c:order val="2"/>
          <c:tx>
            <c:v>Participó en actividades deportivas / culturales / Religiosas / beneficio social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E75-421C-9272-559F61720B0E}"/>
            </c:ext>
          </c:extLst>
        </c:ser>
        <c:ser>
          <c:idx val="3"/>
          <c:order val="3"/>
          <c:tx>
            <c:v>Participó en grupos/ semilleros de investigación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E75-421C-9272-559F61720B0E}"/>
            </c:ext>
          </c:extLst>
        </c:ser>
        <c:ser>
          <c:idx val="4"/>
          <c:order val="4"/>
          <c:tx>
            <c:v>Participó en la realización de proyectos al interior de la UTP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EE75-421C-9272-559F61720B0E}"/>
            </c:ext>
          </c:extLst>
        </c:ser>
        <c:ser>
          <c:idx val="5"/>
          <c:order val="5"/>
          <c:tx>
            <c:v>Realizó prácticas empresariales o participó en Actividades de emprendimiento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EE75-421C-9272-559F61720B0E}"/>
            </c:ext>
          </c:extLst>
        </c:ser>
        <c:ser>
          <c:idx val="6"/>
          <c:order val="6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EE75-421C-9272-559F61720B0E}"/>
            </c:ext>
          </c:extLst>
        </c:ser>
        <c:ser>
          <c:idx val="7"/>
          <c:order val="7"/>
          <c:tx>
            <c:v>Otra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EE75-421C-9272-559F61720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8872"/>
        <c:axId val="643049264"/>
      </c:barChart>
      <c:catAx>
        <c:axId val="643048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9264"/>
        <c:crosses val="autoZero"/>
        <c:auto val="1"/>
        <c:lblAlgn val="ctr"/>
        <c:lblOffset val="100"/>
        <c:noMultiLvlLbl val="0"/>
      </c:catAx>
      <c:valAx>
        <c:axId val="64304926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48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v>Premios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207-47EB-84E5-BF592799CCA1}"/>
            </c:ext>
          </c:extLst>
        </c:ser>
        <c:ser>
          <c:idx val="1"/>
          <c:order val="1"/>
          <c:tx>
            <c:v>Becas para capacitación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207-47EB-84E5-BF592799CCA1}"/>
            </c:ext>
          </c:extLst>
        </c:ser>
        <c:ser>
          <c:idx val="2"/>
          <c:order val="2"/>
          <c:tx>
            <c:v>Condecoraciones/Menciones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207-47EB-84E5-BF592799CCA1}"/>
            </c:ext>
          </c:extLst>
        </c:ser>
        <c:ser>
          <c:idx val="3"/>
          <c:order val="3"/>
          <c:tx>
            <c:v>Ninguno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6207-47EB-84E5-BF592799CCA1}"/>
            </c:ext>
          </c:extLst>
        </c:ser>
        <c:ser>
          <c:idx val="4"/>
          <c:order val="4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6207-47EB-84E5-BF592799C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0832"/>
        <c:axId val="643051224"/>
      </c:barChart>
      <c:catAx>
        <c:axId val="6430508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643051224"/>
        <c:crosses val="autoZero"/>
        <c:auto val="1"/>
        <c:lblAlgn val="ctr"/>
        <c:lblOffset val="100"/>
        <c:noMultiLvlLbl val="0"/>
      </c:catAx>
      <c:valAx>
        <c:axId val="6430512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0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0.73333333333333328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D31-4CB8-8E95-810DD1020B4D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0.16666666666666666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D31-4CB8-8E95-810DD1020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2008"/>
        <c:axId val="643052400"/>
      </c:barChart>
      <c:catAx>
        <c:axId val="643052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52400"/>
        <c:crosses val="autoZero"/>
        <c:auto val="1"/>
        <c:lblAlgn val="ctr"/>
        <c:lblOffset val="100"/>
        <c:noMultiLvlLbl val="0"/>
      </c:catAx>
      <c:valAx>
        <c:axId val="6430524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5200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8B9F-4BA7-906A-39FCC857B03D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9F-4BA7-906A-39FCC857B03D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9F-4BA7-906A-39FCC857B0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0.70588235294117652</c:v>
              </c:pt>
              <c:pt idx="1">
                <c:v>0.14705882352941177</c:v>
              </c:pt>
            </c:numLit>
          </c:val>
          <c:extLst>
            <c:ext xmlns:c16="http://schemas.microsoft.com/office/drawing/2014/chart" uri="{C3380CC4-5D6E-409C-BE32-E72D297353CC}">
              <c16:uniqueId val="{00000003-8B9F-4BA7-906A-39FCC857B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F4E8-47B5-BD9A-D6DDECEE7864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F4E8-47B5-BD9A-D6DDECEE7864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4E8-47B5-BD9A-D6DDECEE7864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4E8-47B5-BD9A-D6DDECEE78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0.91176470588235292</c:v>
              </c:pt>
              <c:pt idx="1">
                <c:v>8.8235294117647065E-2</c:v>
              </c:pt>
            </c:numLit>
          </c:val>
          <c:extLst>
            <c:ext xmlns:c16="http://schemas.microsoft.com/office/drawing/2014/chart" uri="{C3380CC4-5D6E-409C-BE32-E72D297353CC}">
              <c16:uniqueId val="{00000004-F4E8-47B5-BD9A-D6DDECEE7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1A23-4863-9C2A-9FF5F3B31C74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A23-4863-9C2A-9FF5F3B31C74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A23-4863-9C2A-9FF5F3B31C74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A23-4863-9C2A-9FF5F3B31C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0.70588235294117652</c:v>
              </c:pt>
              <c:pt idx="1">
                <c:v>0.23529411764705882</c:v>
              </c:pt>
              <c:pt idx="2">
                <c:v>5.8823529411764705E-2</c:v>
              </c:pt>
            </c:numLit>
          </c:val>
          <c:extLst>
            <c:ext xmlns:c16="http://schemas.microsoft.com/office/drawing/2014/chart" uri="{C3380CC4-5D6E-409C-BE32-E72D297353CC}">
              <c16:uniqueId val="{00000004-1A23-4863-9C2A-9FF5F3B31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0.27586206896551724</c:v>
              </c:pt>
              <c:pt idx="1">
                <c:v>0.31034482758620691</c:v>
              </c:pt>
              <c:pt idx="2">
                <c:v>3.4482758620689655E-2</c:v>
              </c:pt>
              <c:pt idx="3">
                <c:v>0</c:v>
              </c:pt>
              <c:pt idx="4">
                <c:v>0</c:v>
              </c:pt>
              <c:pt idx="5">
                <c:v>0.10344827586206896</c:v>
              </c:pt>
              <c:pt idx="6">
                <c:v>0</c:v>
              </c:pt>
              <c:pt idx="7">
                <c:v>0.2413793103448276</c:v>
              </c:pt>
              <c:pt idx="8">
                <c:v>3.4482758620689655E-2</c:v>
              </c:pt>
            </c:numLit>
          </c:val>
          <c:extLst>
            <c:ext xmlns:c16="http://schemas.microsoft.com/office/drawing/2014/chart" uri="{C3380CC4-5D6E-409C-BE32-E72D297353CC}">
              <c16:uniqueId val="{00000000-CA38-4586-BCCB-5D6237454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4760"/>
        <c:axId val="643035152"/>
      </c:barChart>
      <c:catAx>
        <c:axId val="643034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35152"/>
        <c:crosses val="autoZero"/>
        <c:auto val="1"/>
        <c:lblAlgn val="ctr"/>
        <c:lblOffset val="100"/>
        <c:noMultiLvlLbl val="0"/>
      </c:catAx>
      <c:valAx>
        <c:axId val="6430351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4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No estar seguro si la idea pueda  convertirse en un negocio exitoso</c:v>
              </c:pt>
              <c:pt idx="1">
                <c:v>Falta de recursos económicos propios </c:v>
              </c:pt>
              <c:pt idx="2">
                <c:v>No poder encontrar socios de confianza </c:v>
              </c:pt>
              <c:pt idx="3">
                <c:v>No tener conocimientos para la creación  de una empresa </c:v>
              </c:pt>
              <c:pt idx="4">
                <c:v>Difícil acceso a las entidades financieras </c:v>
              </c:pt>
              <c:pt idx="5">
                <c:v>Falta de apoyo del gobierno</c:v>
              </c:pt>
              <c:pt idx="6">
                <c:v>La costumbre de tener un salario fijo </c:v>
              </c:pt>
              <c:pt idx="7">
                <c:v>Temor para asumir el riesgo</c:v>
              </c:pt>
              <c:pt idx="8">
                <c:v>Otros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2.9411764705882353E-2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8.8235294117647065E-2</c:v>
              </c:pt>
              <c:pt idx="6">
                <c:v>0</c:v>
              </c:pt>
              <c:pt idx="7">
                <c:v>0.23529411764705882</c:v>
              </c:pt>
              <c:pt idx="8">
                <c:v>5.8823529411764705E-2</c:v>
              </c:pt>
            </c:numLit>
          </c:val>
          <c:extLst>
            <c:ext xmlns:c16="http://schemas.microsoft.com/office/drawing/2014/chart" uri="{C3380CC4-5D6E-409C-BE32-E72D297353CC}">
              <c16:uniqueId val="{00000000-152B-44F8-BAF2-B663E588C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4752"/>
        <c:axId val="643055144"/>
      </c:barChart>
      <c:catAx>
        <c:axId val="643054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55144"/>
        <c:crosses val="autoZero"/>
        <c:auto val="1"/>
        <c:lblAlgn val="ctr"/>
        <c:lblOffset val="100"/>
        <c:noMultiLvlLbl val="0"/>
      </c:catAx>
      <c:valAx>
        <c:axId val="643055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475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estar seguro si la idea pueda  convertirse en un negocio exitoso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7C5-425B-A248-91132AB2C65D}"/>
            </c:ext>
          </c:extLst>
        </c:ser>
        <c:ser>
          <c:idx val="1"/>
          <c:order val="1"/>
          <c:tx>
            <c:v>Falta de recursos económicos propios 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3.3333333333333333E-2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7C5-425B-A248-91132AB2C65D}"/>
            </c:ext>
          </c:extLst>
        </c:ser>
        <c:ser>
          <c:idx val="2"/>
          <c:order val="2"/>
          <c:tx>
            <c:v>No poder encontrar socios de confianza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7C5-425B-A248-91132AB2C65D}"/>
            </c:ext>
          </c:extLst>
        </c:ser>
        <c:ser>
          <c:idx val="3"/>
          <c:order val="3"/>
          <c:tx>
            <c:v>No tener conocimientos para la creación  de una empresa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7C5-425B-A248-91132AB2C65D}"/>
            </c:ext>
          </c:extLst>
        </c:ser>
        <c:ser>
          <c:idx val="4"/>
          <c:order val="4"/>
          <c:tx>
            <c:v>Difícil acceso a las entidades financieras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17C5-425B-A248-91132AB2C65D}"/>
            </c:ext>
          </c:extLst>
        </c:ser>
        <c:ser>
          <c:idx val="5"/>
          <c:order val="5"/>
          <c:tx>
            <c:v>Falta de apoyo del gobierno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6.6666666666666666E-2</c:v>
              </c:pt>
              <c:pt idx="1">
                <c:v>0</c:v>
              </c:pt>
              <c:pt idx="2">
                <c:v>0.5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17C5-425B-A248-91132AB2C65D}"/>
            </c:ext>
          </c:extLst>
        </c:ser>
        <c:ser>
          <c:idx val="6"/>
          <c:order val="6"/>
          <c:tx>
            <c:v>La costumbre de tener un salario fijo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7C5-425B-A248-91132AB2C65D}"/>
            </c:ext>
          </c:extLst>
        </c:ser>
        <c:ser>
          <c:idx val="7"/>
          <c:order val="7"/>
          <c:tx>
            <c:v>Temor para asumir el riesgo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0.26666666666666666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17C5-425B-A248-91132AB2C65D}"/>
            </c:ext>
          </c:extLst>
        </c:ser>
        <c:ser>
          <c:idx val="8"/>
          <c:order val="8"/>
          <c:tx>
            <c:v>Otros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6.6666666666666666E-2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17C5-425B-A248-91132AB2C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5928"/>
        <c:axId val="643056320"/>
      </c:barChart>
      <c:catAx>
        <c:axId val="643055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56320"/>
        <c:crosses val="autoZero"/>
        <c:auto val="1"/>
        <c:lblAlgn val="ctr"/>
        <c:lblOffset val="100"/>
        <c:noMultiLvlLbl val="0"/>
      </c:catAx>
      <c:valAx>
        <c:axId val="6430563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5928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n-US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93-41AE-905A-25915892F7BC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693-41AE-905A-25915892F7BC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693-41AE-905A-25915892F7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0.76666666666666672</c:v>
              </c:pt>
              <c:pt idx="1">
                <c:v>0.1</c:v>
              </c:pt>
              <c:pt idx="2">
                <c:v>0.13333333333333333</c:v>
              </c:pt>
            </c:numLit>
          </c:val>
          <c:extLst>
            <c:ext xmlns:c16="http://schemas.microsoft.com/office/drawing/2014/chart" uri="{C3380CC4-5D6E-409C-BE32-E72D297353CC}">
              <c16:uniqueId val="{00000003-A693-41AE-905A-25915892F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0.7</c:v>
              </c:pt>
              <c:pt idx="2">
                <c:v>0.1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960-4A6A-8BA4-5AD26593A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7496"/>
        <c:axId val="643057888"/>
      </c:barChart>
      <c:catAx>
        <c:axId val="643057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643057888"/>
        <c:crosses val="autoZero"/>
        <c:auto val="1"/>
        <c:lblAlgn val="ctr"/>
        <c:lblOffset val="100"/>
        <c:noMultiLvlLbl val="0"/>
      </c:catAx>
      <c:valAx>
        <c:axId val="6430578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74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0.1875</c:v>
              </c:pt>
              <c:pt idx="1">
                <c:v>0.3125</c:v>
              </c:pt>
              <c:pt idx="2">
                <c:v>0.40625</c:v>
              </c:pt>
              <c:pt idx="3">
                <c:v>0.4375</c:v>
              </c:pt>
            </c:numLit>
          </c:val>
          <c:extLst>
            <c:ext xmlns:c16="http://schemas.microsoft.com/office/drawing/2014/chart" uri="{C3380CC4-5D6E-409C-BE32-E72D297353CC}">
              <c16:uniqueId val="{00000000-2B86-49F5-B102-5E1E1835540E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0.59375</c:v>
              </c:pt>
              <c:pt idx="1">
                <c:v>0.5</c:v>
              </c:pt>
              <c:pt idx="2">
                <c:v>0.5625</c:v>
              </c:pt>
              <c:pt idx="3">
                <c:v>0.40625</c:v>
              </c:pt>
            </c:numLit>
          </c:val>
          <c:extLst>
            <c:ext xmlns:c16="http://schemas.microsoft.com/office/drawing/2014/chart" uri="{C3380CC4-5D6E-409C-BE32-E72D297353CC}">
              <c16:uniqueId val="{00000001-2B86-49F5-B102-5E1E1835540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0.21875</c:v>
              </c:pt>
              <c:pt idx="1">
                <c:v>0.1875</c:v>
              </c:pt>
              <c:pt idx="2">
                <c:v>3.125E-2</c:v>
              </c:pt>
              <c:pt idx="3">
                <c:v>0.15625</c:v>
              </c:pt>
            </c:numLit>
          </c:val>
          <c:extLst>
            <c:ext xmlns:c16="http://schemas.microsoft.com/office/drawing/2014/chart" uri="{C3380CC4-5D6E-409C-BE32-E72D297353CC}">
              <c16:uniqueId val="{00000002-2B86-49F5-B102-5E1E18355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8672"/>
        <c:axId val="643059064"/>
      </c:barChart>
      <c:catAx>
        <c:axId val="6430586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59064"/>
        <c:crosses val="autoZero"/>
        <c:auto val="1"/>
        <c:lblAlgn val="ctr"/>
        <c:lblOffset val="100"/>
        <c:noMultiLvlLbl val="0"/>
      </c:catAx>
      <c:valAx>
        <c:axId val="64305906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5867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0.14285714285714285</c:v>
              </c:pt>
              <c:pt idx="1">
                <c:v>0.375</c:v>
              </c:pt>
              <c:pt idx="2">
                <c:v>0.4</c:v>
              </c:pt>
              <c:pt idx="3">
                <c:v>0.42857142857142855</c:v>
              </c:pt>
            </c:numLit>
          </c:val>
          <c:extLst>
            <c:ext xmlns:c16="http://schemas.microsoft.com/office/drawing/2014/chart" uri="{C3380CC4-5D6E-409C-BE32-E72D297353CC}">
              <c16:uniqueId val="{00000000-D594-4730-9BE5-DF5472B974EE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0.6428571428571429</c:v>
              </c:pt>
              <c:pt idx="1">
                <c:v>0.375</c:v>
              </c:pt>
              <c:pt idx="2">
                <c:v>0.46666666666666667</c:v>
              </c:pt>
              <c:pt idx="3">
                <c:v>0.42857142857142855</c:v>
              </c:pt>
            </c:numLit>
          </c:val>
          <c:extLst>
            <c:ext xmlns:c16="http://schemas.microsoft.com/office/drawing/2014/chart" uri="{C3380CC4-5D6E-409C-BE32-E72D297353CC}">
              <c16:uniqueId val="{00000001-D594-4730-9BE5-DF5472B974E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0.21428571428571427</c:v>
              </c:pt>
              <c:pt idx="1">
                <c:v>0.25</c:v>
              </c:pt>
              <c:pt idx="2">
                <c:v>0.13333333333333333</c:v>
              </c:pt>
              <c:pt idx="3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2-D594-4730-9BE5-DF5472B97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9848"/>
        <c:axId val="643060240"/>
      </c:barChart>
      <c:catAx>
        <c:axId val="643059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60240"/>
        <c:crosses val="autoZero"/>
        <c:auto val="1"/>
        <c:lblAlgn val="ctr"/>
        <c:lblOffset val="100"/>
        <c:noMultiLvlLbl val="0"/>
      </c:catAx>
      <c:valAx>
        <c:axId val="6430602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598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0.3125</c:v>
              </c:pt>
              <c:pt idx="1">
                <c:v>0.1875</c:v>
              </c:pt>
              <c:pt idx="2">
                <c:v>0</c:v>
              </c:pt>
              <c:pt idx="3">
                <c:v>6.25E-2</c:v>
              </c:pt>
              <c:pt idx="4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0-53CB-440A-8721-3E1EE3DCF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1024"/>
        <c:axId val="643061416"/>
      </c:barChart>
      <c:catAx>
        <c:axId val="643061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1416"/>
        <c:crosses val="autoZero"/>
        <c:auto val="1"/>
        <c:lblAlgn val="ctr"/>
        <c:lblOffset val="100"/>
        <c:noMultiLvlLbl val="0"/>
      </c:catAx>
      <c:valAx>
        <c:axId val="6430614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1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0.21875</c:v>
              </c:pt>
              <c:pt idx="1">
                <c:v>0.34375</c:v>
              </c:pt>
              <c:pt idx="2">
                <c:v>0.1875</c:v>
              </c:pt>
              <c:pt idx="3">
                <c:v>0.25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A1C-438E-B42A-A11191821A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62200"/>
        <c:axId val="643062592"/>
      </c:barChart>
      <c:catAx>
        <c:axId val="643062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2592"/>
        <c:crosses val="autoZero"/>
        <c:auto val="1"/>
        <c:lblAlgn val="ctr"/>
        <c:lblOffset val="100"/>
        <c:noMultiLvlLbl val="0"/>
      </c:catAx>
      <c:valAx>
        <c:axId val="6430625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22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0.46875</c:v>
              </c:pt>
              <c:pt idx="1">
                <c:v>0.4375</c:v>
              </c:pt>
              <c:pt idx="2">
                <c:v>6.25E-2</c:v>
              </c:pt>
              <c:pt idx="3">
                <c:v>3.125E-2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3CF-46BB-919F-9905BD6DF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3376"/>
        <c:axId val="643063768"/>
      </c:barChart>
      <c:catAx>
        <c:axId val="643063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3768"/>
        <c:crosses val="autoZero"/>
        <c:auto val="1"/>
        <c:lblAlgn val="ctr"/>
        <c:lblOffset val="100"/>
        <c:noMultiLvlLbl val="0"/>
      </c:catAx>
      <c:valAx>
        <c:axId val="6430637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3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0.25</c:v>
              </c:pt>
              <c:pt idx="1">
                <c:v>0.40625</c:v>
              </c:pt>
              <c:pt idx="2">
                <c:v>0.28125</c:v>
              </c:pt>
              <c:pt idx="3">
                <c:v>6.25E-2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0FE-4BCB-9BFF-224A7FC51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4552"/>
        <c:axId val="643064944"/>
      </c:barChart>
      <c:catAx>
        <c:axId val="643064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4944"/>
        <c:crosses val="autoZero"/>
        <c:auto val="1"/>
        <c:lblAlgn val="ctr"/>
        <c:lblOffset val="100"/>
        <c:noMultiLvlLbl val="0"/>
      </c:catAx>
      <c:valAx>
        <c:axId val="6430649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4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898-4E16-B308-6416AB98E7BE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898-4E16-B308-6416AB98E7BE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898-4E16-B308-6416AB98E7BE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D898-4E16-B308-6416AB98E7BE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D898-4E16-B308-6416AB98E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5936"/>
        <c:axId val="643036328"/>
      </c:barChart>
      <c:catAx>
        <c:axId val="643035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6328"/>
        <c:crosses val="autoZero"/>
        <c:auto val="1"/>
        <c:lblAlgn val="ctr"/>
        <c:lblOffset val="100"/>
        <c:noMultiLvlLbl val="0"/>
      </c:catAx>
      <c:valAx>
        <c:axId val="6430363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5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0.1875</c:v>
              </c:pt>
              <c:pt idx="1">
                <c:v>0.5</c:v>
              </c:pt>
              <c:pt idx="2">
                <c:v>0.25</c:v>
              </c:pt>
              <c:pt idx="3">
                <c:v>6.25E-2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C33-4EDE-A5F9-5687CCA26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5728"/>
        <c:axId val="643066120"/>
      </c:barChart>
      <c:catAx>
        <c:axId val="643065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6120"/>
        <c:crosses val="autoZero"/>
        <c:auto val="1"/>
        <c:lblAlgn val="ctr"/>
        <c:lblOffset val="100"/>
        <c:noMultiLvlLbl val="0"/>
      </c:catAx>
      <c:valAx>
        <c:axId val="643066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5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0.21875</c:v>
              </c:pt>
              <c:pt idx="1">
                <c:v>0.40625</c:v>
              </c:pt>
              <c:pt idx="2">
                <c:v>0.3125</c:v>
              </c:pt>
              <c:pt idx="3">
                <c:v>6.25E-2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4F2-412F-A4C0-CE705C117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6904"/>
        <c:axId val="643067296"/>
      </c:barChart>
      <c:catAx>
        <c:axId val="643066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7296"/>
        <c:crosses val="autoZero"/>
        <c:auto val="1"/>
        <c:lblAlgn val="ctr"/>
        <c:lblOffset val="100"/>
        <c:noMultiLvlLbl val="0"/>
      </c:catAx>
      <c:valAx>
        <c:axId val="6430672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6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63C-4EF3-8CB4-C9E8DE299270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3C-4EF3-8CB4-C9E8DE2992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63C-4EF3-8CB4-C9E8DE299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8AA1-45EB-873D-6CE5BFA14964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A1-45EB-873D-6CE5BFA14964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A1-45EB-873D-6CE5BFA149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0.96666666666666667</c:v>
              </c:pt>
              <c:pt idx="1">
                <c:v>3.3333333333333333E-2</c:v>
              </c:pt>
            </c:numLit>
          </c:val>
          <c:extLst>
            <c:ext xmlns:c16="http://schemas.microsoft.com/office/drawing/2014/chart" uri="{C3380CC4-5D6E-409C-BE32-E72D297353CC}">
              <c16:uniqueId val="{00000003-8AA1-45EB-873D-6CE5BFA14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A4-4CDC-B00E-B09939140FFD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A4-4CDC-B00E-B09939140FFD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A4-4CDC-B00E-B09939140FFD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A4-4CDC-B00E-B09939140FFD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A4-4CDC-B00E-B09939140FF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A4-4CDC-B00E-B09939140F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CFA4-4CDC-B00E-B09939140FF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4BC-403E-BE62-0430F5C819E8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4BC-403E-BE62-0430F5C819E8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4BC-403E-BE62-0430F5C819E8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C4BC-403E-BE62-0430F5C819E8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BC-403E-BE62-0430F5C819E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C4BC-403E-BE62-0430F5C81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9256"/>
        <c:axId val="643069648"/>
      </c:barChart>
      <c:catAx>
        <c:axId val="643069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643069648"/>
        <c:crosses val="autoZero"/>
        <c:auto val="1"/>
        <c:lblAlgn val="ctr"/>
        <c:lblOffset val="100"/>
        <c:noMultiLvlLbl val="0"/>
      </c:catAx>
      <c:valAx>
        <c:axId val="643069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9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FB5-4AE7-85A2-5158B3580659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0.23333333333333334</c:v>
              </c:pt>
              <c:pt idx="1">
                <c:v>0.5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FB5-4AE7-85A2-5158B3580659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6.6666666666666666E-2</c:v>
              </c:pt>
              <c:pt idx="1">
                <c:v>0.5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FB5-4AE7-85A2-5158B3580659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FB5-4AE7-85A2-5158B3580659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0.1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1FB5-4AE7-85A2-5158B3580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0040"/>
        <c:axId val="643070432"/>
      </c:barChart>
      <c:catAx>
        <c:axId val="643070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0432"/>
        <c:crosses val="autoZero"/>
        <c:auto val="1"/>
        <c:lblAlgn val="ctr"/>
        <c:lblOffset val="100"/>
        <c:noMultiLvlLbl val="0"/>
      </c:catAx>
      <c:valAx>
        <c:axId val="6430704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700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0.26666666666666666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FBD-4366-83D6-8B3959FBD16B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</c:v>
              </c:pt>
              <c:pt idx="1">
                <c:v>0.5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FBD-4366-83D6-8B3959FBD16B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0.13333333333333333</c:v>
              </c:pt>
              <c:pt idx="1">
                <c:v>0.5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FBD-4366-83D6-8B3959FBD16B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3.3333333333333333E-2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DFBD-4366-83D6-8B3959FBD16B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DFBD-4366-83D6-8B3959FBD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0048"/>
        <c:axId val="643070824"/>
      </c:barChart>
      <c:catAx>
        <c:axId val="643050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0824"/>
        <c:crosses val="autoZero"/>
        <c:auto val="1"/>
        <c:lblAlgn val="ctr"/>
        <c:lblOffset val="100"/>
        <c:noMultiLvlLbl val="0"/>
      </c:catAx>
      <c:valAx>
        <c:axId val="64307082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500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0.13333333333333333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6CC-4F56-8E42-3BB6ECCBF0F9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0.23333333333333334</c:v>
              </c:pt>
              <c:pt idx="1">
                <c:v>0.5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6CC-4F56-8E42-3BB6ECCBF0F9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6CC-4F56-8E42-3BB6ECCBF0F9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26CC-4F56-8E42-3BB6ECCBF0F9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26CC-4F56-8E42-3BB6ECCBF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1608"/>
        <c:axId val="643072000"/>
      </c:barChart>
      <c:catAx>
        <c:axId val="643071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2000"/>
        <c:crosses val="autoZero"/>
        <c:auto val="1"/>
        <c:lblAlgn val="ctr"/>
        <c:lblOffset val="100"/>
        <c:noMultiLvlLbl val="0"/>
      </c:catAx>
      <c:valAx>
        <c:axId val="64307200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716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973-412A-8F81-9E5A483601C0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973-412A-8F81-9E5A483601C0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973-412A-8F81-9E5A483601C0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0.6333333333333333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F973-412A-8F81-9E5A483601C0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0.16666666666666666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F973-412A-8F81-9E5A48360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2784"/>
        <c:axId val="643073176"/>
      </c:barChart>
      <c:catAx>
        <c:axId val="643072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3176"/>
        <c:crosses val="autoZero"/>
        <c:auto val="1"/>
        <c:lblAlgn val="ctr"/>
        <c:lblOffset val="100"/>
        <c:noMultiLvlLbl val="0"/>
      </c:catAx>
      <c:valAx>
        <c:axId val="6430731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27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B6A-4634-8A79-107D66B052D9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B6A-4634-8A79-107D66B052D9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B6A-4634-8A79-107D66B05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7112"/>
        <c:axId val="643037504"/>
      </c:barChart>
      <c:catAx>
        <c:axId val="643037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n-US"/>
          </a:p>
        </c:txPr>
        <c:crossAx val="643037504"/>
        <c:crosses val="autoZero"/>
        <c:auto val="1"/>
        <c:lblAlgn val="ctr"/>
        <c:lblOffset val="100"/>
        <c:noMultiLvlLbl val="0"/>
      </c:catAx>
      <c:valAx>
        <c:axId val="6430375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7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10-4163-8C9D-C9C0D0C743F7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10-4163-8C9D-C9C0D0C743F7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10-4163-8C9D-C9C0D0C743F7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10-4163-8C9D-C9C0D0C743F7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10-4163-8C9D-C9C0D0C743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0.23529411764705882</c:v>
              </c:pt>
              <c:pt idx="3">
                <c:v>0.61764705882352944</c:v>
              </c:pt>
              <c:pt idx="4">
                <c:v>0.14705882352941177</c:v>
              </c:pt>
            </c:numLit>
          </c:val>
          <c:extLst>
            <c:ext xmlns:c16="http://schemas.microsoft.com/office/drawing/2014/chart" uri="{C3380CC4-5D6E-409C-BE32-E72D297353CC}">
              <c16:uniqueId val="{00000005-F910-4163-8C9D-C9C0D0C74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0.16666666666666666</c:v>
              </c:pt>
              <c:pt idx="1">
                <c:v>6.6666666666666666E-2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0.23333333333333334</c:v>
              </c:pt>
            </c:numLit>
          </c:val>
          <c:extLst>
            <c:ext xmlns:c16="http://schemas.microsoft.com/office/drawing/2014/chart" uri="{C3380CC4-5D6E-409C-BE32-E72D297353CC}">
              <c16:uniqueId val="{00000000-C85B-49F9-991A-BF5178A59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74352"/>
        <c:axId val="643074744"/>
      </c:barChart>
      <c:catAx>
        <c:axId val="643074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74744"/>
        <c:crosses val="autoZero"/>
        <c:auto val="1"/>
        <c:lblAlgn val="ctr"/>
        <c:lblOffset val="100"/>
        <c:noMultiLvlLbl val="0"/>
      </c:catAx>
      <c:valAx>
        <c:axId val="64307474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743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0.16666666666666666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082-47A1-9A1A-1EB9E0B1E873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082-47A1-9A1A-1EB9E0B1E873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0.36666666666666664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5082-47A1-9A1A-1EB9E0B1E873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6.6666666666666666E-2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082-47A1-9A1A-1EB9E0B1E873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82-47A1-9A1A-1EB9E0B1E873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082-47A1-9A1A-1EB9E0B1E8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5082-47A1-9A1A-1EB9E0B1E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5528"/>
        <c:axId val="643075920"/>
      </c:barChart>
      <c:catAx>
        <c:axId val="643075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5920"/>
        <c:crosses val="autoZero"/>
        <c:auto val="1"/>
        <c:lblAlgn val="ctr"/>
        <c:lblOffset val="100"/>
        <c:noMultiLvlLbl val="0"/>
      </c:catAx>
      <c:valAx>
        <c:axId val="6430759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55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75-422F-B617-5E849F4395C5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75-422F-B617-5E849F4395C5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75-422F-B617-5E849F4395C5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75-422F-B617-5E849F4395C5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75-422F-B617-5E849F4395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0.15625</c:v>
              </c:pt>
              <c:pt idx="1">
                <c:v>0.28125</c:v>
              </c:pt>
              <c:pt idx="2">
                <c:v>0.40625</c:v>
              </c:pt>
              <c:pt idx="3">
                <c:v>6.25E-2</c:v>
              </c:pt>
              <c:pt idx="4">
                <c:v>9.375E-2</c:v>
              </c:pt>
            </c:numLit>
          </c:val>
          <c:extLst>
            <c:ext xmlns:c16="http://schemas.microsoft.com/office/drawing/2014/chart" uri="{C3380CC4-5D6E-409C-BE32-E72D297353CC}">
              <c16:uniqueId val="{00000005-4975-422F-B617-5E849F4395C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AC1-45E0-AB5D-B3F641A443E7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</c:v>
              </c:pt>
              <c:pt idx="1">
                <c:v>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AC1-45E0-AB5D-B3F641A443E7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AC1-45E0-AB5D-B3F641A443E7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C1-45E0-AB5D-B3F641A443E7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C1-45E0-AB5D-B3F641A443E7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C1-45E0-AB5D-B3F641A443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FAC1-45E0-AB5D-B3F641A44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7096"/>
        <c:axId val="643077488"/>
      </c:barChart>
      <c:catAx>
        <c:axId val="6430770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643077488"/>
        <c:crosses val="autoZero"/>
        <c:auto val="1"/>
        <c:lblAlgn val="ctr"/>
        <c:lblOffset val="100"/>
        <c:noMultiLvlLbl val="0"/>
      </c:catAx>
      <c:valAx>
        <c:axId val="6430774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70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n-US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F8-4A34-9FD0-B8CC898A073F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F8-4A34-9FD0-B8CC898A073F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F8-4A34-9FD0-B8CC898A073F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F8-4A34-9FD0-B8CC898A073F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F8-4A34-9FD0-B8CC898A07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0.25</c:v>
              </c:pt>
              <c:pt idx="1">
                <c:v>0.75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1F8-4A34-9FD0-B8CC898A073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71-4FBC-B38D-53BD2C5E8A4A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71-4FBC-B38D-53BD2C5E8A4A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71-4FBC-B38D-53BD2C5E8A4A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71-4FBC-B38D-53BD2C5E8A4A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71-4FBC-B38D-53BD2C5E8A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2271-4FBC-B38D-53BD2C5E8A4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78-4116-9C43-D56258ABF5DA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78-4116-9C43-D56258ABF5DA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78-4116-9C43-D56258ABF5DA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78-4116-9C43-D56258ABF5DA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78-4116-9C43-D56258ABF5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0.5</c:v>
              </c:pt>
              <c:pt idx="2">
                <c:v>0</c:v>
              </c:pt>
              <c:pt idx="3">
                <c:v>0.5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5F78-4116-9C43-D56258ABF5D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38-4CBD-B7E9-E038A22C1DEE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38-4CBD-B7E9-E038A22C1DEE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38-4CBD-B7E9-E038A22C1DEE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38-4CBD-B7E9-E038A22C1DEE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38-4CBD-B7E9-E038A22C1D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0.5</c:v>
              </c:pt>
              <c:pt idx="2">
                <c:v>0.5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1738-4CBD-B7E9-E038A22C1DE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B7-408B-BF28-4CBEB6EDCD67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B7-408B-BF28-4CBEB6EDCD67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B7-408B-BF28-4CBEB6EDCD67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B7-408B-BF28-4CBEB6EDCD67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B7-408B-BF28-4CBEB6EDCD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0.5</c:v>
              </c:pt>
              <c:pt idx="3">
                <c:v>0</c:v>
              </c:pt>
              <c:pt idx="4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5-E5B7-408B-BF28-4CBEB6EDCD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BB7-45C6-8B3F-F4750B61451A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BB7-45C6-8B3F-F4750B61451A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BB7-45C6-8B3F-F4750B61451A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8BB7-45C6-8B3F-F4750B61451A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8BB7-45C6-8B3F-F4750B61451A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8BB7-45C6-8B3F-F4750B61451A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8BB7-45C6-8B3F-F4750B61451A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3.3333333333333333E-2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8BB7-45C6-8B3F-F4750B614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8288"/>
        <c:axId val="643038680"/>
      </c:barChart>
      <c:catAx>
        <c:axId val="643038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8680"/>
        <c:crosses val="autoZero"/>
        <c:auto val="1"/>
        <c:lblAlgn val="ctr"/>
        <c:lblOffset val="100"/>
        <c:noMultiLvlLbl val="0"/>
      </c:catAx>
      <c:valAx>
        <c:axId val="6430386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8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66-4790-B0AB-6A43A92C81C4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66-4790-B0AB-6A43A92C81C4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66-4790-B0AB-6A43A92C81C4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66-4790-B0AB-6A43A92C81C4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66-4790-B0AB-6A43A92C81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F366-4790-B0AB-6A43A92C81C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54-48FA-A345-C9B26F25148C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54-48FA-A345-C9B26F25148C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54-48FA-A345-C9B26F25148C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54-48FA-A345-C9B26F25148C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54-48FA-A345-C9B26F2514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0.5</c:v>
              </c:pt>
              <c:pt idx="1">
                <c:v>0.5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7454-48FA-A345-C9B26F25148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7F-41E1-8E12-651670577BA4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7F-41E1-8E12-651670577BA4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7F-41E1-8E12-651670577BA4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7F-41E1-8E12-651670577BA4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7F-41E1-8E12-651670577B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0.5</c:v>
              </c:pt>
              <c:pt idx="1">
                <c:v>0.5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EB7F-41E1-8E12-651670577BA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730-469B-9CC6-E2522CFCCDA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730-469B-9CC6-E2522CFCCD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2730-469B-9CC6-E2522CFCC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081408"/>
        <c:axId val="643081800"/>
      </c:barChart>
      <c:catAx>
        <c:axId val="64308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1800"/>
        <c:crosses val="autoZero"/>
        <c:auto val="1"/>
        <c:lblAlgn val="ctr"/>
        <c:lblOffset val="100"/>
        <c:noMultiLvlLbl val="0"/>
      </c:catAx>
      <c:valAx>
        <c:axId val="643081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64308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0.79411764705882348</c:v>
              </c:pt>
              <c:pt idx="1">
                <c:v>0.17647058823529413</c:v>
              </c:pt>
              <c:pt idx="2">
                <c:v>2.9411764705882353E-2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771-4FE8-859F-A7C164077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082584"/>
        <c:axId val="643082976"/>
      </c:barChart>
      <c:catAx>
        <c:axId val="64308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2976"/>
        <c:crosses val="autoZero"/>
        <c:auto val="1"/>
        <c:lblAlgn val="ctr"/>
        <c:lblOffset val="100"/>
        <c:noMultiLvlLbl val="0"/>
      </c:catAx>
      <c:valAx>
        <c:axId val="64308297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643082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20-4FF7-A334-46D3126D9D2F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20-4FF7-A334-46D3126D9D2F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20-4FF7-A334-46D3126D9D2F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20-4FF7-A334-46D3126D9D2F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20-4FF7-A334-46D3126D9D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B20-4FF7-A334-46D3126D9D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0.35294117647058826</c:v>
              </c:pt>
            </c:numLit>
          </c:val>
          <c:extLst>
            <c:ext xmlns:c16="http://schemas.microsoft.com/office/drawing/2014/chart" uri="{C3380CC4-5D6E-409C-BE32-E72D297353CC}">
              <c16:uniqueId val="{00000006-6B20-4FF7-A334-46D3126D9D2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D8-446F-BC8B-9A746A6CB450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D8-446F-BC8B-9A746A6CB450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D8-446F-BC8B-9A746A6CB450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D8-446F-BC8B-9A746A6CB450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D8-446F-BC8B-9A746A6CB45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D8-446F-BC8B-9A746A6CB4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2.9411764705882353E-2</c:v>
              </c:pt>
              <c:pt idx="1">
                <c:v>0.29411764705882354</c:v>
              </c:pt>
              <c:pt idx="2">
                <c:v>0</c:v>
              </c:pt>
              <c:pt idx="3">
                <c:v>0</c:v>
              </c:pt>
              <c:pt idx="4">
                <c:v>0.17647058823529413</c:v>
              </c:pt>
            </c:numLit>
          </c:val>
          <c:extLst>
            <c:ext xmlns:c16="http://schemas.microsoft.com/office/drawing/2014/chart" uri="{C3380CC4-5D6E-409C-BE32-E72D297353CC}">
              <c16:uniqueId val="{00000006-53D8-446F-BC8B-9A746A6CB4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77-4ED3-8A27-CF0EF840FF8B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77-4ED3-8A27-CF0EF840FF8B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77-4ED3-8A27-CF0EF840FF8B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77-4ED3-8A27-CF0EF840FF8B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77-4ED3-8A27-CF0EF840FF8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77-4ED3-8A27-CF0EF840FF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9577-4ED3-8A27-CF0EF840FF8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6A5-4CB2-9E37-0473B777E9F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6A5-4CB2-9E37-0473B777E9F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6A5-4CB2-9E37-0473B777E9F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6A5-4CB2-9E37-0473B777E9F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6A5-4CB2-9E37-0473B777E9F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6A5-4CB2-9E37-0473B777E9F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6A5-4CB2-9E37-0473B777E9F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6A5-4CB2-9E37-0473B777E9F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6A5-4CB2-9E37-0473B777E9F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C6A5-4CB2-9E37-0473B777E9F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C6A5-4CB2-9E37-0473B777E9F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C6A5-4CB2-9E37-0473B777E9F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C6A5-4CB2-9E37-0473B777E9F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C6A5-4CB2-9E37-0473B777E9F2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C6A5-4CB2-9E37-0473B777E9F2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C6A5-4CB2-9E37-0473B777E9F2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C6A5-4CB2-9E37-0473B777E9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1</c:v>
              </c:pt>
              <c:pt idx="13">
                <c:v>0</c:v>
              </c:pt>
              <c:pt idx="14">
                <c:v>1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C6A5-4CB2-9E37-0473B777E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4936"/>
        <c:axId val="643085328"/>
      </c:barChart>
      <c:catAx>
        <c:axId val="643084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5328"/>
        <c:crosses val="autoZero"/>
        <c:auto val="1"/>
        <c:lblAlgn val="ctr"/>
        <c:lblOffset val="100"/>
        <c:noMultiLvlLbl val="0"/>
      </c:catAx>
      <c:valAx>
        <c:axId val="6430853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43084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14-424F-A325-C0807840AE28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4-424F-A325-C0807840AE28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14-424F-A325-C0807840AE28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14-424F-A325-C0807840AE28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14-424F-A325-C0807840AE2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14-424F-A325-C0807840AE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0.25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9A14-424F-A325-C0807840AE2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EB9-40A9-B7E8-B2623B9F41E9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EB9-40A9-B7E8-B2623B9F4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9464"/>
        <c:axId val="643039856"/>
      </c:barChart>
      <c:catAx>
        <c:axId val="643039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9856"/>
        <c:crosses val="autoZero"/>
        <c:auto val="1"/>
        <c:lblAlgn val="ctr"/>
        <c:lblOffset val="100"/>
        <c:noMultiLvlLbl val="0"/>
      </c:catAx>
      <c:valAx>
        <c:axId val="6430398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394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D-4F7A-AFB8-C216A930952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D-4F7A-AFB8-C216A930952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D-4F7A-AFB8-C216A930952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7ED-4F7A-AFB8-C216A930952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7ED-4F7A-AFB8-C216A930952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7ED-4F7A-AFB8-C216A930952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7ED-4F7A-AFB8-C216A930952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7ED-4F7A-AFB8-C216A930952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7ED-4F7A-AFB8-C216A930952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7ED-4F7A-AFB8-C216A930952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7ED-4F7A-AFB8-C216A930952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67ED-4F7A-AFB8-C216A930952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67ED-4F7A-AFB8-C216A930952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67ED-4F7A-AFB8-C216A930952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67ED-4F7A-AFB8-C216A930952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67ED-4F7A-AFB8-C216A930952C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67ED-4F7A-AFB8-C216A93095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Prestación de servicios</c:v>
              </c:pt>
              <c:pt idx="1">
                <c:v>Trabajo por obra </c:v>
              </c:pt>
              <c:pt idx="2">
                <c:v>Trabajo por piezas o a destajo </c:v>
              </c:pt>
              <c:pt idx="3">
                <c:v>Trabajo por comisión </c:v>
              </c:pt>
              <c:pt idx="4">
                <c:v>Venta por catálogo </c:v>
              </c:pt>
              <c:pt idx="5">
                <c:v>Se dedica a un oficio</c:v>
              </c:pt>
            </c:strLit>
          </c:cat>
          <c:val>
            <c:numLit>
              <c:formatCode>0.00%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67ED-4F7A-AFB8-C216A9309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6504"/>
        <c:axId val="643086896"/>
      </c:barChart>
      <c:catAx>
        <c:axId val="643086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6896"/>
        <c:crosses val="autoZero"/>
        <c:auto val="1"/>
        <c:lblAlgn val="ctr"/>
        <c:lblOffset val="100"/>
        <c:noMultiLvlLbl val="0"/>
      </c:catAx>
      <c:valAx>
        <c:axId val="643086896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643086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917-44D0-B75C-D73AE6C7785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917-44D0-B75C-D73AE6C7785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917-44D0-B75C-D73AE6C7785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917-44D0-B75C-D73AE6C7785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917-44D0-B75C-D73AE6C7785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917-44D0-B75C-D73AE6C7785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917-44D0-B75C-D73AE6C7785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917-44D0-B75C-D73AE6C77855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917-44D0-B75C-D73AE6C77855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917-44D0-B75C-D73AE6C7785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D917-44D0-B75C-D73AE6C77855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D917-44D0-B75C-D73AE6C77855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D917-44D0-B75C-D73AE6C77855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D917-44D0-B75C-D73AE6C77855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D917-44D0-B75C-D73AE6C77855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D917-44D0-B75C-D73AE6C77855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D917-44D0-B75C-D73AE6C778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D917-44D0-B75C-D73AE6C77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7680"/>
        <c:axId val="643088072"/>
      </c:barChart>
      <c:catAx>
        <c:axId val="643087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8072"/>
        <c:crosses val="autoZero"/>
        <c:auto val="1"/>
        <c:lblAlgn val="ctr"/>
        <c:lblOffset val="100"/>
        <c:noMultiLvlLbl val="0"/>
      </c:catAx>
      <c:valAx>
        <c:axId val="64308807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43087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</c:v>
              </c:pt>
              <c:pt idx="1">
                <c:v>4</c:v>
              </c:pt>
              <c:pt idx="2">
                <c:v>3.5</c:v>
              </c:pt>
              <c:pt idx="3">
                <c:v>3</c:v>
              </c:pt>
              <c:pt idx="4">
                <c:v>4</c:v>
              </c:pt>
              <c:pt idx="5">
                <c:v>4.5</c:v>
              </c:pt>
              <c:pt idx="6">
                <c:v>4.5</c:v>
              </c:pt>
              <c:pt idx="7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0384-46F2-8C82-FD90DA625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643088856"/>
        <c:axId val="643089248"/>
      </c:barChart>
      <c:catAx>
        <c:axId val="643088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9248"/>
        <c:crosses val="autoZero"/>
        <c:auto val="1"/>
        <c:lblAlgn val="ctr"/>
        <c:lblOffset val="100"/>
        <c:noMultiLvlLbl val="0"/>
      </c:catAx>
      <c:valAx>
        <c:axId val="64308924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885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3.9333333333333331</c:v>
              </c:pt>
              <c:pt idx="1">
                <c:v>4.0666666666666664</c:v>
              </c:pt>
              <c:pt idx="2">
                <c:v>4.0333333333333332</c:v>
              </c:pt>
              <c:pt idx="3">
                <c:v>3.8333333333333335</c:v>
              </c:pt>
              <c:pt idx="4">
                <c:v>4.2666666666666666</c:v>
              </c:pt>
              <c:pt idx="5">
                <c:v>4.5666666666666664</c:v>
              </c:pt>
              <c:pt idx="6">
                <c:v>4.5333333333333332</c:v>
              </c:pt>
              <c:pt idx="7">
                <c:v>4.4000000000000004</c:v>
              </c:pt>
              <c:pt idx="8">
                <c:v>4.4333333333333336</c:v>
              </c:pt>
              <c:pt idx="9">
                <c:v>4.3666666666666663</c:v>
              </c:pt>
              <c:pt idx="10">
                <c:v>4</c:v>
              </c:pt>
              <c:pt idx="11">
                <c:v>3.9333333333333331</c:v>
              </c:pt>
              <c:pt idx="12">
                <c:v>3.8333333333333335</c:v>
              </c:pt>
              <c:pt idx="13">
                <c:v>3.9666666666666668</c:v>
              </c:pt>
              <c:pt idx="14">
                <c:v>4.2333333333333334</c:v>
              </c:pt>
              <c:pt idx="15">
                <c:v>4.0999999999999996</c:v>
              </c:pt>
            </c:numLit>
          </c:val>
          <c:extLst>
            <c:ext xmlns:c16="http://schemas.microsoft.com/office/drawing/2014/chart" uri="{C3380CC4-5D6E-409C-BE32-E72D297353CC}">
              <c16:uniqueId val="{00000000-73E8-44C5-8FEC-AFE419761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43090032"/>
        <c:axId val="643090424"/>
      </c:barChart>
      <c:catAx>
        <c:axId val="6430900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0424"/>
        <c:crosses val="autoZero"/>
        <c:auto val="1"/>
        <c:lblAlgn val="ctr"/>
        <c:lblOffset val="100"/>
        <c:noMultiLvlLbl val="0"/>
      </c:catAx>
      <c:valAx>
        <c:axId val="64309042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0.21875</c:v>
              </c:pt>
              <c:pt idx="1">
                <c:v>0.25</c:v>
              </c:pt>
              <c:pt idx="2">
                <c:v>0</c:v>
              </c:pt>
              <c:pt idx="3">
                <c:v>0</c:v>
              </c:pt>
              <c:pt idx="4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0-62A9-4703-B62A-5BE165A97D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91208"/>
        <c:axId val="643091600"/>
      </c:barChart>
      <c:catAx>
        <c:axId val="643091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91600"/>
        <c:crosses val="autoZero"/>
        <c:auto val="1"/>
        <c:lblAlgn val="ctr"/>
        <c:lblOffset val="100"/>
        <c:noMultiLvlLbl val="0"/>
      </c:catAx>
      <c:valAx>
        <c:axId val="6430916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912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0.1875</c:v>
              </c:pt>
              <c:pt idx="1">
                <c:v>0.625</c:v>
              </c:pt>
              <c:pt idx="2">
                <c:v>0.15625</c:v>
              </c:pt>
              <c:pt idx="3">
                <c:v>3.125E-2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E69-4A46-AAC3-CD56BE2E6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92384"/>
        <c:axId val="643092776"/>
      </c:barChart>
      <c:catAx>
        <c:axId val="6430923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92776"/>
        <c:crosses val="autoZero"/>
        <c:auto val="1"/>
        <c:lblAlgn val="ctr"/>
        <c:lblOffset val="100"/>
        <c:noMultiLvlLbl val="0"/>
      </c:catAx>
      <c:valAx>
        <c:axId val="6430927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923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0.4</c:v>
              </c:pt>
              <c:pt idx="1">
                <c:v>0.36666666666666664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4B0-4A8F-946A-14AB69677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3093560"/>
        <c:axId val="643093952"/>
        <c:axId val="0"/>
      </c:bar3DChart>
      <c:catAx>
        <c:axId val="643093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3952"/>
        <c:crosses val="autoZero"/>
        <c:auto val="1"/>
        <c:lblAlgn val="ctr"/>
        <c:lblOffset val="100"/>
        <c:noMultiLvlLbl val="0"/>
      </c:catAx>
      <c:valAx>
        <c:axId val="64309395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3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117-4D67-9AED-8BA838085EC8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17-4D67-9AED-8BA838085EC8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17-4D67-9AED-8BA838085EC8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17-4D67-9AED-8BA838085E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D117-4D67-9AED-8BA838085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643040640"/>
        <c:axId val="643041032"/>
      </c:barChart>
      <c:catAx>
        <c:axId val="643040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1032"/>
        <c:crosses val="autoZero"/>
        <c:auto val="1"/>
        <c:lblAlgn val="ctr"/>
        <c:lblOffset val="100"/>
        <c:noMultiLvlLbl val="0"/>
      </c:catAx>
      <c:valAx>
        <c:axId val="64304103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40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421-4FB1-ACC1-293DBE0EE2D5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421-4FB1-ACC1-293DBE0EE2D5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421-4FB1-ACC1-293DBE0EE2D5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21-4FB1-ACC1-293DBE0EE2D5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21-4FB1-ACC1-293DBE0EE2D5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21-4FB1-ACC1-293DBE0EE2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C421-4FB1-ACC1-293DBE0EE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41816"/>
        <c:axId val="643042208"/>
      </c:barChart>
      <c:catAx>
        <c:axId val="643041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643042208"/>
        <c:crosses val="autoZero"/>
        <c:auto val="1"/>
        <c:lblAlgn val="ctr"/>
        <c:lblOffset val="100"/>
        <c:noMultiLvlLbl val="0"/>
      </c:catAx>
      <c:valAx>
        <c:axId val="6430422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418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EAC-4DB2-9DC3-3B342301A965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EAC-4DB2-9DC3-3B342301A96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3043384"/>
        <c:axId val="643043776"/>
      </c:barChart>
      <c:catAx>
        <c:axId val="643043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643043776"/>
        <c:crosses val="autoZero"/>
        <c:auto val="1"/>
        <c:lblAlgn val="ctr"/>
        <c:lblOffset val="100"/>
        <c:noMultiLvlLbl val="0"/>
      </c:catAx>
      <c:valAx>
        <c:axId val="64304377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433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image" Target="../media/image4.png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image" Target="../media/image1.jpeg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Tecnología en Mecatrónica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301</xdr:row>
      <xdr:rowOff>9525</xdr:rowOff>
    </xdr:from>
    <xdr:to>
      <xdr:col>14</xdr:col>
      <xdr:colOff>628649</xdr:colOff>
      <xdr:row>310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360</xdr:row>
      <xdr:rowOff>238126</xdr:rowOff>
    </xdr:from>
    <xdr:to>
      <xdr:col>13</xdr:col>
      <xdr:colOff>266699</xdr:colOff>
      <xdr:row>382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384</xdr:row>
      <xdr:rowOff>220436</xdr:rowOff>
    </xdr:from>
    <xdr:to>
      <xdr:col>15</xdr:col>
      <xdr:colOff>346982</xdr:colOff>
      <xdr:row>392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330</xdr:row>
      <xdr:rowOff>340177</xdr:rowOff>
    </xdr:from>
    <xdr:to>
      <xdr:col>14</xdr:col>
      <xdr:colOff>1088572</xdr:colOff>
      <xdr:row>341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394</xdr:row>
      <xdr:rowOff>279192</xdr:rowOff>
    </xdr:from>
    <xdr:to>
      <xdr:col>16</xdr:col>
      <xdr:colOff>408213</xdr:colOff>
      <xdr:row>421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425</xdr:row>
      <xdr:rowOff>94384</xdr:rowOff>
    </xdr:from>
    <xdr:to>
      <xdr:col>14</xdr:col>
      <xdr:colOff>1047750</xdr:colOff>
      <xdr:row>433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499</xdr:row>
      <xdr:rowOff>304800</xdr:rowOff>
    </xdr:from>
    <xdr:to>
      <xdr:col>15</xdr:col>
      <xdr:colOff>367393</xdr:colOff>
      <xdr:row>510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512</xdr:row>
      <xdr:rowOff>87457</xdr:rowOff>
    </xdr:from>
    <xdr:to>
      <xdr:col>16</xdr:col>
      <xdr:colOff>272143</xdr:colOff>
      <xdr:row>525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527</xdr:row>
      <xdr:rowOff>475384</xdr:rowOff>
    </xdr:from>
    <xdr:to>
      <xdr:col>14</xdr:col>
      <xdr:colOff>1163782</xdr:colOff>
      <xdr:row>538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540</xdr:row>
      <xdr:rowOff>38100</xdr:rowOff>
    </xdr:from>
    <xdr:to>
      <xdr:col>15</xdr:col>
      <xdr:colOff>34637</xdr:colOff>
      <xdr:row>557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644</xdr:row>
      <xdr:rowOff>38100</xdr:rowOff>
    </xdr:from>
    <xdr:to>
      <xdr:col>12</xdr:col>
      <xdr:colOff>661147</xdr:colOff>
      <xdr:row>663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667</xdr:row>
      <xdr:rowOff>184439</xdr:rowOff>
    </xdr:from>
    <xdr:to>
      <xdr:col>14</xdr:col>
      <xdr:colOff>995795</xdr:colOff>
      <xdr:row>683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708</xdr:row>
      <xdr:rowOff>47624</xdr:rowOff>
    </xdr:from>
    <xdr:to>
      <xdr:col>14</xdr:col>
      <xdr:colOff>1056409</xdr:colOff>
      <xdr:row>716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717</xdr:row>
      <xdr:rowOff>95250</xdr:rowOff>
    </xdr:from>
    <xdr:to>
      <xdr:col>14</xdr:col>
      <xdr:colOff>666750</xdr:colOff>
      <xdr:row>736</xdr:row>
      <xdr:rowOff>0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738</xdr:row>
      <xdr:rowOff>66674</xdr:rowOff>
    </xdr:from>
    <xdr:to>
      <xdr:col>14</xdr:col>
      <xdr:colOff>883227</xdr:colOff>
      <xdr:row>751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765</xdr:row>
      <xdr:rowOff>123825</xdr:rowOff>
    </xdr:from>
    <xdr:to>
      <xdr:col>7</xdr:col>
      <xdr:colOff>571500</xdr:colOff>
      <xdr:row>776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763</xdr:row>
      <xdr:rowOff>64324</xdr:rowOff>
    </xdr:from>
    <xdr:to>
      <xdr:col>13</xdr:col>
      <xdr:colOff>613559</xdr:colOff>
      <xdr:row>776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47</xdr:row>
      <xdr:rowOff>141193</xdr:rowOff>
    </xdr:from>
    <xdr:to>
      <xdr:col>14</xdr:col>
      <xdr:colOff>224918</xdr:colOff>
      <xdr:row>55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57</xdr:row>
      <xdr:rowOff>180973</xdr:rowOff>
    </xdr:from>
    <xdr:to>
      <xdr:col>16</xdr:col>
      <xdr:colOff>136070</xdr:colOff>
      <xdr:row>67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780</xdr:row>
      <xdr:rowOff>9524</xdr:rowOff>
    </xdr:from>
    <xdr:to>
      <xdr:col>15</xdr:col>
      <xdr:colOff>-1</xdr:colOff>
      <xdr:row>789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792</xdr:row>
      <xdr:rowOff>0</xdr:rowOff>
    </xdr:from>
    <xdr:to>
      <xdr:col>17</xdr:col>
      <xdr:colOff>241526</xdr:colOff>
      <xdr:row>804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808</xdr:row>
      <xdr:rowOff>13607</xdr:rowOff>
    </xdr:from>
    <xdr:to>
      <xdr:col>12</xdr:col>
      <xdr:colOff>0</xdr:colOff>
      <xdr:row>819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824</xdr:row>
      <xdr:rowOff>66674</xdr:rowOff>
    </xdr:from>
    <xdr:to>
      <xdr:col>14</xdr:col>
      <xdr:colOff>9524</xdr:colOff>
      <xdr:row>836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86</xdr:row>
      <xdr:rowOff>144555</xdr:rowOff>
    </xdr:from>
    <xdr:to>
      <xdr:col>13</xdr:col>
      <xdr:colOff>941294</xdr:colOff>
      <xdr:row>94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94</xdr:row>
      <xdr:rowOff>470900</xdr:rowOff>
    </xdr:from>
    <xdr:to>
      <xdr:col>13</xdr:col>
      <xdr:colOff>1154207</xdr:colOff>
      <xdr:row>102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2722</xdr:colOff>
      <xdr:row>161</xdr:row>
      <xdr:rowOff>63954</xdr:rowOff>
    </xdr:from>
    <xdr:to>
      <xdr:col>14</xdr:col>
      <xdr:colOff>255815</xdr:colOff>
      <xdr:row>175</xdr:row>
      <xdr:rowOff>243568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920958</xdr:colOff>
      <xdr:row>176</xdr:row>
      <xdr:rowOff>163286</xdr:rowOff>
    </xdr:from>
    <xdr:to>
      <xdr:col>14</xdr:col>
      <xdr:colOff>1088572</xdr:colOff>
      <xdr:row>194</xdr:row>
      <xdr:rowOff>0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279068</xdr:colOff>
      <xdr:row>227</xdr:row>
      <xdr:rowOff>157100</xdr:rowOff>
    </xdr:from>
    <xdr:to>
      <xdr:col>14</xdr:col>
      <xdr:colOff>1061357</xdr:colOff>
      <xdr:row>243</xdr:row>
      <xdr:rowOff>27213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146461</xdr:colOff>
      <xdr:row>243</xdr:row>
      <xdr:rowOff>152646</xdr:rowOff>
    </xdr:from>
    <xdr:to>
      <xdr:col>14</xdr:col>
      <xdr:colOff>1061357</xdr:colOff>
      <xdr:row>259</xdr:row>
      <xdr:rowOff>258536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77313</xdr:colOff>
      <xdr:row>261</xdr:row>
      <xdr:rowOff>40820</xdr:rowOff>
    </xdr:from>
    <xdr:to>
      <xdr:col>15</xdr:col>
      <xdr:colOff>272143</xdr:colOff>
      <xdr:row>278</xdr:row>
      <xdr:rowOff>13607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919843</xdr:colOff>
      <xdr:row>277</xdr:row>
      <xdr:rowOff>189140</xdr:rowOff>
    </xdr:from>
    <xdr:to>
      <xdr:col>14</xdr:col>
      <xdr:colOff>1197429</xdr:colOff>
      <xdr:row>294</xdr:row>
      <xdr:rowOff>54429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316</xdr:row>
      <xdr:rowOff>159226</xdr:rowOff>
    </xdr:from>
    <xdr:to>
      <xdr:col>15</xdr:col>
      <xdr:colOff>272143</xdr:colOff>
      <xdr:row>328</xdr:row>
      <xdr:rowOff>0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348</xdr:row>
      <xdr:rowOff>76200</xdr:rowOff>
    </xdr:from>
    <xdr:to>
      <xdr:col>12</xdr:col>
      <xdr:colOff>133350</xdr:colOff>
      <xdr:row>358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450</xdr:row>
      <xdr:rowOff>268059</xdr:rowOff>
    </xdr:from>
    <xdr:to>
      <xdr:col>15</xdr:col>
      <xdr:colOff>40023</xdr:colOff>
      <xdr:row>458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437</xdr:row>
      <xdr:rowOff>194583</xdr:rowOff>
    </xdr:from>
    <xdr:to>
      <xdr:col>14</xdr:col>
      <xdr:colOff>979715</xdr:colOff>
      <xdr:row>445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865</xdr:row>
      <xdr:rowOff>404813</xdr:rowOff>
    </xdr:from>
    <xdr:to>
      <xdr:col>14</xdr:col>
      <xdr:colOff>928687</xdr:colOff>
      <xdr:row>872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872</xdr:row>
      <xdr:rowOff>738188</xdr:rowOff>
    </xdr:from>
    <xdr:to>
      <xdr:col>14</xdr:col>
      <xdr:colOff>928687</xdr:colOff>
      <xdr:row>879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880</xdr:row>
      <xdr:rowOff>238124</xdr:rowOff>
    </xdr:from>
    <xdr:to>
      <xdr:col>14</xdr:col>
      <xdr:colOff>928687</xdr:colOff>
      <xdr:row>888</xdr:row>
      <xdr:rowOff>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906</xdr:row>
      <xdr:rowOff>54429</xdr:rowOff>
    </xdr:from>
    <xdr:to>
      <xdr:col>8</xdr:col>
      <xdr:colOff>510269</xdr:colOff>
      <xdr:row>922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892</xdr:row>
      <xdr:rowOff>71436</xdr:rowOff>
    </xdr:from>
    <xdr:to>
      <xdr:col>14</xdr:col>
      <xdr:colOff>1023937</xdr:colOff>
      <xdr:row>905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925</xdr:row>
      <xdr:rowOff>55790</xdr:rowOff>
    </xdr:from>
    <xdr:to>
      <xdr:col>15</xdr:col>
      <xdr:colOff>149678</xdr:colOff>
      <xdr:row>933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935</xdr:row>
      <xdr:rowOff>147638</xdr:rowOff>
    </xdr:from>
    <xdr:to>
      <xdr:col>14</xdr:col>
      <xdr:colOff>1095375</xdr:colOff>
      <xdr:row>943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943</xdr:row>
      <xdr:rowOff>105455</xdr:rowOff>
    </xdr:from>
    <xdr:to>
      <xdr:col>14</xdr:col>
      <xdr:colOff>717778</xdr:colOff>
      <xdr:row>950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958</xdr:row>
      <xdr:rowOff>176893</xdr:rowOff>
    </xdr:from>
    <xdr:to>
      <xdr:col>6</xdr:col>
      <xdr:colOff>332012</xdr:colOff>
      <xdr:row>973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975</xdr:row>
      <xdr:rowOff>106816</xdr:rowOff>
    </xdr:from>
    <xdr:to>
      <xdr:col>13</xdr:col>
      <xdr:colOff>721181</xdr:colOff>
      <xdr:row>982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984</xdr:row>
      <xdr:rowOff>34017</xdr:rowOff>
    </xdr:from>
    <xdr:to>
      <xdr:col>12</xdr:col>
      <xdr:colOff>700768</xdr:colOff>
      <xdr:row>997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997</xdr:row>
      <xdr:rowOff>95250</xdr:rowOff>
    </xdr:from>
    <xdr:to>
      <xdr:col>12</xdr:col>
      <xdr:colOff>796018</xdr:colOff>
      <xdr:row>1010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418419</xdr:colOff>
      <xdr:row>1014</xdr:row>
      <xdr:rowOff>200704</xdr:rowOff>
    </xdr:from>
    <xdr:to>
      <xdr:col>13</xdr:col>
      <xdr:colOff>282347</xdr:colOff>
      <xdr:row>1025</xdr:row>
      <xdr:rowOff>207508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707569</xdr:colOff>
      <xdr:row>1031</xdr:row>
      <xdr:rowOff>51026</xdr:rowOff>
    </xdr:from>
    <xdr:to>
      <xdr:col>13</xdr:col>
      <xdr:colOff>530678</xdr:colOff>
      <xdr:row>1043</xdr:row>
      <xdr:rowOff>163285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724579</xdr:colOff>
      <xdr:row>1045</xdr:row>
      <xdr:rowOff>37420</xdr:rowOff>
    </xdr:from>
    <xdr:to>
      <xdr:col>13</xdr:col>
      <xdr:colOff>363991</xdr:colOff>
      <xdr:row>1057</xdr:row>
      <xdr:rowOff>132670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693964</xdr:colOff>
      <xdr:row>1060</xdr:row>
      <xdr:rowOff>74841</xdr:rowOff>
    </xdr:from>
    <xdr:to>
      <xdr:col>13</xdr:col>
      <xdr:colOff>503465</xdr:colOff>
      <xdr:row>1070</xdr:row>
      <xdr:rowOff>156482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1084</xdr:row>
      <xdr:rowOff>455440</xdr:rowOff>
    </xdr:from>
    <xdr:to>
      <xdr:col>12</xdr:col>
      <xdr:colOff>311924</xdr:colOff>
      <xdr:row>1096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342</xdr:row>
      <xdr:rowOff>440378</xdr:rowOff>
    </xdr:from>
    <xdr:to>
      <xdr:col>14</xdr:col>
      <xdr:colOff>411925</xdr:colOff>
      <xdr:row>345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69</xdr:row>
      <xdr:rowOff>132360</xdr:rowOff>
    </xdr:from>
    <xdr:to>
      <xdr:col>13</xdr:col>
      <xdr:colOff>974912</xdr:colOff>
      <xdr:row>76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465</xdr:row>
      <xdr:rowOff>107620</xdr:rowOff>
    </xdr:from>
    <xdr:to>
      <xdr:col>14</xdr:col>
      <xdr:colOff>1056410</xdr:colOff>
      <xdr:row>477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481</xdr:row>
      <xdr:rowOff>22266</xdr:rowOff>
    </xdr:from>
    <xdr:to>
      <xdr:col>14</xdr:col>
      <xdr:colOff>1108364</xdr:colOff>
      <xdr:row>496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689</xdr:row>
      <xdr:rowOff>95250</xdr:rowOff>
    </xdr:from>
    <xdr:to>
      <xdr:col>14</xdr:col>
      <xdr:colOff>969818</xdr:colOff>
      <xdr:row>701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562</xdr:row>
      <xdr:rowOff>68036</xdr:rowOff>
    </xdr:from>
    <xdr:to>
      <xdr:col>16</xdr:col>
      <xdr:colOff>661183</xdr:colOff>
      <xdr:row>579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586</xdr:row>
      <xdr:rowOff>81642</xdr:rowOff>
    </xdr:from>
    <xdr:to>
      <xdr:col>15</xdr:col>
      <xdr:colOff>0</xdr:colOff>
      <xdr:row>600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602</xdr:row>
      <xdr:rowOff>244930</xdr:rowOff>
    </xdr:from>
    <xdr:to>
      <xdr:col>14</xdr:col>
      <xdr:colOff>1021774</xdr:colOff>
      <xdr:row>618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621</xdr:row>
      <xdr:rowOff>51954</xdr:rowOff>
    </xdr:from>
    <xdr:to>
      <xdr:col>14</xdr:col>
      <xdr:colOff>1143000</xdr:colOff>
      <xdr:row>639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148</xdr:row>
      <xdr:rowOff>185410</xdr:rowOff>
    </xdr:from>
    <xdr:to>
      <xdr:col>14</xdr:col>
      <xdr:colOff>742646</xdr:colOff>
      <xdr:row>156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122</xdr:row>
      <xdr:rowOff>145996</xdr:rowOff>
    </xdr:from>
    <xdr:to>
      <xdr:col>14</xdr:col>
      <xdr:colOff>258536</xdr:colOff>
      <xdr:row>137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39585</xdr:colOff>
      <xdr:row>194</xdr:row>
      <xdr:rowOff>207819</xdr:rowOff>
    </xdr:from>
    <xdr:to>
      <xdr:col>14</xdr:col>
      <xdr:colOff>789215</xdr:colOff>
      <xdr:row>210</xdr:row>
      <xdr:rowOff>122465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195446</xdr:colOff>
      <xdr:row>210</xdr:row>
      <xdr:rowOff>152152</xdr:rowOff>
    </xdr:from>
    <xdr:to>
      <xdr:col>14</xdr:col>
      <xdr:colOff>1183821</xdr:colOff>
      <xdr:row>227</xdr:row>
      <xdr:rowOff>95250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544286</xdr:colOff>
      <xdr:row>1076</xdr:row>
      <xdr:rowOff>119060</xdr:rowOff>
    </xdr:from>
    <xdr:to>
      <xdr:col>14</xdr:col>
      <xdr:colOff>285750</xdr:colOff>
      <xdr:row>1082</xdr:row>
      <xdr:rowOff>1115786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11393</xdr:colOff>
      <xdr:row>0</xdr:row>
      <xdr:rowOff>65741</xdr:rowOff>
    </xdr:from>
    <xdr:to>
      <xdr:col>16</xdr:col>
      <xdr:colOff>54429</xdr:colOff>
      <xdr:row>13</xdr:row>
      <xdr:rowOff>54429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542072" y="65741"/>
          <a:ext cx="12752107" cy="2465188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Tecnología en Mecatrónica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1612458</xdr:colOff>
      <xdr:row>12</xdr:row>
      <xdr:rowOff>120888</xdr:rowOff>
    </xdr:to>
    <xdr:pic>
      <xdr:nvPicPr>
        <xdr:cNvPr id="69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679" y="0"/>
          <a:ext cx="1612458" cy="2406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489857</xdr:colOff>
      <xdr:row>13</xdr:row>
      <xdr:rowOff>163286</xdr:rowOff>
    </xdr:from>
    <xdr:to>
      <xdr:col>15</xdr:col>
      <xdr:colOff>489857</xdr:colOff>
      <xdr:row>38</xdr:row>
      <xdr:rowOff>150667</xdr:rowOff>
    </xdr:to>
    <xdr:pic>
      <xdr:nvPicPr>
        <xdr:cNvPr id="70" name="Imagen 69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1020536" y="2639786"/>
          <a:ext cx="11947071" cy="47498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Tecnología en Mecatrónica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Tecnología en Mecatrónica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Tecnología en Mecatrónica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B16" sqref="B16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11" t="s">
        <v>0</v>
      </c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</row>
    <row r="33" spans="2:15" ht="68.25" customHeight="1">
      <c r="B33" s="112" t="s">
        <v>1</v>
      </c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</row>
    <row r="34" spans="2:15" ht="43.5" customHeight="1">
      <c r="B34" s="112" t="s">
        <v>2</v>
      </c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</row>
    <row r="35" spans="2:15" ht="243.75" customHeight="1">
      <c r="B35" s="113" t="s">
        <v>3</v>
      </c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</row>
    <row r="36" spans="2:15" ht="89.25" customHeight="1">
      <c r="B36" s="114" t="s">
        <v>4</v>
      </c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</row>
    <row r="37" spans="2:15" ht="58.5" customHeight="1">
      <c r="B37" s="114" t="s">
        <v>5</v>
      </c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</row>
    <row r="38" spans="2:15" ht="20.25" customHeight="1"/>
    <row r="39" spans="2:15" ht="36.75" customHeight="1">
      <c r="B39" s="4" t="s">
        <v>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107" t="s">
        <v>8</v>
      </c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</row>
    <row r="41" spans="2:15" ht="14.45" customHeight="1"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</row>
    <row r="42" spans="2:15" ht="14.45" customHeight="1"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</row>
    <row r="43" spans="2:15" ht="14.45" customHeight="1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</row>
    <row r="44" spans="2:15" ht="14.45" customHeight="1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</row>
    <row r="45" spans="2:15" ht="14.45" customHeight="1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</row>
    <row r="46" spans="2:15" ht="14.45" customHeight="1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</row>
    <row r="47" spans="2:15" ht="14.45" customHeight="1"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</row>
    <row r="48" spans="2:15" ht="14.45" customHeight="1"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</row>
    <row r="49" spans="2:14" ht="34.5" customHeight="1"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</row>
    <row r="51" spans="2:14" ht="87.75" customHeight="1">
      <c r="B51" s="109" t="s">
        <v>7</v>
      </c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1:S1091"/>
  <sheetViews>
    <sheetView zoomScale="70" zoomScaleNormal="70" workbookViewId="0">
      <selection activeCell="R53" sqref="R53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9" width="11.42578125" style="1" customWidth="1"/>
    <col min="20" max="16384" width="11.42578125" style="1"/>
  </cols>
  <sheetData>
    <row r="41" spans="2:19" ht="18.75">
      <c r="C41" s="105" t="s">
        <v>362</v>
      </c>
    </row>
    <row r="42" spans="2:19" ht="18.75">
      <c r="C42" s="106" t="s">
        <v>363</v>
      </c>
    </row>
    <row r="43" spans="2:19" ht="18.75">
      <c r="C43" s="106" t="s">
        <v>364</v>
      </c>
    </row>
    <row r="45" spans="2:19" s="52" customFormat="1" ht="39" customHeight="1">
      <c r="B45" s="54"/>
      <c r="C45" s="118" t="s">
        <v>89</v>
      </c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R45" s="53"/>
      <c r="S45" s="55"/>
    </row>
    <row r="46" spans="2:19" s="52" customFormat="1" ht="19.5" customHeight="1">
      <c r="B46" s="54"/>
      <c r="C46" s="54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R46" s="53"/>
      <c r="S46" s="55"/>
    </row>
    <row r="47" spans="2:19" s="52" customFormat="1" ht="23.25">
      <c r="B47" s="54"/>
      <c r="C47" s="119" t="s">
        <v>90</v>
      </c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R47" s="53"/>
      <c r="S47" s="55"/>
    </row>
    <row r="48" spans="2:19" s="52" customFormat="1" ht="19.5" customHeight="1">
      <c r="B48" s="54"/>
      <c r="C48" s="54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53"/>
      <c r="S48" s="55"/>
    </row>
    <row r="49" spans="2:19" s="52" customFormat="1" ht="19.5" customHeight="1">
      <c r="B49" s="54"/>
      <c r="C49" s="56" t="s">
        <v>91</v>
      </c>
      <c r="D49" s="56" t="s">
        <v>92</v>
      </c>
      <c r="E49" s="56" t="s">
        <v>93</v>
      </c>
      <c r="F49" s="56" t="s">
        <v>94</v>
      </c>
      <c r="G49" s="56" t="s">
        <v>95</v>
      </c>
      <c r="H49" s="56" t="s">
        <v>96</v>
      </c>
      <c r="I49" s="2"/>
      <c r="J49" s="2"/>
      <c r="K49" s="2"/>
      <c r="L49" s="2"/>
      <c r="M49" s="2"/>
      <c r="N49" s="2"/>
      <c r="O49" s="2"/>
      <c r="P49" s="2"/>
      <c r="R49" s="53"/>
      <c r="S49" s="55"/>
    </row>
    <row r="50" spans="2:19" s="52" customFormat="1" ht="19.5" customHeight="1">
      <c r="B50" s="54"/>
      <c r="C50" s="57" t="s">
        <v>97</v>
      </c>
      <c r="D50" s="58">
        <v>27</v>
      </c>
      <c r="E50" s="58">
        <v>2</v>
      </c>
      <c r="F50" s="58">
        <v>2</v>
      </c>
      <c r="G50" s="58">
        <v>0</v>
      </c>
      <c r="H50" s="59">
        <f>SUM(D50:G50)</f>
        <v>31</v>
      </c>
      <c r="I50" s="2"/>
      <c r="J50" s="2"/>
      <c r="K50" s="2"/>
      <c r="L50" s="2"/>
      <c r="M50" s="2"/>
      <c r="N50" s="2"/>
      <c r="O50" s="2"/>
      <c r="P50" s="2"/>
      <c r="Q50" s="60"/>
      <c r="R50" s="53"/>
      <c r="S50" s="55"/>
    </row>
    <row r="51" spans="2:19" s="52" customFormat="1" ht="19.5" customHeight="1">
      <c r="B51" s="54"/>
      <c r="C51" s="57" t="s">
        <v>98</v>
      </c>
      <c r="D51" s="58">
        <v>3</v>
      </c>
      <c r="E51" s="58">
        <v>0</v>
      </c>
      <c r="F51" s="58">
        <v>0</v>
      </c>
      <c r="G51" s="58">
        <v>0</v>
      </c>
      <c r="H51" s="59">
        <f>SUM(D51:G51)</f>
        <v>3</v>
      </c>
      <c r="I51" s="2"/>
      <c r="J51" s="2"/>
      <c r="K51" s="2"/>
      <c r="L51" s="2"/>
      <c r="M51" s="2"/>
      <c r="N51" s="2"/>
      <c r="O51" s="2"/>
      <c r="P51" s="2"/>
      <c r="R51" s="53"/>
      <c r="S51" s="55"/>
    </row>
    <row r="52" spans="2:19" s="52" customFormat="1" ht="19.5" customHeight="1">
      <c r="B52" s="54"/>
      <c r="C52" s="54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R52" s="53"/>
      <c r="S52" s="55"/>
    </row>
    <row r="53" spans="2:19" s="52" customFormat="1" ht="25.5" customHeight="1">
      <c r="B53" s="54"/>
      <c r="C53" s="56" t="s">
        <v>99</v>
      </c>
      <c r="D53" s="56" t="s">
        <v>92</v>
      </c>
      <c r="E53" s="56" t="s">
        <v>93</v>
      </c>
      <c r="F53" s="56" t="s">
        <v>94</v>
      </c>
      <c r="G53" s="56" t="s">
        <v>95</v>
      </c>
      <c r="H53" s="56" t="s">
        <v>96</v>
      </c>
      <c r="I53" s="2"/>
      <c r="J53" s="2"/>
      <c r="K53" s="2"/>
      <c r="L53" s="2"/>
      <c r="M53" s="2"/>
      <c r="N53" s="2"/>
      <c r="O53" s="2"/>
      <c r="P53" s="2"/>
      <c r="R53" s="53"/>
      <c r="S53" s="55"/>
    </row>
    <row r="54" spans="2:19" s="52" customFormat="1" ht="19.5" customHeight="1">
      <c r="B54" s="54"/>
      <c r="C54" s="57" t="s">
        <v>97</v>
      </c>
      <c r="D54" s="61">
        <v>0.9</v>
      </c>
      <c r="E54" s="61">
        <v>1</v>
      </c>
      <c r="F54" s="61">
        <v>1</v>
      </c>
      <c r="G54" s="61">
        <v>0</v>
      </c>
      <c r="H54" s="62">
        <v>0.91176470588235292</v>
      </c>
      <c r="I54" s="2"/>
      <c r="J54" s="2"/>
      <c r="K54" s="2"/>
      <c r="L54" s="2"/>
      <c r="M54" s="2"/>
      <c r="N54" s="2"/>
      <c r="O54" s="2"/>
      <c r="P54" s="2"/>
      <c r="R54" s="53"/>
      <c r="S54" s="55"/>
    </row>
    <row r="55" spans="2:19" s="52" customFormat="1" ht="19.5" customHeight="1">
      <c r="B55" s="54"/>
      <c r="C55" s="57" t="s">
        <v>98</v>
      </c>
      <c r="D55" s="61">
        <v>0.1</v>
      </c>
      <c r="E55" s="61">
        <v>0</v>
      </c>
      <c r="F55" s="61">
        <v>0</v>
      </c>
      <c r="G55" s="61">
        <v>0</v>
      </c>
      <c r="H55" s="62">
        <v>8.8235294117647065E-2</v>
      </c>
      <c r="I55" s="2"/>
      <c r="J55" s="2"/>
      <c r="K55" s="2"/>
      <c r="L55" s="2"/>
      <c r="M55" s="2"/>
      <c r="N55" s="2"/>
      <c r="O55" s="2"/>
      <c r="P55" s="2"/>
      <c r="R55" s="53"/>
      <c r="S55" s="55"/>
    </row>
    <row r="56" spans="2:19" s="52" customFormat="1" ht="105" customHeight="1">
      <c r="B56" s="54"/>
      <c r="C56" s="54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R56" s="53"/>
      <c r="S56" s="55"/>
    </row>
    <row r="57" spans="2:19" s="52" customFormat="1" ht="23.25">
      <c r="B57" s="54"/>
      <c r="C57" s="119" t="s">
        <v>100</v>
      </c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R57" s="53"/>
      <c r="S57" s="55"/>
    </row>
    <row r="58" spans="2:19" s="52" customFormat="1" ht="19.5" customHeight="1">
      <c r="B58" s="54"/>
      <c r="C58" s="54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R58" s="53"/>
      <c r="S58" s="55"/>
    </row>
    <row r="59" spans="2:19" s="52" customFormat="1" ht="19.5" customHeight="1">
      <c r="B59" s="54"/>
      <c r="C59" s="56" t="s">
        <v>91</v>
      </c>
      <c r="D59" s="56" t="s">
        <v>92</v>
      </c>
      <c r="E59" s="56" t="s">
        <v>93</v>
      </c>
      <c r="F59" s="56" t="s">
        <v>94</v>
      </c>
      <c r="G59" s="56" t="s">
        <v>95</v>
      </c>
      <c r="H59" s="56" t="s">
        <v>96</v>
      </c>
      <c r="I59" s="2"/>
      <c r="J59" s="2"/>
      <c r="K59" s="2"/>
      <c r="L59" s="2"/>
      <c r="M59" s="2"/>
      <c r="N59" s="2"/>
      <c r="O59" s="2"/>
      <c r="P59" s="2"/>
      <c r="R59" s="53"/>
      <c r="S59" s="55"/>
    </row>
    <row r="60" spans="2:19" s="52" customFormat="1" ht="19.5" customHeight="1">
      <c r="B60" s="54"/>
      <c r="C60" s="57" t="s">
        <v>101</v>
      </c>
      <c r="D60" s="58">
        <v>23</v>
      </c>
      <c r="E60" s="58">
        <v>0</v>
      </c>
      <c r="F60" s="58">
        <v>1</v>
      </c>
      <c r="G60" s="58">
        <v>0</v>
      </c>
      <c r="H60" s="58">
        <f>SUM(D60:G60)</f>
        <v>24</v>
      </c>
      <c r="I60" s="2"/>
      <c r="J60" s="2"/>
      <c r="K60" s="2"/>
      <c r="L60" s="2"/>
      <c r="M60" s="2"/>
      <c r="N60" s="2"/>
      <c r="O60" s="2"/>
      <c r="P60" s="2"/>
      <c r="R60" s="53"/>
      <c r="S60" s="55"/>
    </row>
    <row r="61" spans="2:19" s="52" customFormat="1" ht="19.5" customHeight="1">
      <c r="B61" s="54"/>
      <c r="C61" s="57" t="s">
        <v>102</v>
      </c>
      <c r="D61" s="58">
        <v>7</v>
      </c>
      <c r="E61" s="58">
        <v>0</v>
      </c>
      <c r="F61" s="58">
        <v>1</v>
      </c>
      <c r="G61" s="58">
        <v>0</v>
      </c>
      <c r="H61" s="58">
        <f>SUM(D61:G61)</f>
        <v>8</v>
      </c>
      <c r="I61" s="2"/>
      <c r="J61" s="2"/>
      <c r="K61" s="2"/>
      <c r="L61" s="2"/>
      <c r="M61" s="2"/>
      <c r="N61" s="2"/>
      <c r="O61" s="2"/>
      <c r="P61" s="2"/>
      <c r="R61" s="53"/>
      <c r="S61" s="55"/>
    </row>
    <row r="62" spans="2:19" s="52" customFormat="1" ht="19.5" customHeight="1">
      <c r="B62" s="54"/>
      <c r="C62" s="57" t="s">
        <v>103</v>
      </c>
      <c r="D62" s="58">
        <v>0</v>
      </c>
      <c r="E62" s="58">
        <v>2</v>
      </c>
      <c r="F62" s="58">
        <v>0</v>
      </c>
      <c r="G62" s="58">
        <v>0</v>
      </c>
      <c r="H62" s="58">
        <f>SUM(D62:G62)</f>
        <v>2</v>
      </c>
      <c r="I62" s="2"/>
      <c r="J62" s="2"/>
      <c r="K62" s="2"/>
      <c r="L62" s="2"/>
      <c r="M62" s="2"/>
      <c r="N62" s="2"/>
      <c r="O62" s="2"/>
      <c r="P62" s="2"/>
      <c r="R62" s="53"/>
      <c r="S62" s="55"/>
    </row>
    <row r="63" spans="2:19" s="52" customFormat="1" ht="19.5" customHeight="1">
      <c r="B63" s="54"/>
      <c r="C63" s="54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R63" s="53"/>
      <c r="S63" s="55"/>
    </row>
    <row r="64" spans="2:19" s="52" customFormat="1" ht="19.5" customHeight="1">
      <c r="B64" s="54"/>
      <c r="C64" s="56" t="s">
        <v>99</v>
      </c>
      <c r="D64" s="56" t="s">
        <v>92</v>
      </c>
      <c r="E64" s="56" t="s">
        <v>93</v>
      </c>
      <c r="F64" s="56" t="s">
        <v>94</v>
      </c>
      <c r="G64" s="56" t="s">
        <v>95</v>
      </c>
      <c r="H64" s="56" t="s">
        <v>96</v>
      </c>
      <c r="I64" s="2"/>
      <c r="J64" s="2"/>
      <c r="K64" s="2"/>
      <c r="L64" s="2"/>
      <c r="M64" s="2"/>
      <c r="N64" s="2"/>
      <c r="O64" s="2"/>
      <c r="P64" s="2"/>
      <c r="R64" s="53"/>
      <c r="S64" s="55"/>
    </row>
    <row r="65" spans="1:19" s="52" customFormat="1" ht="19.5" customHeight="1">
      <c r="B65" s="54"/>
      <c r="C65" s="57" t="s">
        <v>101</v>
      </c>
      <c r="D65" s="61">
        <v>0.76666666666666672</v>
      </c>
      <c r="E65" s="61">
        <v>0</v>
      </c>
      <c r="F65" s="61">
        <v>0.5</v>
      </c>
      <c r="G65" s="61">
        <v>0</v>
      </c>
      <c r="H65" s="61">
        <v>0.70588235294117652</v>
      </c>
      <c r="I65" s="63"/>
      <c r="J65" s="2"/>
      <c r="K65" s="2"/>
      <c r="L65" s="2"/>
      <c r="M65" s="2"/>
      <c r="N65" s="2"/>
      <c r="O65" s="2"/>
      <c r="P65" s="2"/>
      <c r="R65" s="53"/>
      <c r="S65" s="55"/>
    </row>
    <row r="66" spans="1:19" s="52" customFormat="1" ht="23.25">
      <c r="B66" s="54"/>
      <c r="C66" s="57" t="s">
        <v>102</v>
      </c>
      <c r="D66" s="61">
        <v>0.23333333333333334</v>
      </c>
      <c r="E66" s="61">
        <v>0</v>
      </c>
      <c r="F66" s="61">
        <v>0.5</v>
      </c>
      <c r="G66" s="61">
        <v>0</v>
      </c>
      <c r="H66" s="61">
        <v>0.23529411764705882</v>
      </c>
      <c r="I66" s="63"/>
      <c r="J66" s="2"/>
      <c r="K66" s="2"/>
      <c r="L66" s="2"/>
      <c r="M66" s="2"/>
      <c r="N66" s="2"/>
      <c r="O66" s="2"/>
      <c r="P66" s="2"/>
      <c r="R66" s="53"/>
      <c r="S66" s="55"/>
    </row>
    <row r="67" spans="1:19" s="52" customFormat="1" ht="19.5" customHeight="1">
      <c r="B67" s="54"/>
      <c r="C67" s="57" t="s">
        <v>103</v>
      </c>
      <c r="D67" s="61">
        <v>0</v>
      </c>
      <c r="E67" s="61">
        <v>1</v>
      </c>
      <c r="F67" s="61">
        <v>0</v>
      </c>
      <c r="G67" s="61">
        <v>0</v>
      </c>
      <c r="H67" s="61">
        <v>5.8823529411764705E-2</v>
      </c>
      <c r="I67" s="63"/>
      <c r="J67" s="2"/>
      <c r="K67" s="2"/>
      <c r="L67" s="2"/>
      <c r="M67" s="2"/>
      <c r="N67" s="2"/>
      <c r="O67" s="2"/>
      <c r="P67" s="2"/>
      <c r="R67" s="53"/>
      <c r="S67" s="55"/>
    </row>
    <row r="68" spans="1:19" s="52" customFormat="1" ht="78.75" customHeight="1">
      <c r="B68" s="54"/>
      <c r="C68" s="54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R68" s="53"/>
      <c r="S68" s="55"/>
    </row>
    <row r="69" spans="1:19" s="52" customFormat="1" ht="23.25">
      <c r="C69" s="119" t="s">
        <v>104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R69" s="53"/>
      <c r="S69" s="55"/>
    </row>
    <row r="70" spans="1:19" s="52" customFormat="1">
      <c r="R70" s="53"/>
      <c r="S70" s="55"/>
    </row>
    <row r="71" spans="1:19" s="52" customFormat="1" ht="23.25">
      <c r="A71" s="64"/>
      <c r="B71" s="64"/>
      <c r="C71" s="65">
        <v>0</v>
      </c>
      <c r="D71" s="66">
        <v>0.79411764705882348</v>
      </c>
      <c r="E71" s="67"/>
      <c r="F71" s="67"/>
      <c r="G71" s="67"/>
      <c r="H71" s="67"/>
      <c r="I71" s="67"/>
      <c r="R71" s="53"/>
      <c r="S71" s="55"/>
    </row>
    <row r="72" spans="1:19" s="52" customFormat="1" ht="23.25">
      <c r="A72" s="64"/>
      <c r="B72" s="64"/>
      <c r="C72" s="65">
        <v>1</v>
      </c>
      <c r="D72" s="66">
        <v>0.17647058823529413</v>
      </c>
      <c r="E72" s="67"/>
      <c r="F72" s="67"/>
      <c r="G72" s="67"/>
      <c r="H72" s="67"/>
      <c r="I72" s="67"/>
      <c r="R72" s="53"/>
      <c r="S72" s="55"/>
    </row>
    <row r="73" spans="1:19" s="52" customFormat="1" ht="23.25">
      <c r="A73" s="64"/>
      <c r="B73" s="64"/>
      <c r="C73" s="65">
        <v>2</v>
      </c>
      <c r="D73" s="66">
        <v>2.9411764705882353E-2</v>
      </c>
      <c r="E73" s="67"/>
      <c r="F73" s="67"/>
      <c r="G73" s="67"/>
      <c r="H73" s="67"/>
      <c r="I73" s="67"/>
      <c r="R73" s="53"/>
      <c r="S73" s="55"/>
    </row>
    <row r="74" spans="1:19" s="52" customFormat="1" ht="23.25">
      <c r="A74" s="64"/>
      <c r="B74" s="64"/>
      <c r="C74" s="65">
        <v>3</v>
      </c>
      <c r="D74" s="66">
        <v>0</v>
      </c>
      <c r="E74" s="67"/>
      <c r="F74" s="67"/>
      <c r="G74" s="67"/>
      <c r="H74" s="67"/>
      <c r="I74" s="67"/>
      <c r="R74" s="53"/>
      <c r="S74" s="55"/>
    </row>
    <row r="75" spans="1:19" s="52" customFormat="1" ht="23.25">
      <c r="A75" s="64"/>
      <c r="B75" s="64"/>
      <c r="C75" s="65">
        <v>4</v>
      </c>
      <c r="D75" s="66">
        <v>0</v>
      </c>
      <c r="E75" s="67"/>
      <c r="F75" s="67"/>
      <c r="G75" s="67"/>
      <c r="H75" s="67"/>
      <c r="I75" s="67"/>
      <c r="R75" s="53"/>
      <c r="S75" s="55"/>
    </row>
    <row r="76" spans="1:19" s="52" customFormat="1" ht="23.25">
      <c r="A76" s="64"/>
      <c r="B76" s="64"/>
      <c r="C76" s="65">
        <v>5</v>
      </c>
      <c r="D76" s="66">
        <v>0</v>
      </c>
      <c r="E76" s="67"/>
      <c r="F76" s="67"/>
      <c r="G76" s="67"/>
      <c r="H76" s="67"/>
      <c r="I76" s="67"/>
      <c r="R76" s="53"/>
      <c r="S76" s="55"/>
    </row>
    <row r="77" spans="1:19" s="52" customFormat="1" ht="23.25">
      <c r="A77" s="64"/>
      <c r="B77" s="64"/>
      <c r="C77" s="65">
        <v>6</v>
      </c>
      <c r="D77" s="66">
        <v>0</v>
      </c>
      <c r="E77" s="68"/>
      <c r="F77" s="68"/>
      <c r="G77" s="68"/>
      <c r="H77" s="68"/>
      <c r="I77" s="68"/>
      <c r="R77" s="53"/>
      <c r="S77" s="55"/>
    </row>
    <row r="78" spans="1:19" s="52" customFormat="1">
      <c r="R78" s="53"/>
      <c r="S78" s="55"/>
    </row>
    <row r="79" spans="1:19" s="52" customFormat="1">
      <c r="R79" s="53"/>
      <c r="S79" s="55"/>
    </row>
    <row r="80" spans="1:19" s="52" customFormat="1">
      <c r="R80" s="53"/>
      <c r="S80" s="55"/>
    </row>
    <row r="81" spans="3:19" s="52" customFormat="1">
      <c r="R81" s="53"/>
      <c r="S81" s="55"/>
    </row>
    <row r="82" spans="3:19" s="52" customFormat="1">
      <c r="R82" s="53"/>
      <c r="S82" s="55"/>
    </row>
    <row r="83" spans="3:19" s="52" customFormat="1">
      <c r="R83" s="53"/>
      <c r="S83" s="55"/>
    </row>
    <row r="84" spans="3:19" s="52" customFormat="1" ht="34.5" customHeight="1">
      <c r="C84" s="118" t="s">
        <v>105</v>
      </c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R84" s="53"/>
      <c r="S84" s="55"/>
    </row>
    <row r="85" spans="3:19" s="52" customFormat="1">
      <c r="R85" s="53"/>
      <c r="S85" s="55"/>
    </row>
    <row r="86" spans="3:19" s="52" customFormat="1" ht="23.25">
      <c r="C86" s="119" t="s">
        <v>106</v>
      </c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R86" s="53"/>
      <c r="S86" s="55"/>
    </row>
    <row r="87" spans="3:19" s="52" customFormat="1">
      <c r="R87" s="53"/>
      <c r="S87" s="55"/>
    </row>
    <row r="88" spans="3:19" s="52" customFormat="1" ht="21">
      <c r="C88" s="65" t="s">
        <v>107</v>
      </c>
      <c r="D88" s="61">
        <v>2.9411764705882353E-2</v>
      </c>
      <c r="R88" s="53"/>
      <c r="S88" s="55"/>
    </row>
    <row r="89" spans="3:19" s="52" customFormat="1" ht="23.25">
      <c r="C89" s="68"/>
      <c r="D89" s="69"/>
      <c r="R89" s="53"/>
      <c r="S89" s="55"/>
    </row>
    <row r="90" spans="3:19" s="52" customFormat="1" ht="23.25">
      <c r="C90" s="70" t="s">
        <v>107</v>
      </c>
      <c r="D90" s="56" t="s">
        <v>108</v>
      </c>
      <c r="E90" s="56" t="s">
        <v>109</v>
      </c>
      <c r="F90" s="56" t="s">
        <v>110</v>
      </c>
      <c r="R90" s="53"/>
      <c r="S90" s="55"/>
    </row>
    <row r="91" spans="3:19" s="52" customFormat="1" ht="21">
      <c r="C91" s="65" t="s">
        <v>111</v>
      </c>
      <c r="D91" s="61">
        <v>0.1875</v>
      </c>
      <c r="E91" s="61">
        <v>0.59375</v>
      </c>
      <c r="F91" s="61">
        <v>0.21875</v>
      </c>
      <c r="R91" s="53"/>
      <c r="S91" s="55"/>
    </row>
    <row r="92" spans="3:19" s="52" customFormat="1" ht="21">
      <c r="C92" s="65" t="s">
        <v>112</v>
      </c>
      <c r="D92" s="61">
        <v>0.3125</v>
      </c>
      <c r="E92" s="61">
        <v>0.5</v>
      </c>
      <c r="F92" s="61">
        <v>0.1875</v>
      </c>
      <c r="R92" s="53"/>
      <c r="S92" s="55"/>
    </row>
    <row r="93" spans="3:19" s="52" customFormat="1" ht="21">
      <c r="C93" s="65" t="s">
        <v>113</v>
      </c>
      <c r="D93" s="61">
        <v>0.40625</v>
      </c>
      <c r="E93" s="61">
        <v>0.5625</v>
      </c>
      <c r="F93" s="61">
        <v>3.125E-2</v>
      </c>
      <c r="R93" s="53"/>
      <c r="S93" s="55"/>
    </row>
    <row r="94" spans="3:19" s="52" customFormat="1" ht="21">
      <c r="C94" s="65" t="s">
        <v>114</v>
      </c>
      <c r="D94" s="61">
        <v>0.4375</v>
      </c>
      <c r="E94" s="61">
        <v>0.40625</v>
      </c>
      <c r="F94" s="61">
        <v>0.15625</v>
      </c>
      <c r="R94" s="53"/>
      <c r="S94" s="55"/>
    </row>
    <row r="95" spans="3:19" s="52" customFormat="1" ht="41.25" customHeight="1">
      <c r="R95" s="53"/>
      <c r="S95" s="55"/>
    </row>
    <row r="96" spans="3:19" s="52" customFormat="1" ht="21">
      <c r="C96" s="65" t="s">
        <v>115</v>
      </c>
      <c r="D96" s="61">
        <v>0</v>
      </c>
      <c r="R96" s="53"/>
      <c r="S96" s="55"/>
    </row>
    <row r="97" spans="2:19" s="52" customFormat="1">
      <c r="R97" s="53"/>
      <c r="S97" s="55"/>
    </row>
    <row r="98" spans="2:19" s="52" customFormat="1" ht="23.25">
      <c r="C98" s="70" t="s">
        <v>115</v>
      </c>
      <c r="D98" s="56" t="s">
        <v>108</v>
      </c>
      <c r="E98" s="56" t="s">
        <v>109</v>
      </c>
      <c r="F98" s="56" t="s">
        <v>110</v>
      </c>
      <c r="R98" s="53"/>
      <c r="S98" s="55"/>
    </row>
    <row r="99" spans="2:19" s="52" customFormat="1" ht="21">
      <c r="C99" s="65" t="s">
        <v>111</v>
      </c>
      <c r="D99" s="61">
        <v>0.14285714285714285</v>
      </c>
      <c r="E99" s="61">
        <v>0.6428571428571429</v>
      </c>
      <c r="F99" s="61">
        <v>0.21428571428571427</v>
      </c>
      <c r="R99" s="53"/>
      <c r="S99" s="55"/>
    </row>
    <row r="100" spans="2:19" s="52" customFormat="1" ht="21">
      <c r="C100" s="65" t="s">
        <v>112</v>
      </c>
      <c r="D100" s="61">
        <v>0.375</v>
      </c>
      <c r="E100" s="61">
        <v>0.375</v>
      </c>
      <c r="F100" s="61">
        <v>0.25</v>
      </c>
      <c r="R100" s="53"/>
      <c r="S100" s="55"/>
    </row>
    <row r="101" spans="2:19" s="52" customFormat="1" ht="21">
      <c r="C101" s="65" t="s">
        <v>113</v>
      </c>
      <c r="D101" s="61">
        <v>0.4</v>
      </c>
      <c r="E101" s="61">
        <v>0.46666666666666667</v>
      </c>
      <c r="F101" s="61">
        <v>0.13333333333333333</v>
      </c>
      <c r="R101" s="53"/>
      <c r="S101" s="55"/>
    </row>
    <row r="102" spans="2:19" s="52" customFormat="1" ht="21">
      <c r="C102" s="65" t="s">
        <v>114</v>
      </c>
      <c r="D102" s="61">
        <v>0.42857142857142855</v>
      </c>
      <c r="E102" s="61">
        <v>0.42857142857142855</v>
      </c>
      <c r="F102" s="61">
        <v>0.14285714285714285</v>
      </c>
      <c r="R102" s="53"/>
      <c r="S102" s="55"/>
    </row>
    <row r="103" spans="2:19" s="52" customFormat="1" ht="27" customHeight="1">
      <c r="R103" s="53"/>
      <c r="S103" s="55"/>
    </row>
    <row r="104" spans="2:19" s="52" customFormat="1" ht="23.25">
      <c r="C104" s="119" t="s">
        <v>116</v>
      </c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R104" s="53"/>
      <c r="S104" s="55"/>
    </row>
    <row r="105" spans="2:19" s="52" customFormat="1" ht="17.25" customHeight="1">
      <c r="R105" s="53"/>
      <c r="S105" s="55"/>
    </row>
    <row r="106" spans="2:19" ht="23.25">
      <c r="B106" s="71" t="s">
        <v>42</v>
      </c>
      <c r="C106" s="122" t="s">
        <v>117</v>
      </c>
      <c r="D106" s="122"/>
      <c r="E106" s="122"/>
      <c r="F106" s="122"/>
      <c r="G106" s="122"/>
      <c r="H106" s="122"/>
      <c r="I106" s="122"/>
      <c r="J106" s="72">
        <v>1</v>
      </c>
      <c r="K106" s="72">
        <v>2</v>
      </c>
      <c r="L106" s="72">
        <v>3</v>
      </c>
      <c r="M106" s="72">
        <v>4</v>
      </c>
      <c r="N106" s="72">
        <v>5</v>
      </c>
      <c r="O106" s="72" t="s">
        <v>118</v>
      </c>
      <c r="R106" s="53"/>
      <c r="S106" s="55"/>
    </row>
    <row r="107" spans="2:19" ht="18.75">
      <c r="B107" s="73">
        <v>1</v>
      </c>
      <c r="C107" s="121" t="s">
        <v>119</v>
      </c>
      <c r="D107" s="121"/>
      <c r="E107" s="121"/>
      <c r="F107" s="121"/>
      <c r="G107" s="121"/>
      <c r="H107" s="121"/>
      <c r="I107" s="121"/>
      <c r="J107" s="61">
        <v>0</v>
      </c>
      <c r="K107" s="61">
        <v>0</v>
      </c>
      <c r="L107" s="61">
        <v>0.26666666666666666</v>
      </c>
      <c r="M107" s="61">
        <v>0.53333333333333333</v>
      </c>
      <c r="N107" s="61">
        <v>0.2</v>
      </c>
      <c r="O107" s="74">
        <v>3.9333333333333331</v>
      </c>
      <c r="R107" s="53"/>
      <c r="S107" s="55"/>
    </row>
    <row r="108" spans="2:19" ht="18.75">
      <c r="B108" s="73">
        <v>2</v>
      </c>
      <c r="C108" s="121" t="s">
        <v>120</v>
      </c>
      <c r="D108" s="121"/>
      <c r="E108" s="121"/>
      <c r="F108" s="121"/>
      <c r="G108" s="121"/>
      <c r="H108" s="121"/>
      <c r="I108" s="121"/>
      <c r="J108" s="61">
        <v>0</v>
      </c>
      <c r="K108" s="61">
        <v>0</v>
      </c>
      <c r="L108" s="61">
        <v>0.1</v>
      </c>
      <c r="M108" s="61">
        <v>0.73333333333333328</v>
      </c>
      <c r="N108" s="61">
        <v>0.16666666666666666</v>
      </c>
      <c r="O108" s="74">
        <v>4.0666666666666664</v>
      </c>
      <c r="R108" s="53"/>
      <c r="S108" s="55"/>
    </row>
    <row r="109" spans="2:19" ht="18.75">
      <c r="B109" s="73">
        <v>3</v>
      </c>
      <c r="C109" s="121" t="s">
        <v>121</v>
      </c>
      <c r="D109" s="121"/>
      <c r="E109" s="121"/>
      <c r="F109" s="121"/>
      <c r="G109" s="121"/>
      <c r="H109" s="121"/>
      <c r="I109" s="121"/>
      <c r="J109" s="61">
        <v>0</v>
      </c>
      <c r="K109" s="61">
        <v>0</v>
      </c>
      <c r="L109" s="61">
        <v>0.1</v>
      </c>
      <c r="M109" s="61">
        <v>0.76666666666666672</v>
      </c>
      <c r="N109" s="61">
        <v>0.13333333333333333</v>
      </c>
      <c r="O109" s="74">
        <v>4.0333333333333332</v>
      </c>
      <c r="R109" s="53"/>
      <c r="S109" s="55"/>
    </row>
    <row r="110" spans="2:19" ht="30.75" customHeight="1">
      <c r="B110" s="73">
        <v>4</v>
      </c>
      <c r="C110" s="121" t="s">
        <v>122</v>
      </c>
      <c r="D110" s="121"/>
      <c r="E110" s="121"/>
      <c r="F110" s="121"/>
      <c r="G110" s="121"/>
      <c r="H110" s="121"/>
      <c r="I110" s="121"/>
      <c r="J110" s="61">
        <v>3.3333333333333333E-2</v>
      </c>
      <c r="K110" s="61">
        <v>0</v>
      </c>
      <c r="L110" s="61">
        <v>0.26666666666666666</v>
      </c>
      <c r="M110" s="61">
        <v>0.5</v>
      </c>
      <c r="N110" s="61">
        <v>0.2</v>
      </c>
      <c r="O110" s="74">
        <v>3.8333333333333335</v>
      </c>
      <c r="R110" s="53"/>
      <c r="S110" s="55"/>
    </row>
    <row r="111" spans="2:19" ht="18.75">
      <c r="B111" s="73">
        <v>5</v>
      </c>
      <c r="C111" s="121" t="s">
        <v>123</v>
      </c>
      <c r="D111" s="121"/>
      <c r="E111" s="121"/>
      <c r="F111" s="121"/>
      <c r="G111" s="121"/>
      <c r="H111" s="121"/>
      <c r="I111" s="121"/>
      <c r="J111" s="61">
        <v>0</v>
      </c>
      <c r="K111" s="61">
        <v>0</v>
      </c>
      <c r="L111" s="61">
        <v>6.6666666666666666E-2</v>
      </c>
      <c r="M111" s="61">
        <v>0.6</v>
      </c>
      <c r="N111" s="61">
        <v>0.33333333333333331</v>
      </c>
      <c r="O111" s="74">
        <v>4.2666666666666666</v>
      </c>
      <c r="R111" s="53"/>
      <c r="S111" s="55"/>
    </row>
    <row r="112" spans="2:19" ht="28.5" customHeight="1">
      <c r="B112" s="73">
        <v>6</v>
      </c>
      <c r="C112" s="121" t="s">
        <v>124</v>
      </c>
      <c r="D112" s="121"/>
      <c r="E112" s="121"/>
      <c r="F112" s="121"/>
      <c r="G112" s="121"/>
      <c r="H112" s="121"/>
      <c r="I112" s="121"/>
      <c r="J112" s="61">
        <v>0</v>
      </c>
      <c r="K112" s="61">
        <v>0</v>
      </c>
      <c r="L112" s="61">
        <v>0</v>
      </c>
      <c r="M112" s="61">
        <v>0.43333333333333335</v>
      </c>
      <c r="N112" s="61">
        <v>0.56666666666666665</v>
      </c>
      <c r="O112" s="74">
        <v>4.5666666666666664</v>
      </c>
      <c r="R112" s="53"/>
      <c r="S112" s="55"/>
    </row>
    <row r="113" spans="2:19" ht="18.75">
      <c r="B113" s="73">
        <v>7</v>
      </c>
      <c r="C113" s="121" t="s">
        <v>125</v>
      </c>
      <c r="D113" s="121"/>
      <c r="E113" s="121"/>
      <c r="F113" s="121"/>
      <c r="G113" s="121"/>
      <c r="H113" s="121"/>
      <c r="I113" s="121"/>
      <c r="J113" s="61">
        <v>0</v>
      </c>
      <c r="K113" s="61">
        <v>0</v>
      </c>
      <c r="L113" s="61">
        <v>3.3333333333333333E-2</v>
      </c>
      <c r="M113" s="61">
        <v>0.4</v>
      </c>
      <c r="N113" s="61">
        <v>0.56666666666666665</v>
      </c>
      <c r="O113" s="74">
        <v>4.5333333333333332</v>
      </c>
      <c r="R113" s="53"/>
      <c r="S113" s="55"/>
    </row>
    <row r="114" spans="2:19" ht="18.75">
      <c r="B114" s="73">
        <v>8</v>
      </c>
      <c r="C114" s="121" t="s">
        <v>126</v>
      </c>
      <c r="D114" s="121"/>
      <c r="E114" s="121"/>
      <c r="F114" s="121"/>
      <c r="G114" s="121"/>
      <c r="H114" s="121"/>
      <c r="I114" s="121"/>
      <c r="J114" s="61">
        <v>0</v>
      </c>
      <c r="K114" s="61">
        <v>0</v>
      </c>
      <c r="L114" s="61">
        <v>0</v>
      </c>
      <c r="M114" s="61">
        <v>0.6</v>
      </c>
      <c r="N114" s="61">
        <v>0.4</v>
      </c>
      <c r="O114" s="74">
        <v>4.4000000000000004</v>
      </c>
      <c r="R114" s="53"/>
      <c r="S114" s="55"/>
    </row>
    <row r="115" spans="2:19" ht="18.75">
      <c r="B115" s="73">
        <v>9</v>
      </c>
      <c r="C115" s="121" t="s">
        <v>127</v>
      </c>
      <c r="D115" s="121"/>
      <c r="E115" s="121"/>
      <c r="F115" s="121"/>
      <c r="G115" s="121"/>
      <c r="H115" s="121"/>
      <c r="I115" s="121"/>
      <c r="J115" s="61">
        <v>0</v>
      </c>
      <c r="K115" s="61">
        <v>0</v>
      </c>
      <c r="L115" s="61">
        <v>6.6666666666666666E-2</v>
      </c>
      <c r="M115" s="61">
        <v>0.43333333333333335</v>
      </c>
      <c r="N115" s="61">
        <v>0.5</v>
      </c>
      <c r="O115" s="74">
        <v>4.4333333333333336</v>
      </c>
      <c r="R115" s="53"/>
      <c r="S115" s="55"/>
    </row>
    <row r="116" spans="2:19" ht="18.75">
      <c r="B116" s="73">
        <v>10</v>
      </c>
      <c r="C116" s="121" t="s">
        <v>128</v>
      </c>
      <c r="D116" s="121"/>
      <c r="E116" s="121"/>
      <c r="F116" s="121"/>
      <c r="G116" s="121"/>
      <c r="H116" s="121"/>
      <c r="I116" s="121"/>
      <c r="J116" s="61">
        <v>0</v>
      </c>
      <c r="K116" s="61">
        <v>0</v>
      </c>
      <c r="L116" s="61">
        <v>6.6666666666666666E-2</v>
      </c>
      <c r="M116" s="61">
        <v>0.5</v>
      </c>
      <c r="N116" s="61">
        <v>0.43333333333333335</v>
      </c>
      <c r="O116" s="74">
        <v>4.3666666666666663</v>
      </c>
      <c r="R116" s="53"/>
      <c r="S116" s="55"/>
    </row>
    <row r="117" spans="2:19" ht="18.75">
      <c r="B117" s="73">
        <v>11</v>
      </c>
      <c r="C117" s="121" t="s">
        <v>129</v>
      </c>
      <c r="D117" s="121"/>
      <c r="E117" s="121"/>
      <c r="F117" s="121"/>
      <c r="G117" s="121"/>
      <c r="H117" s="121"/>
      <c r="I117" s="121"/>
      <c r="J117" s="61">
        <v>0</v>
      </c>
      <c r="K117" s="61">
        <v>0</v>
      </c>
      <c r="L117" s="61">
        <v>6.6666666666666666E-2</v>
      </c>
      <c r="M117" s="61">
        <v>0.36666666666666664</v>
      </c>
      <c r="N117" s="61">
        <v>0.46666666666666667</v>
      </c>
      <c r="O117" s="74">
        <v>4</v>
      </c>
      <c r="R117" s="53"/>
      <c r="S117" s="55"/>
    </row>
    <row r="118" spans="2:19" ht="18.75">
      <c r="B118" s="73">
        <v>12</v>
      </c>
      <c r="C118" s="121" t="s">
        <v>130</v>
      </c>
      <c r="D118" s="121"/>
      <c r="E118" s="121"/>
      <c r="F118" s="121"/>
      <c r="G118" s="121"/>
      <c r="H118" s="121"/>
      <c r="I118" s="121"/>
      <c r="J118" s="61">
        <v>0</v>
      </c>
      <c r="K118" s="61">
        <v>0</v>
      </c>
      <c r="L118" s="61">
        <v>0</v>
      </c>
      <c r="M118" s="61">
        <v>0.56666666666666665</v>
      </c>
      <c r="N118" s="61">
        <v>0.33333333333333331</v>
      </c>
      <c r="O118" s="74">
        <v>3.9333333333333331</v>
      </c>
      <c r="R118" s="53"/>
      <c r="S118" s="55"/>
    </row>
    <row r="119" spans="2:19" ht="18.75">
      <c r="B119" s="73">
        <v>13</v>
      </c>
      <c r="C119" s="121" t="s">
        <v>131</v>
      </c>
      <c r="D119" s="121"/>
      <c r="E119" s="121"/>
      <c r="F119" s="121"/>
      <c r="G119" s="121"/>
      <c r="H119" s="121"/>
      <c r="I119" s="121"/>
      <c r="J119" s="61">
        <v>0</v>
      </c>
      <c r="K119" s="61">
        <v>3.3333333333333333E-2</v>
      </c>
      <c r="L119" s="61">
        <v>3.3333333333333333E-2</v>
      </c>
      <c r="M119" s="61">
        <v>0.5</v>
      </c>
      <c r="N119" s="61">
        <v>0.33333333333333331</v>
      </c>
      <c r="O119" s="74">
        <v>3.8333333333333335</v>
      </c>
      <c r="R119" s="53"/>
      <c r="S119" s="55"/>
    </row>
    <row r="120" spans="2:19" ht="18.75">
      <c r="B120" s="73">
        <v>14</v>
      </c>
      <c r="C120" s="121" t="s">
        <v>132</v>
      </c>
      <c r="D120" s="121"/>
      <c r="E120" s="121"/>
      <c r="F120" s="121"/>
      <c r="G120" s="121"/>
      <c r="H120" s="121"/>
      <c r="I120" s="121"/>
      <c r="J120" s="61">
        <v>0</v>
      </c>
      <c r="K120" s="61">
        <v>0</v>
      </c>
      <c r="L120" s="61">
        <v>3.3333333333333333E-2</v>
      </c>
      <c r="M120" s="61">
        <v>0.46666666666666667</v>
      </c>
      <c r="N120" s="61">
        <v>0.4</v>
      </c>
      <c r="O120" s="74">
        <v>3.9666666666666668</v>
      </c>
      <c r="R120" s="53"/>
      <c r="S120" s="55"/>
    </row>
    <row r="121" spans="2:19" ht="18.75">
      <c r="B121" s="73">
        <v>15</v>
      </c>
      <c r="C121" s="121" t="s">
        <v>133</v>
      </c>
      <c r="D121" s="121"/>
      <c r="E121" s="121"/>
      <c r="F121" s="121"/>
      <c r="G121" s="121"/>
      <c r="H121" s="121"/>
      <c r="I121" s="121"/>
      <c r="J121" s="61">
        <v>0</v>
      </c>
      <c r="K121" s="61">
        <v>0</v>
      </c>
      <c r="L121" s="61">
        <v>0</v>
      </c>
      <c r="M121" s="61">
        <v>0.26666666666666666</v>
      </c>
      <c r="N121" s="61">
        <v>0.6333333333333333</v>
      </c>
      <c r="O121" s="74">
        <v>4.2333333333333334</v>
      </c>
      <c r="R121" s="53"/>
      <c r="S121" s="55"/>
    </row>
    <row r="122" spans="2:19" ht="18.75">
      <c r="B122" s="73">
        <v>16</v>
      </c>
      <c r="C122" s="121" t="s">
        <v>134</v>
      </c>
      <c r="D122" s="121"/>
      <c r="E122" s="121"/>
      <c r="F122" s="121"/>
      <c r="G122" s="121"/>
      <c r="H122" s="121"/>
      <c r="I122" s="121"/>
      <c r="J122" s="61">
        <v>0</v>
      </c>
      <c r="K122" s="61">
        <v>0</v>
      </c>
      <c r="L122" s="61">
        <v>0</v>
      </c>
      <c r="M122" s="61">
        <v>0.4</v>
      </c>
      <c r="N122" s="61">
        <v>0.5</v>
      </c>
      <c r="O122" s="74">
        <v>4.0999999999999996</v>
      </c>
      <c r="R122" s="53"/>
      <c r="S122" s="55"/>
    </row>
    <row r="123" spans="2:19">
      <c r="R123" s="53"/>
      <c r="S123" s="55"/>
    </row>
    <row r="124" spans="2:19">
      <c r="R124" s="53"/>
      <c r="S124" s="55"/>
    </row>
    <row r="125" spans="2:19">
      <c r="R125" s="53"/>
      <c r="S125" s="55"/>
    </row>
    <row r="126" spans="2:19">
      <c r="R126" s="53"/>
      <c r="S126" s="55"/>
    </row>
    <row r="127" spans="2:19">
      <c r="R127" s="53"/>
      <c r="S127" s="55"/>
    </row>
    <row r="128" spans="2:19">
      <c r="R128" s="53"/>
      <c r="S128" s="55"/>
    </row>
    <row r="129" spans="2:19">
      <c r="R129" s="53"/>
      <c r="S129" s="55"/>
    </row>
    <row r="130" spans="2:19">
      <c r="R130" s="53"/>
      <c r="S130" s="55"/>
    </row>
    <row r="131" spans="2:19">
      <c r="R131" s="53"/>
      <c r="S131" s="55"/>
    </row>
    <row r="132" spans="2:19">
      <c r="R132" s="53"/>
      <c r="S132" s="55"/>
    </row>
    <row r="133" spans="2:19">
      <c r="R133" s="53"/>
      <c r="S133" s="55"/>
    </row>
    <row r="134" spans="2:19">
      <c r="R134" s="53"/>
      <c r="S134" s="55"/>
    </row>
    <row r="135" spans="2:19">
      <c r="R135" s="53"/>
      <c r="S135" s="55"/>
    </row>
    <row r="136" spans="2:19">
      <c r="R136" s="53"/>
      <c r="S136" s="55"/>
    </row>
    <row r="137" spans="2:19">
      <c r="R137" s="53"/>
      <c r="S137" s="55"/>
    </row>
    <row r="138" spans="2:19" ht="27.75" customHeight="1">
      <c r="R138" s="53"/>
      <c r="S138" s="55"/>
    </row>
    <row r="139" spans="2:19" ht="14.25" customHeight="1">
      <c r="R139" s="53"/>
      <c r="S139" s="55"/>
    </row>
    <row r="140" spans="2:19" ht="23.25">
      <c r="B140" s="71" t="s">
        <v>42</v>
      </c>
      <c r="C140" s="122" t="s">
        <v>135</v>
      </c>
      <c r="D140" s="122"/>
      <c r="E140" s="122"/>
      <c r="F140" s="122"/>
      <c r="G140" s="122"/>
      <c r="H140" s="122"/>
      <c r="I140" s="122"/>
      <c r="J140" s="72">
        <v>1</v>
      </c>
      <c r="K140" s="72">
        <v>2</v>
      </c>
      <c r="L140" s="72">
        <v>3</v>
      </c>
      <c r="M140" s="72">
        <v>4</v>
      </c>
      <c r="N140" s="72">
        <v>5</v>
      </c>
      <c r="O140" s="72" t="s">
        <v>118</v>
      </c>
      <c r="R140" s="53"/>
      <c r="S140" s="55"/>
    </row>
    <row r="141" spans="2:19" ht="17.25" customHeight="1">
      <c r="B141" s="73">
        <v>1</v>
      </c>
      <c r="C141" s="120" t="s">
        <v>136</v>
      </c>
      <c r="D141" s="120"/>
      <c r="E141" s="120"/>
      <c r="F141" s="120"/>
      <c r="G141" s="120"/>
      <c r="H141" s="120"/>
      <c r="I141" s="120"/>
      <c r="J141" s="61">
        <v>0</v>
      </c>
      <c r="K141" s="61">
        <v>0</v>
      </c>
      <c r="L141" s="61">
        <v>0</v>
      </c>
      <c r="M141" s="61">
        <v>1</v>
      </c>
      <c r="N141" s="61">
        <v>0</v>
      </c>
      <c r="O141" s="75">
        <v>4</v>
      </c>
      <c r="R141" s="53"/>
      <c r="S141" s="55"/>
    </row>
    <row r="142" spans="2:19" ht="17.25" customHeight="1">
      <c r="B142" s="73">
        <v>2</v>
      </c>
      <c r="C142" s="120" t="s">
        <v>137</v>
      </c>
      <c r="D142" s="120"/>
      <c r="E142" s="120"/>
      <c r="F142" s="120"/>
      <c r="G142" s="120"/>
      <c r="H142" s="120"/>
      <c r="I142" s="120"/>
      <c r="J142" s="61">
        <v>0</v>
      </c>
      <c r="K142" s="61">
        <v>0</v>
      </c>
      <c r="L142" s="61">
        <v>0</v>
      </c>
      <c r="M142" s="61">
        <v>1</v>
      </c>
      <c r="N142" s="61">
        <v>0</v>
      </c>
      <c r="O142" s="75">
        <v>4</v>
      </c>
      <c r="R142" s="53"/>
      <c r="S142" s="55"/>
    </row>
    <row r="143" spans="2:19" ht="17.25" customHeight="1">
      <c r="B143" s="73">
        <v>3</v>
      </c>
      <c r="C143" s="120" t="s">
        <v>138</v>
      </c>
      <c r="D143" s="120"/>
      <c r="E143" s="120"/>
      <c r="F143" s="120"/>
      <c r="G143" s="120"/>
      <c r="H143" s="120"/>
      <c r="I143" s="120"/>
      <c r="J143" s="61">
        <v>0</v>
      </c>
      <c r="K143" s="61">
        <v>0</v>
      </c>
      <c r="L143" s="61">
        <v>0.5</v>
      </c>
      <c r="M143" s="61">
        <v>0.5</v>
      </c>
      <c r="N143" s="61">
        <v>0</v>
      </c>
      <c r="O143" s="75">
        <v>3.5</v>
      </c>
      <c r="R143" s="53"/>
      <c r="S143" s="55"/>
    </row>
    <row r="144" spans="2:19" ht="17.25" customHeight="1">
      <c r="B144" s="73">
        <v>4</v>
      </c>
      <c r="C144" s="120" t="s">
        <v>139</v>
      </c>
      <c r="D144" s="120"/>
      <c r="E144" s="120"/>
      <c r="F144" s="120"/>
      <c r="G144" s="120"/>
      <c r="H144" s="120"/>
      <c r="I144" s="120"/>
      <c r="J144" s="61">
        <v>0</v>
      </c>
      <c r="K144" s="61">
        <v>0.5</v>
      </c>
      <c r="L144" s="61">
        <v>0</v>
      </c>
      <c r="M144" s="61">
        <v>0.5</v>
      </c>
      <c r="N144" s="61">
        <v>0</v>
      </c>
      <c r="O144" s="75">
        <v>3</v>
      </c>
      <c r="R144" s="53"/>
      <c r="S144" s="55"/>
    </row>
    <row r="145" spans="2:19" ht="17.25" customHeight="1">
      <c r="B145" s="73">
        <v>5</v>
      </c>
      <c r="C145" s="120" t="s">
        <v>140</v>
      </c>
      <c r="D145" s="120"/>
      <c r="E145" s="120"/>
      <c r="F145" s="120"/>
      <c r="G145" s="120"/>
      <c r="H145" s="120"/>
      <c r="I145" s="120"/>
      <c r="J145" s="61">
        <v>0</v>
      </c>
      <c r="K145" s="61">
        <v>0</v>
      </c>
      <c r="L145" s="61">
        <v>0.5</v>
      </c>
      <c r="M145" s="61">
        <v>0</v>
      </c>
      <c r="N145" s="61">
        <v>0.5</v>
      </c>
      <c r="O145" s="75">
        <v>4</v>
      </c>
      <c r="R145" s="53"/>
      <c r="S145" s="55"/>
    </row>
    <row r="146" spans="2:19" ht="17.25" customHeight="1">
      <c r="B146" s="73">
        <v>6</v>
      </c>
      <c r="C146" s="120" t="s">
        <v>141</v>
      </c>
      <c r="D146" s="120"/>
      <c r="E146" s="120"/>
      <c r="F146" s="120"/>
      <c r="G146" s="120"/>
      <c r="H146" s="120"/>
      <c r="I146" s="120"/>
      <c r="J146" s="61">
        <v>0</v>
      </c>
      <c r="K146" s="61">
        <v>0</v>
      </c>
      <c r="L146" s="61">
        <v>0</v>
      </c>
      <c r="M146" s="61">
        <v>0.5</v>
      </c>
      <c r="N146" s="61">
        <v>0.5</v>
      </c>
      <c r="O146" s="75">
        <v>4.5</v>
      </c>
      <c r="R146" s="53"/>
      <c r="S146" s="55"/>
    </row>
    <row r="147" spans="2:19" ht="17.25" customHeight="1">
      <c r="B147" s="73">
        <v>7</v>
      </c>
      <c r="C147" s="120" t="s">
        <v>142</v>
      </c>
      <c r="D147" s="120"/>
      <c r="E147" s="120"/>
      <c r="F147" s="120"/>
      <c r="G147" s="120"/>
      <c r="H147" s="120"/>
      <c r="I147" s="120"/>
      <c r="J147" s="61">
        <v>0</v>
      </c>
      <c r="K147" s="61">
        <v>0</v>
      </c>
      <c r="L147" s="61">
        <v>0</v>
      </c>
      <c r="M147" s="61">
        <v>0.5</v>
      </c>
      <c r="N147" s="61">
        <v>0.5</v>
      </c>
      <c r="O147" s="75">
        <v>4.5</v>
      </c>
      <c r="R147" s="53"/>
      <c r="S147" s="55"/>
    </row>
    <row r="148" spans="2:19" ht="17.25" customHeight="1">
      <c r="B148" s="73">
        <v>8</v>
      </c>
      <c r="C148" s="120" t="s">
        <v>143</v>
      </c>
      <c r="D148" s="120"/>
      <c r="E148" s="120"/>
      <c r="F148" s="120"/>
      <c r="G148" s="120"/>
      <c r="H148" s="120"/>
      <c r="I148" s="120"/>
      <c r="J148" s="61">
        <v>0</v>
      </c>
      <c r="K148" s="61">
        <v>0</v>
      </c>
      <c r="L148" s="61">
        <v>0</v>
      </c>
      <c r="M148" s="61">
        <v>0</v>
      </c>
      <c r="N148" s="61">
        <v>1</v>
      </c>
      <c r="O148" s="75">
        <v>5</v>
      </c>
      <c r="R148" s="53"/>
      <c r="S148" s="55"/>
    </row>
    <row r="149" spans="2:19" ht="15.75" customHeight="1">
      <c r="C149" s="76"/>
      <c r="D149" s="76"/>
      <c r="E149" s="76"/>
      <c r="F149" s="76"/>
      <c r="G149" s="76"/>
      <c r="H149" s="76"/>
      <c r="I149" s="76"/>
      <c r="J149" s="77"/>
      <c r="K149" s="77"/>
      <c r="L149" s="77"/>
      <c r="M149" s="77"/>
      <c r="N149" s="77"/>
      <c r="R149" s="53"/>
      <c r="S149" s="55"/>
    </row>
    <row r="150" spans="2:19" ht="15.75" customHeight="1">
      <c r="C150" s="76"/>
      <c r="D150" s="76"/>
      <c r="E150" s="76"/>
      <c r="F150" s="76"/>
      <c r="G150" s="76"/>
      <c r="H150" s="76"/>
      <c r="I150" s="76"/>
      <c r="J150" s="77"/>
      <c r="K150" s="77"/>
      <c r="L150" s="77"/>
      <c r="M150" s="77"/>
      <c r="N150" s="77"/>
      <c r="R150" s="53"/>
      <c r="S150" s="55"/>
    </row>
    <row r="151" spans="2:19" ht="15.75" customHeight="1">
      <c r="C151" s="76"/>
      <c r="D151" s="76"/>
      <c r="E151" s="76"/>
      <c r="F151" s="76"/>
      <c r="G151" s="76"/>
      <c r="H151" s="76"/>
      <c r="I151" s="76"/>
      <c r="J151" s="77"/>
      <c r="K151" s="77"/>
      <c r="L151" s="77"/>
      <c r="M151" s="77"/>
      <c r="N151" s="77"/>
      <c r="R151" s="53"/>
      <c r="S151" s="55"/>
    </row>
    <row r="152" spans="2:19" ht="15.75" customHeight="1">
      <c r="C152" s="76"/>
      <c r="D152" s="76"/>
      <c r="E152" s="76"/>
      <c r="F152" s="76"/>
      <c r="G152" s="76"/>
      <c r="H152" s="76"/>
      <c r="I152" s="76"/>
      <c r="J152" s="77"/>
      <c r="K152" s="77"/>
      <c r="L152" s="77"/>
      <c r="M152" s="77"/>
      <c r="N152" s="77"/>
      <c r="R152" s="53"/>
      <c r="S152" s="55"/>
    </row>
    <row r="153" spans="2:19" ht="15.75" customHeight="1">
      <c r="C153" s="76"/>
      <c r="D153" s="76"/>
      <c r="E153" s="76"/>
      <c r="F153" s="76"/>
      <c r="G153" s="76"/>
      <c r="H153" s="76"/>
      <c r="I153" s="76"/>
      <c r="J153" s="77"/>
      <c r="K153" s="77"/>
      <c r="L153" s="77"/>
      <c r="M153" s="77"/>
      <c r="N153" s="77"/>
      <c r="R153" s="53"/>
      <c r="S153" s="55"/>
    </row>
    <row r="154" spans="2:19" ht="15.75" customHeight="1">
      <c r="C154" s="76"/>
      <c r="D154" s="76"/>
      <c r="E154" s="76"/>
      <c r="F154" s="76"/>
      <c r="G154" s="76"/>
      <c r="H154" s="76"/>
      <c r="I154" s="76"/>
      <c r="J154" s="77"/>
      <c r="K154" s="77"/>
      <c r="L154" s="77"/>
      <c r="M154" s="77"/>
      <c r="N154" s="77"/>
      <c r="R154" s="53"/>
      <c r="S154" s="55"/>
    </row>
    <row r="155" spans="2:19" ht="15.75" customHeight="1">
      <c r="C155" s="76"/>
      <c r="D155" s="76"/>
      <c r="E155" s="76"/>
      <c r="F155" s="76"/>
      <c r="G155" s="76"/>
      <c r="H155" s="76"/>
      <c r="I155" s="76"/>
      <c r="J155" s="77"/>
      <c r="K155" s="77"/>
      <c r="L155" s="77"/>
      <c r="M155" s="77"/>
      <c r="N155" s="77"/>
      <c r="R155" s="53"/>
      <c r="S155" s="55"/>
    </row>
    <row r="156" spans="2:19" ht="15.75" customHeight="1">
      <c r="C156" s="76"/>
      <c r="D156" s="76"/>
      <c r="E156" s="76"/>
      <c r="F156" s="76"/>
      <c r="G156" s="76"/>
      <c r="H156" s="76"/>
      <c r="I156" s="76"/>
      <c r="J156" s="77"/>
      <c r="K156" s="77"/>
      <c r="L156" s="77"/>
      <c r="M156" s="77"/>
      <c r="N156" s="77"/>
      <c r="R156" s="53"/>
      <c r="S156" s="55"/>
    </row>
    <row r="157" spans="2:19" ht="99" customHeight="1">
      <c r="C157" s="76"/>
      <c r="D157" s="76"/>
      <c r="E157" s="76"/>
      <c r="F157" s="76"/>
      <c r="G157" s="76"/>
      <c r="H157" s="76"/>
      <c r="I157" s="76"/>
      <c r="J157" s="77"/>
      <c r="K157" s="77"/>
      <c r="L157" s="77"/>
      <c r="M157" s="77"/>
      <c r="N157" s="77"/>
      <c r="R157" s="53"/>
      <c r="S157" s="55"/>
    </row>
    <row r="158" spans="2:19" ht="44.25" customHeight="1">
      <c r="C158" s="118" t="s">
        <v>144</v>
      </c>
      <c r="D158" s="118"/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R158" s="53"/>
      <c r="S158" s="55"/>
    </row>
    <row r="159" spans="2:19" ht="20.25" customHeight="1">
      <c r="C159" s="76"/>
      <c r="D159" s="76"/>
      <c r="E159" s="76"/>
      <c r="F159" s="76"/>
      <c r="G159" s="76"/>
      <c r="H159" s="76"/>
      <c r="I159" s="76"/>
      <c r="J159" s="77"/>
      <c r="K159" s="77"/>
      <c r="L159" s="77"/>
      <c r="M159" s="77"/>
      <c r="N159" s="77"/>
      <c r="R159" s="53"/>
      <c r="S159" s="55"/>
    </row>
    <row r="160" spans="2:19" ht="57.75" customHeight="1">
      <c r="C160" s="116" t="s">
        <v>145</v>
      </c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R160" s="53"/>
      <c r="S160" s="55"/>
    </row>
    <row r="161" spans="3:19" ht="15.75" customHeight="1">
      <c r="C161" s="76"/>
      <c r="D161" s="76"/>
      <c r="E161" s="76"/>
      <c r="F161" s="76"/>
      <c r="G161" s="76"/>
      <c r="H161" s="76"/>
      <c r="I161" s="76"/>
      <c r="J161" s="77"/>
      <c r="K161" s="77"/>
      <c r="L161" s="77"/>
      <c r="M161" s="77"/>
      <c r="N161" s="77"/>
      <c r="R161" s="53"/>
      <c r="S161" s="55"/>
    </row>
    <row r="162" spans="3:19" ht="23.25">
      <c r="C162" s="70" t="s">
        <v>146</v>
      </c>
      <c r="D162" s="56" t="s">
        <v>92</v>
      </c>
      <c r="E162" s="56" t="s">
        <v>93</v>
      </c>
      <c r="F162" s="56" t="s">
        <v>96</v>
      </c>
      <c r="G162" s="77"/>
      <c r="H162" s="77"/>
      <c r="I162" s="77"/>
      <c r="J162" s="77"/>
      <c r="K162" s="77"/>
      <c r="L162" s="77"/>
      <c r="M162" s="77"/>
      <c r="N162" s="77"/>
      <c r="R162" s="53"/>
      <c r="S162" s="55"/>
    </row>
    <row r="163" spans="3:19" ht="21">
      <c r="C163" s="65" t="s">
        <v>108</v>
      </c>
      <c r="D163" s="58">
        <v>9</v>
      </c>
      <c r="E163" s="58">
        <v>1</v>
      </c>
      <c r="F163" s="58">
        <f t="shared" ref="F163:F168" si="0">SUM(D163:E163)</f>
        <v>10</v>
      </c>
      <c r="G163" s="77"/>
      <c r="H163" s="77"/>
      <c r="I163" s="77"/>
      <c r="J163" s="77"/>
      <c r="K163" s="77"/>
      <c r="L163" s="77"/>
      <c r="M163" s="77"/>
      <c r="N163" s="77"/>
      <c r="R163" s="53"/>
      <c r="S163" s="55"/>
    </row>
    <row r="164" spans="3:19" ht="21">
      <c r="C164" s="65" t="s">
        <v>147</v>
      </c>
      <c r="D164" s="58">
        <v>5</v>
      </c>
      <c r="E164" s="58">
        <v>1</v>
      </c>
      <c r="F164" s="58">
        <f t="shared" si="0"/>
        <v>6</v>
      </c>
      <c r="G164" s="77"/>
      <c r="H164" s="77"/>
      <c r="I164" s="77"/>
      <c r="J164" s="77"/>
      <c r="K164" s="77"/>
      <c r="L164" s="77"/>
      <c r="M164" s="77"/>
      <c r="N164" s="77"/>
      <c r="R164" s="53"/>
      <c r="S164" s="55"/>
    </row>
    <row r="165" spans="3:19" ht="21">
      <c r="C165" s="65" t="s">
        <v>110</v>
      </c>
      <c r="D165" s="58">
        <v>0</v>
      </c>
      <c r="E165" s="58">
        <v>0</v>
      </c>
      <c r="F165" s="58">
        <f t="shared" si="0"/>
        <v>0</v>
      </c>
      <c r="G165" s="77"/>
      <c r="H165" s="77"/>
      <c r="I165" s="77"/>
      <c r="J165" s="77"/>
      <c r="K165" s="77"/>
      <c r="L165" s="77"/>
      <c r="M165" s="77"/>
      <c r="N165" s="77"/>
      <c r="R165" s="53"/>
      <c r="S165" s="55"/>
    </row>
    <row r="166" spans="3:19" ht="21">
      <c r="C166" s="65" t="s">
        <v>148</v>
      </c>
      <c r="D166" s="58">
        <v>2</v>
      </c>
      <c r="E166" s="58">
        <v>0</v>
      </c>
      <c r="F166" s="58">
        <f t="shared" si="0"/>
        <v>2</v>
      </c>
      <c r="G166" s="77"/>
      <c r="H166" s="77"/>
      <c r="I166" s="77"/>
      <c r="J166" s="77"/>
      <c r="K166" s="77"/>
      <c r="L166" s="77"/>
      <c r="M166" s="77"/>
      <c r="N166" s="77"/>
      <c r="R166" s="53"/>
      <c r="S166" s="55"/>
    </row>
    <row r="167" spans="3:19" ht="21">
      <c r="C167" s="65" t="s">
        <v>149</v>
      </c>
      <c r="D167" s="58">
        <v>4</v>
      </c>
      <c r="E167" s="58">
        <v>0</v>
      </c>
      <c r="F167" s="58">
        <f t="shared" si="0"/>
        <v>4</v>
      </c>
      <c r="G167" s="77"/>
      <c r="H167" s="77"/>
      <c r="I167" s="77"/>
      <c r="J167" s="77"/>
      <c r="K167" s="77"/>
      <c r="L167" s="77"/>
      <c r="M167" s="77"/>
      <c r="N167" s="77"/>
      <c r="R167" s="53"/>
      <c r="S167" s="55"/>
    </row>
    <row r="168" spans="3:19" ht="21">
      <c r="C168" s="65" t="s">
        <v>150</v>
      </c>
      <c r="D168" s="58">
        <v>10</v>
      </c>
      <c r="E168" s="58">
        <v>0</v>
      </c>
      <c r="F168" s="58">
        <f t="shared" si="0"/>
        <v>10</v>
      </c>
      <c r="G168" s="77"/>
      <c r="H168" s="77"/>
      <c r="I168" s="77"/>
      <c r="J168" s="77"/>
      <c r="K168" s="77"/>
      <c r="L168" s="77"/>
      <c r="M168" s="77"/>
      <c r="N168" s="77"/>
      <c r="R168" s="53"/>
      <c r="S168" s="55"/>
    </row>
    <row r="169" spans="3:19" ht="15.75" customHeight="1">
      <c r="C169" s="76"/>
      <c r="D169" s="76"/>
      <c r="E169" s="76"/>
      <c r="F169" s="76"/>
      <c r="G169" s="76"/>
      <c r="H169" s="76"/>
      <c r="I169" s="76"/>
      <c r="J169" s="77"/>
      <c r="K169" s="77"/>
      <c r="L169" s="77"/>
      <c r="M169" s="77"/>
      <c r="N169" s="77"/>
      <c r="R169" s="53"/>
      <c r="S169" s="55"/>
    </row>
    <row r="170" spans="3:19" ht="23.25">
      <c r="C170" s="70" t="s">
        <v>151</v>
      </c>
      <c r="D170" s="56" t="s">
        <v>92</v>
      </c>
      <c r="E170" s="56" t="s">
        <v>93</v>
      </c>
      <c r="F170" s="56" t="s">
        <v>96</v>
      </c>
      <c r="G170" s="76"/>
      <c r="H170" s="76"/>
      <c r="I170" s="76"/>
      <c r="J170" s="77"/>
      <c r="K170" s="77"/>
      <c r="L170" s="77"/>
      <c r="M170" s="77"/>
      <c r="N170" s="77"/>
      <c r="R170" s="53"/>
      <c r="S170" s="55"/>
    </row>
    <row r="171" spans="3:19" ht="21">
      <c r="C171" s="65" t="s">
        <v>108</v>
      </c>
      <c r="D171" s="61">
        <v>0.3</v>
      </c>
      <c r="E171" s="61">
        <v>0.5</v>
      </c>
      <c r="F171" s="61">
        <v>0.3125</v>
      </c>
      <c r="G171" s="76"/>
      <c r="H171" s="76"/>
      <c r="I171" s="76"/>
      <c r="J171" s="77"/>
      <c r="K171" s="77"/>
      <c r="L171" s="77"/>
      <c r="M171" s="77"/>
      <c r="N171" s="77"/>
      <c r="R171" s="53"/>
      <c r="S171" s="55"/>
    </row>
    <row r="172" spans="3:19" ht="21">
      <c r="C172" s="65" t="s">
        <v>147</v>
      </c>
      <c r="D172" s="61">
        <v>0.16666666666666666</v>
      </c>
      <c r="E172" s="61">
        <v>0.5</v>
      </c>
      <c r="F172" s="61">
        <v>0.1875</v>
      </c>
      <c r="G172" s="76"/>
      <c r="H172" s="76"/>
      <c r="I172" s="76"/>
      <c r="J172" s="77"/>
      <c r="K172" s="77"/>
      <c r="L172" s="77"/>
      <c r="M172" s="77"/>
      <c r="N172" s="77"/>
      <c r="R172" s="53"/>
      <c r="S172" s="55"/>
    </row>
    <row r="173" spans="3:19" ht="21">
      <c r="C173" s="65" t="s">
        <v>110</v>
      </c>
      <c r="D173" s="61">
        <v>0</v>
      </c>
      <c r="E173" s="61">
        <v>0</v>
      </c>
      <c r="F173" s="61">
        <v>0</v>
      </c>
      <c r="G173" s="76"/>
      <c r="H173" s="76"/>
      <c r="I173" s="76"/>
      <c r="J173" s="77"/>
      <c r="K173" s="77"/>
      <c r="L173" s="77"/>
      <c r="M173" s="77"/>
      <c r="N173" s="77"/>
      <c r="R173" s="53"/>
      <c r="S173" s="55"/>
    </row>
    <row r="174" spans="3:19" ht="21">
      <c r="C174" s="65" t="s">
        <v>148</v>
      </c>
      <c r="D174" s="61">
        <v>6.6666666666666666E-2</v>
      </c>
      <c r="E174" s="61">
        <v>0</v>
      </c>
      <c r="F174" s="61">
        <v>6.25E-2</v>
      </c>
      <c r="G174" s="76"/>
      <c r="H174" s="76"/>
      <c r="I174" s="76"/>
      <c r="J174" s="77"/>
      <c r="K174" s="77"/>
      <c r="L174" s="77"/>
      <c r="M174" s="77"/>
      <c r="N174" s="77"/>
      <c r="R174" s="53"/>
      <c r="S174" s="55"/>
    </row>
    <row r="175" spans="3:19" ht="21">
      <c r="C175" s="65" t="s">
        <v>149</v>
      </c>
      <c r="D175" s="61">
        <v>0.13333333333333333</v>
      </c>
      <c r="E175" s="61">
        <v>0</v>
      </c>
      <c r="F175" s="61">
        <v>0.125</v>
      </c>
      <c r="G175" s="76"/>
      <c r="H175" s="76"/>
      <c r="I175" s="76"/>
      <c r="J175" s="77"/>
      <c r="K175" s="77"/>
      <c r="L175" s="77"/>
      <c r="M175" s="77"/>
      <c r="N175" s="77"/>
      <c r="R175" s="53"/>
      <c r="S175" s="55"/>
    </row>
    <row r="176" spans="3:19" ht="21">
      <c r="C176" s="65" t="s">
        <v>150</v>
      </c>
      <c r="D176" s="61">
        <v>0.33333333333333331</v>
      </c>
      <c r="E176" s="61">
        <v>0</v>
      </c>
      <c r="F176" s="61">
        <v>0.3125</v>
      </c>
      <c r="G176" s="76"/>
      <c r="H176" s="76"/>
      <c r="I176" s="76"/>
      <c r="J176" s="77"/>
      <c r="K176" s="77"/>
      <c r="L176" s="77"/>
      <c r="M176" s="77"/>
      <c r="N176" s="77"/>
      <c r="R176" s="53"/>
      <c r="S176" s="55"/>
    </row>
    <row r="177" spans="3:19" ht="15.75" customHeight="1">
      <c r="C177" s="76"/>
      <c r="D177" s="76"/>
      <c r="E177" s="76"/>
      <c r="F177" s="76"/>
      <c r="G177" s="76"/>
      <c r="H177" s="76"/>
      <c r="I177" s="76"/>
      <c r="J177" s="77"/>
      <c r="K177" s="77"/>
      <c r="L177" s="77"/>
      <c r="M177" s="77"/>
      <c r="N177" s="77"/>
      <c r="R177" s="53"/>
      <c r="S177" s="55"/>
    </row>
    <row r="178" spans="3:19" ht="23.25">
      <c r="C178" s="70" t="s">
        <v>152</v>
      </c>
      <c r="D178" s="56" t="s">
        <v>92</v>
      </c>
      <c r="E178" s="56" t="s">
        <v>93</v>
      </c>
      <c r="F178" s="56" t="s">
        <v>96</v>
      </c>
      <c r="G178" s="76"/>
      <c r="H178" s="76"/>
      <c r="I178" s="76"/>
      <c r="J178" s="77"/>
      <c r="K178" s="77"/>
      <c r="L178" s="77"/>
      <c r="M178" s="77"/>
      <c r="N178" s="77"/>
      <c r="R178" s="53"/>
      <c r="S178" s="55"/>
    </row>
    <row r="179" spans="3:19" ht="21">
      <c r="C179" s="65" t="s">
        <v>108</v>
      </c>
      <c r="D179" s="58">
        <v>7</v>
      </c>
      <c r="E179" s="58">
        <v>0</v>
      </c>
      <c r="F179" s="58">
        <f t="shared" ref="F179:F184" si="1">SUM(D179:E179)</f>
        <v>7</v>
      </c>
      <c r="G179" s="76"/>
      <c r="H179" s="76"/>
      <c r="I179" s="76"/>
      <c r="J179" s="77"/>
      <c r="K179" s="77"/>
      <c r="L179" s="77"/>
      <c r="M179" s="77"/>
      <c r="N179" s="77"/>
      <c r="R179" s="53"/>
      <c r="S179" s="55"/>
    </row>
    <row r="180" spans="3:19" ht="21">
      <c r="C180" s="65" t="s">
        <v>147</v>
      </c>
      <c r="D180" s="58">
        <v>10</v>
      </c>
      <c r="E180" s="58">
        <v>1</v>
      </c>
      <c r="F180" s="58">
        <f t="shared" si="1"/>
        <v>11</v>
      </c>
      <c r="G180" s="76"/>
      <c r="H180" s="76"/>
      <c r="I180" s="76"/>
      <c r="J180" s="77"/>
      <c r="K180" s="77"/>
      <c r="L180" s="77"/>
      <c r="M180" s="77"/>
      <c r="N180" s="77"/>
      <c r="R180" s="53"/>
      <c r="S180" s="55"/>
    </row>
    <row r="181" spans="3:19" ht="21">
      <c r="C181" s="65" t="s">
        <v>110</v>
      </c>
      <c r="D181" s="58">
        <v>5</v>
      </c>
      <c r="E181" s="58">
        <v>1</v>
      </c>
      <c r="F181" s="58">
        <f t="shared" si="1"/>
        <v>6</v>
      </c>
      <c r="G181" s="76"/>
      <c r="H181" s="76"/>
      <c r="I181" s="76"/>
      <c r="J181" s="77"/>
      <c r="K181" s="77"/>
      <c r="L181" s="77"/>
      <c r="M181" s="77"/>
      <c r="N181" s="77"/>
      <c r="R181" s="53"/>
      <c r="S181" s="55"/>
    </row>
    <row r="182" spans="3:19" ht="21">
      <c r="C182" s="65" t="s">
        <v>148</v>
      </c>
      <c r="D182" s="58">
        <v>8</v>
      </c>
      <c r="E182" s="58">
        <v>0</v>
      </c>
      <c r="F182" s="58">
        <f t="shared" si="1"/>
        <v>8</v>
      </c>
      <c r="G182" s="76"/>
      <c r="H182" s="76"/>
      <c r="I182" s="76"/>
      <c r="J182" s="77"/>
      <c r="K182" s="77"/>
      <c r="L182" s="77"/>
      <c r="M182" s="77"/>
      <c r="N182" s="77"/>
      <c r="R182" s="53"/>
      <c r="S182" s="55"/>
    </row>
    <row r="183" spans="3:19" ht="21">
      <c r="C183" s="65" t="s">
        <v>149</v>
      </c>
      <c r="D183" s="58">
        <v>0</v>
      </c>
      <c r="E183" s="58">
        <v>0</v>
      </c>
      <c r="F183" s="58">
        <f t="shared" si="1"/>
        <v>0</v>
      </c>
      <c r="G183" s="76"/>
      <c r="H183" s="76"/>
      <c r="I183" s="76"/>
      <c r="J183" s="77"/>
      <c r="K183" s="77"/>
      <c r="L183" s="77"/>
      <c r="M183" s="77"/>
      <c r="N183" s="77"/>
      <c r="R183" s="53"/>
      <c r="S183" s="55"/>
    </row>
    <row r="184" spans="3:19" ht="21">
      <c r="C184" s="65" t="s">
        <v>150</v>
      </c>
      <c r="D184" s="58">
        <v>0</v>
      </c>
      <c r="E184" s="58">
        <v>0</v>
      </c>
      <c r="F184" s="58">
        <f t="shared" si="1"/>
        <v>0</v>
      </c>
      <c r="G184" s="76"/>
      <c r="H184" s="76"/>
      <c r="I184" s="76"/>
      <c r="J184" s="77"/>
      <c r="K184" s="77"/>
      <c r="L184" s="77"/>
      <c r="M184" s="77"/>
      <c r="N184" s="77"/>
      <c r="R184" s="53"/>
      <c r="S184" s="55"/>
    </row>
    <row r="185" spans="3:19" ht="18.75">
      <c r="C185" s="76"/>
      <c r="D185" s="76"/>
      <c r="E185" s="76"/>
      <c r="F185" s="76"/>
      <c r="G185" s="76"/>
      <c r="H185" s="76"/>
      <c r="I185" s="76"/>
      <c r="J185" s="77"/>
      <c r="K185" s="77"/>
      <c r="L185" s="77"/>
      <c r="M185" s="77"/>
      <c r="N185" s="77"/>
      <c r="R185" s="53"/>
      <c r="S185" s="55"/>
    </row>
    <row r="186" spans="3:19" ht="18.75">
      <c r="C186" s="76"/>
      <c r="D186" s="76"/>
      <c r="E186" s="76"/>
      <c r="F186" s="76"/>
      <c r="G186" s="76"/>
      <c r="H186" s="76"/>
      <c r="I186" s="76"/>
      <c r="J186" s="77"/>
      <c r="K186" s="77"/>
      <c r="L186" s="77"/>
      <c r="M186" s="77"/>
      <c r="N186" s="77"/>
      <c r="R186" s="53"/>
      <c r="S186" s="55"/>
    </row>
    <row r="187" spans="3:19" ht="23.25">
      <c r="C187" s="70" t="s">
        <v>153</v>
      </c>
      <c r="D187" s="56" t="s">
        <v>92</v>
      </c>
      <c r="E187" s="56" t="s">
        <v>93</v>
      </c>
      <c r="F187" s="56" t="s">
        <v>96</v>
      </c>
      <c r="G187" s="76"/>
      <c r="H187" s="76"/>
      <c r="I187" s="76"/>
      <c r="J187" s="77"/>
      <c r="K187" s="77"/>
      <c r="L187" s="77"/>
      <c r="M187" s="77"/>
      <c r="N187" s="77"/>
      <c r="R187" s="53"/>
      <c r="S187" s="55"/>
    </row>
    <row r="188" spans="3:19" ht="21">
      <c r="C188" s="65" t="s">
        <v>108</v>
      </c>
      <c r="D188" s="61">
        <v>0.23333333333333334</v>
      </c>
      <c r="E188" s="61">
        <v>0</v>
      </c>
      <c r="F188" s="61">
        <v>0.21875</v>
      </c>
      <c r="G188" s="76"/>
      <c r="H188" s="76"/>
      <c r="I188" s="76"/>
      <c r="J188" s="77"/>
      <c r="K188" s="77"/>
      <c r="L188" s="77"/>
      <c r="M188" s="77"/>
      <c r="N188" s="77"/>
      <c r="R188" s="53"/>
      <c r="S188" s="55"/>
    </row>
    <row r="189" spans="3:19" ht="21">
      <c r="C189" s="65" t="s">
        <v>147</v>
      </c>
      <c r="D189" s="61">
        <v>0.33333333333333331</v>
      </c>
      <c r="E189" s="61">
        <v>0.5</v>
      </c>
      <c r="F189" s="61">
        <v>0.34375</v>
      </c>
      <c r="G189" s="76"/>
      <c r="H189" s="76"/>
      <c r="I189" s="76"/>
      <c r="J189" s="77"/>
      <c r="K189" s="77"/>
      <c r="L189" s="77"/>
      <c r="M189" s="77"/>
      <c r="N189" s="77"/>
      <c r="R189" s="53"/>
      <c r="S189" s="55"/>
    </row>
    <row r="190" spans="3:19" ht="21">
      <c r="C190" s="65" t="s">
        <v>110</v>
      </c>
      <c r="D190" s="61">
        <v>0.16666666666666666</v>
      </c>
      <c r="E190" s="61">
        <v>0.5</v>
      </c>
      <c r="F190" s="61">
        <v>0.1875</v>
      </c>
      <c r="G190" s="76"/>
      <c r="H190" s="76"/>
      <c r="I190" s="76"/>
      <c r="J190" s="77"/>
      <c r="K190" s="77"/>
      <c r="L190" s="77"/>
      <c r="M190" s="77"/>
      <c r="N190" s="77"/>
      <c r="R190" s="53"/>
      <c r="S190" s="55"/>
    </row>
    <row r="191" spans="3:19" ht="21">
      <c r="C191" s="65" t="s">
        <v>148</v>
      </c>
      <c r="D191" s="61">
        <v>0.26666666666666666</v>
      </c>
      <c r="E191" s="61">
        <v>0</v>
      </c>
      <c r="F191" s="61">
        <v>0.25</v>
      </c>
      <c r="G191" s="76"/>
      <c r="H191" s="76"/>
      <c r="I191" s="76"/>
      <c r="J191" s="77"/>
      <c r="K191" s="77"/>
      <c r="L191" s="77"/>
      <c r="M191" s="77"/>
      <c r="N191" s="77"/>
      <c r="R191" s="53"/>
      <c r="S191" s="55"/>
    </row>
    <row r="192" spans="3:19" ht="21">
      <c r="C192" s="65" t="s">
        <v>149</v>
      </c>
      <c r="D192" s="61">
        <v>0</v>
      </c>
      <c r="E192" s="61">
        <v>0</v>
      </c>
      <c r="F192" s="61">
        <v>0</v>
      </c>
      <c r="G192" s="76"/>
      <c r="H192" s="76"/>
      <c r="I192" s="76"/>
      <c r="J192" s="77"/>
      <c r="K192" s="77"/>
      <c r="L192" s="77"/>
      <c r="M192" s="77"/>
      <c r="N192" s="77"/>
      <c r="R192" s="53"/>
      <c r="S192" s="55"/>
    </row>
    <row r="193" spans="3:19" ht="21">
      <c r="C193" s="65" t="s">
        <v>150</v>
      </c>
      <c r="D193" s="61">
        <v>0</v>
      </c>
      <c r="E193" s="61">
        <v>0</v>
      </c>
      <c r="F193" s="61">
        <v>0</v>
      </c>
      <c r="G193" s="76"/>
      <c r="H193" s="76"/>
      <c r="I193" s="76"/>
      <c r="J193" s="77"/>
      <c r="K193" s="77"/>
      <c r="L193" s="77"/>
      <c r="M193" s="77"/>
      <c r="N193" s="77"/>
      <c r="R193" s="53"/>
      <c r="S193" s="55"/>
    </row>
    <row r="194" spans="3:19" ht="21">
      <c r="C194" s="78"/>
      <c r="D194" s="77"/>
      <c r="E194" s="77"/>
      <c r="F194" s="77"/>
      <c r="G194" s="76"/>
      <c r="H194" s="76"/>
      <c r="I194" s="76"/>
      <c r="J194" s="77"/>
      <c r="K194" s="77"/>
      <c r="L194" s="77"/>
      <c r="M194" s="77"/>
      <c r="N194" s="77"/>
      <c r="R194" s="53"/>
      <c r="S194" s="55"/>
    </row>
    <row r="195" spans="3:19" ht="27.75" customHeight="1">
      <c r="C195" s="76"/>
      <c r="D195" s="76"/>
      <c r="E195" s="76"/>
      <c r="F195" s="76"/>
      <c r="G195" s="76"/>
      <c r="H195" s="76"/>
      <c r="I195" s="76"/>
      <c r="J195" s="77"/>
      <c r="K195" s="77"/>
      <c r="L195" s="77"/>
      <c r="M195" s="77"/>
      <c r="N195" s="77"/>
      <c r="R195" s="53"/>
      <c r="S195" s="55"/>
    </row>
    <row r="196" spans="3:19" ht="23.25">
      <c r="C196" s="70" t="s">
        <v>154</v>
      </c>
      <c r="D196" s="56" t="s">
        <v>92</v>
      </c>
      <c r="E196" s="56" t="s">
        <v>93</v>
      </c>
      <c r="F196" s="56" t="s">
        <v>96</v>
      </c>
      <c r="G196" s="76"/>
      <c r="H196" s="76"/>
      <c r="I196" s="76"/>
      <c r="J196" s="77"/>
      <c r="K196" s="77"/>
      <c r="L196" s="77"/>
      <c r="M196" s="77"/>
      <c r="N196" s="77"/>
      <c r="R196" s="53"/>
      <c r="S196" s="55"/>
    </row>
    <row r="197" spans="3:19" ht="21">
      <c r="C197" s="65" t="s">
        <v>108</v>
      </c>
      <c r="D197" s="58">
        <v>6</v>
      </c>
      <c r="E197" s="58">
        <v>1</v>
      </c>
      <c r="F197" s="58">
        <f t="shared" ref="F197:F202" si="2">SUM(D197:E197)</f>
        <v>7</v>
      </c>
      <c r="G197" s="76"/>
      <c r="H197" s="76"/>
      <c r="I197" s="76"/>
      <c r="J197" s="77"/>
      <c r="K197" s="77"/>
      <c r="L197" s="77"/>
      <c r="M197" s="77"/>
      <c r="N197" s="77"/>
      <c r="R197" s="53"/>
      <c r="S197" s="55"/>
    </row>
    <row r="198" spans="3:19" ht="21">
      <c r="C198" s="65" t="s">
        <v>147</v>
      </c>
      <c r="D198" s="58">
        <v>7</v>
      </c>
      <c r="E198" s="58">
        <v>1</v>
      </c>
      <c r="F198" s="58">
        <f t="shared" si="2"/>
        <v>8</v>
      </c>
      <c r="G198" s="76"/>
      <c r="H198" s="76"/>
      <c r="I198" s="76"/>
      <c r="J198" s="77"/>
      <c r="K198" s="77"/>
      <c r="L198" s="77"/>
      <c r="M198" s="77"/>
      <c r="N198" s="77"/>
      <c r="R198" s="53"/>
      <c r="S198" s="55"/>
    </row>
    <row r="199" spans="3:19" ht="21">
      <c r="C199" s="65" t="s">
        <v>110</v>
      </c>
      <c r="D199" s="58">
        <v>0</v>
      </c>
      <c r="E199" s="58">
        <v>0</v>
      </c>
      <c r="F199" s="58">
        <f t="shared" si="2"/>
        <v>0</v>
      </c>
      <c r="G199" s="76"/>
      <c r="H199" s="76"/>
      <c r="I199" s="76"/>
      <c r="J199" s="77"/>
      <c r="K199" s="77"/>
      <c r="L199" s="77"/>
      <c r="M199" s="77"/>
      <c r="N199" s="77"/>
      <c r="R199" s="53"/>
      <c r="S199" s="55"/>
    </row>
    <row r="200" spans="3:19" ht="21">
      <c r="C200" s="65" t="s">
        <v>148</v>
      </c>
      <c r="D200" s="58">
        <v>0</v>
      </c>
      <c r="E200" s="58">
        <v>0</v>
      </c>
      <c r="F200" s="58">
        <f t="shared" si="2"/>
        <v>0</v>
      </c>
      <c r="G200" s="76"/>
      <c r="H200" s="76"/>
      <c r="I200" s="76"/>
      <c r="J200" s="77"/>
      <c r="K200" s="77"/>
      <c r="L200" s="77"/>
      <c r="M200" s="77"/>
      <c r="N200" s="77"/>
      <c r="R200" s="53"/>
      <c r="S200" s="55"/>
    </row>
    <row r="201" spans="3:19" ht="21">
      <c r="C201" s="65" t="s">
        <v>149</v>
      </c>
      <c r="D201" s="58">
        <v>4</v>
      </c>
      <c r="E201" s="58">
        <v>0</v>
      </c>
      <c r="F201" s="58">
        <f t="shared" si="2"/>
        <v>4</v>
      </c>
      <c r="G201" s="76"/>
      <c r="H201" s="76"/>
      <c r="I201" s="76"/>
      <c r="J201" s="77"/>
      <c r="K201" s="77"/>
      <c r="L201" s="77"/>
      <c r="M201" s="77"/>
      <c r="N201" s="77"/>
      <c r="R201" s="53"/>
      <c r="S201" s="55"/>
    </row>
    <row r="202" spans="3:19" ht="21">
      <c r="C202" s="65" t="s">
        <v>150</v>
      </c>
      <c r="D202" s="58">
        <v>13</v>
      </c>
      <c r="E202" s="58">
        <v>0</v>
      </c>
      <c r="F202" s="58">
        <f t="shared" si="2"/>
        <v>13</v>
      </c>
      <c r="G202" s="76"/>
      <c r="H202" s="76"/>
      <c r="I202" s="76"/>
      <c r="J202" s="77"/>
      <c r="K202" s="77"/>
      <c r="L202" s="77"/>
      <c r="M202" s="77"/>
      <c r="N202" s="77"/>
      <c r="R202" s="53"/>
      <c r="S202" s="55"/>
    </row>
    <row r="203" spans="3:19" ht="18.75">
      <c r="C203" s="76"/>
      <c r="D203" s="76"/>
      <c r="E203" s="76"/>
      <c r="F203" s="76"/>
      <c r="G203" s="76"/>
      <c r="H203" s="76"/>
      <c r="I203" s="76"/>
      <c r="J203" s="77"/>
      <c r="K203" s="77"/>
      <c r="L203" s="77"/>
      <c r="M203" s="77"/>
      <c r="N203" s="77"/>
      <c r="R203" s="53"/>
      <c r="S203" s="55"/>
    </row>
    <row r="204" spans="3:19" ht="23.25">
      <c r="C204" s="70" t="s">
        <v>155</v>
      </c>
      <c r="D204" s="56" t="s">
        <v>92</v>
      </c>
      <c r="E204" s="56" t="s">
        <v>93</v>
      </c>
      <c r="F204" s="56" t="s">
        <v>96</v>
      </c>
      <c r="G204" s="76"/>
      <c r="H204" s="76"/>
      <c r="I204" s="76"/>
      <c r="J204" s="77"/>
      <c r="K204" s="77"/>
      <c r="L204" s="77"/>
      <c r="M204" s="77"/>
      <c r="N204" s="77"/>
      <c r="R204" s="53"/>
      <c r="S204" s="55"/>
    </row>
    <row r="205" spans="3:19" ht="21">
      <c r="C205" s="65" t="s">
        <v>108</v>
      </c>
      <c r="D205" s="61">
        <v>0.2</v>
      </c>
      <c r="E205" s="61">
        <v>0.5</v>
      </c>
      <c r="F205" s="61">
        <v>0.21875</v>
      </c>
      <c r="G205" s="76"/>
      <c r="H205" s="76"/>
      <c r="I205" s="76"/>
      <c r="J205" s="77"/>
      <c r="K205" s="77"/>
      <c r="L205" s="77"/>
      <c r="M205" s="77"/>
      <c r="N205" s="77"/>
      <c r="R205" s="53"/>
      <c r="S205" s="55"/>
    </row>
    <row r="206" spans="3:19" ht="21">
      <c r="C206" s="65" t="s">
        <v>147</v>
      </c>
      <c r="D206" s="61">
        <v>0.23333333333333334</v>
      </c>
      <c r="E206" s="61">
        <v>0.5</v>
      </c>
      <c r="F206" s="61">
        <v>0.25</v>
      </c>
      <c r="G206" s="76"/>
      <c r="H206" s="76"/>
      <c r="I206" s="76"/>
      <c r="J206" s="77"/>
      <c r="K206" s="77"/>
      <c r="L206" s="77"/>
      <c r="M206" s="77"/>
      <c r="N206" s="77"/>
      <c r="R206" s="53"/>
      <c r="S206" s="55"/>
    </row>
    <row r="207" spans="3:19" ht="21">
      <c r="C207" s="65" t="s">
        <v>110</v>
      </c>
      <c r="D207" s="61">
        <v>0</v>
      </c>
      <c r="E207" s="61">
        <v>0</v>
      </c>
      <c r="F207" s="61">
        <v>0</v>
      </c>
      <c r="G207" s="76"/>
      <c r="H207" s="76"/>
      <c r="I207" s="76"/>
      <c r="J207" s="77"/>
      <c r="K207" s="77"/>
      <c r="L207" s="77"/>
      <c r="M207" s="77"/>
      <c r="N207" s="77"/>
      <c r="R207" s="53"/>
      <c r="S207" s="55"/>
    </row>
    <row r="208" spans="3:19" ht="21">
      <c r="C208" s="65" t="s">
        <v>148</v>
      </c>
      <c r="D208" s="61">
        <v>0</v>
      </c>
      <c r="E208" s="61">
        <v>0</v>
      </c>
      <c r="F208" s="61">
        <v>0</v>
      </c>
      <c r="G208" s="76"/>
      <c r="H208" s="76"/>
      <c r="I208" s="76"/>
      <c r="J208" s="77"/>
      <c r="K208" s="77"/>
      <c r="L208" s="77"/>
      <c r="M208" s="77"/>
      <c r="N208" s="77"/>
      <c r="R208" s="53"/>
      <c r="S208" s="55"/>
    </row>
    <row r="209" spans="3:19" ht="21">
      <c r="C209" s="65" t="s">
        <v>149</v>
      </c>
      <c r="D209" s="61">
        <v>0.13333333333333333</v>
      </c>
      <c r="E209" s="61">
        <v>0</v>
      </c>
      <c r="F209" s="61">
        <v>0.125</v>
      </c>
      <c r="G209" s="76"/>
      <c r="H209" s="76"/>
      <c r="I209" s="76"/>
      <c r="J209" s="77"/>
      <c r="K209" s="77"/>
      <c r="L209" s="77"/>
      <c r="M209" s="77"/>
      <c r="N209" s="77"/>
      <c r="R209" s="53"/>
      <c r="S209" s="55"/>
    </row>
    <row r="210" spans="3:19" ht="21">
      <c r="C210" s="65" t="s">
        <v>150</v>
      </c>
      <c r="D210" s="61">
        <v>0.43333333333333335</v>
      </c>
      <c r="E210" s="61">
        <v>0</v>
      </c>
      <c r="F210" s="61">
        <v>0.40625</v>
      </c>
      <c r="G210" s="76"/>
      <c r="H210" s="76"/>
      <c r="I210" s="76"/>
      <c r="J210" s="77"/>
      <c r="K210" s="77"/>
      <c r="L210" s="77"/>
      <c r="M210" s="77"/>
      <c r="N210" s="77"/>
      <c r="R210" s="53"/>
      <c r="S210" s="55"/>
    </row>
    <row r="211" spans="3:19" ht="15.75" customHeight="1">
      <c r="C211" s="76"/>
      <c r="D211" s="76"/>
      <c r="E211" s="76"/>
      <c r="F211" s="76"/>
      <c r="G211" s="76"/>
      <c r="H211" s="76"/>
      <c r="I211" s="76"/>
      <c r="J211" s="77"/>
      <c r="K211" s="77"/>
      <c r="L211" s="77"/>
      <c r="M211" s="77"/>
      <c r="N211" s="77"/>
      <c r="R211" s="53"/>
      <c r="S211" s="55"/>
    </row>
    <row r="212" spans="3:19" ht="23.25">
      <c r="C212" s="70" t="s">
        <v>156</v>
      </c>
      <c r="D212" s="56" t="s">
        <v>92</v>
      </c>
      <c r="E212" s="56" t="s">
        <v>93</v>
      </c>
      <c r="F212" s="56" t="s">
        <v>96</v>
      </c>
      <c r="G212" s="76"/>
      <c r="H212" s="76"/>
      <c r="I212" s="76"/>
      <c r="J212" s="77"/>
      <c r="K212" s="77"/>
      <c r="L212" s="77"/>
      <c r="M212" s="77"/>
      <c r="N212" s="77"/>
      <c r="R212" s="53"/>
      <c r="S212" s="55"/>
    </row>
    <row r="213" spans="3:19" ht="21">
      <c r="C213" s="65" t="s">
        <v>108</v>
      </c>
      <c r="D213" s="58">
        <v>6</v>
      </c>
      <c r="E213" s="58">
        <v>0</v>
      </c>
      <c r="F213" s="58">
        <f t="shared" ref="F213:F218" si="3">SUM(D213:E213)</f>
        <v>6</v>
      </c>
      <c r="G213" s="76"/>
      <c r="H213" s="76"/>
      <c r="I213" s="76"/>
      <c r="J213" s="77"/>
      <c r="K213" s="77"/>
      <c r="L213" s="77"/>
      <c r="M213" s="77"/>
      <c r="N213" s="77"/>
      <c r="R213" s="53"/>
      <c r="S213" s="55"/>
    </row>
    <row r="214" spans="3:19" ht="21">
      <c r="C214" s="65" t="s">
        <v>147</v>
      </c>
      <c r="D214" s="58">
        <v>19</v>
      </c>
      <c r="E214" s="58">
        <v>1</v>
      </c>
      <c r="F214" s="58">
        <f t="shared" si="3"/>
        <v>20</v>
      </c>
      <c r="G214" s="76"/>
      <c r="H214" s="76"/>
      <c r="I214" s="76"/>
      <c r="J214" s="77"/>
      <c r="K214" s="77"/>
      <c r="L214" s="77"/>
      <c r="M214" s="77"/>
      <c r="N214" s="77"/>
      <c r="R214" s="53"/>
      <c r="S214" s="55"/>
    </row>
    <row r="215" spans="3:19" ht="21">
      <c r="C215" s="65" t="s">
        <v>110</v>
      </c>
      <c r="D215" s="58">
        <v>4</v>
      </c>
      <c r="E215" s="58">
        <v>1</v>
      </c>
      <c r="F215" s="58">
        <f t="shared" si="3"/>
        <v>5</v>
      </c>
      <c r="G215" s="76"/>
      <c r="H215" s="76"/>
      <c r="I215" s="76"/>
      <c r="J215" s="77"/>
      <c r="K215" s="77"/>
      <c r="L215" s="77"/>
      <c r="M215" s="77"/>
      <c r="N215" s="77"/>
      <c r="R215" s="53"/>
      <c r="S215" s="55"/>
    </row>
    <row r="216" spans="3:19" ht="21">
      <c r="C216" s="65" t="s">
        <v>148</v>
      </c>
      <c r="D216" s="58">
        <v>1</v>
      </c>
      <c r="E216" s="58">
        <v>0</v>
      </c>
      <c r="F216" s="58">
        <f t="shared" si="3"/>
        <v>1</v>
      </c>
      <c r="G216" s="76"/>
      <c r="H216" s="76"/>
      <c r="I216" s="76"/>
      <c r="J216" s="77"/>
      <c r="K216" s="77"/>
      <c r="L216" s="77"/>
      <c r="M216" s="77"/>
      <c r="N216" s="77"/>
      <c r="R216" s="53"/>
      <c r="S216" s="55"/>
    </row>
    <row r="217" spans="3:19" ht="21">
      <c r="C217" s="65" t="s">
        <v>149</v>
      </c>
      <c r="D217" s="58">
        <v>0</v>
      </c>
      <c r="E217" s="58">
        <v>0</v>
      </c>
      <c r="F217" s="58">
        <f t="shared" si="3"/>
        <v>0</v>
      </c>
      <c r="G217" s="76"/>
      <c r="H217" s="76"/>
      <c r="I217" s="76"/>
      <c r="J217" s="77"/>
      <c r="K217" s="77"/>
      <c r="L217" s="77"/>
      <c r="M217" s="77"/>
      <c r="N217" s="77"/>
      <c r="R217" s="53"/>
      <c r="S217" s="55"/>
    </row>
    <row r="218" spans="3:19" ht="21">
      <c r="C218" s="65" t="s">
        <v>150</v>
      </c>
      <c r="D218" s="58">
        <v>0</v>
      </c>
      <c r="E218" s="58">
        <v>0</v>
      </c>
      <c r="F218" s="58">
        <f t="shared" si="3"/>
        <v>0</v>
      </c>
      <c r="G218" s="76"/>
      <c r="H218" s="76"/>
      <c r="I218" s="76"/>
      <c r="J218" s="77"/>
      <c r="K218" s="77"/>
      <c r="L218" s="77"/>
      <c r="M218" s="77"/>
      <c r="N218" s="77"/>
      <c r="R218" s="53"/>
      <c r="S218" s="55"/>
    </row>
    <row r="219" spans="3:19" ht="18.75">
      <c r="C219" s="76"/>
      <c r="D219" s="76"/>
      <c r="E219" s="76"/>
      <c r="F219" s="76"/>
      <c r="G219" s="76"/>
      <c r="H219" s="76"/>
      <c r="I219" s="76"/>
      <c r="J219" s="77"/>
      <c r="K219" s="77"/>
      <c r="L219" s="77"/>
      <c r="M219" s="77"/>
      <c r="N219" s="77"/>
      <c r="R219" s="53"/>
      <c r="S219" s="55"/>
    </row>
    <row r="220" spans="3:19" ht="18.75">
      <c r="C220" s="76"/>
      <c r="D220" s="76"/>
      <c r="E220" s="76"/>
      <c r="F220" s="76"/>
      <c r="G220" s="76"/>
      <c r="H220" s="76"/>
      <c r="I220" s="76"/>
      <c r="J220" s="77"/>
      <c r="K220" s="77"/>
      <c r="L220" s="77"/>
      <c r="M220" s="77"/>
      <c r="N220" s="77"/>
      <c r="R220" s="53"/>
      <c r="S220" s="55"/>
    </row>
    <row r="221" spans="3:19" ht="34.5" customHeight="1">
      <c r="C221" s="70" t="s">
        <v>157</v>
      </c>
      <c r="D221" s="56" t="s">
        <v>92</v>
      </c>
      <c r="E221" s="56" t="s">
        <v>93</v>
      </c>
      <c r="F221" s="56" t="s">
        <v>96</v>
      </c>
      <c r="G221" s="76"/>
      <c r="H221" s="76"/>
      <c r="I221" s="76"/>
      <c r="J221" s="77"/>
      <c r="K221" s="77"/>
      <c r="L221" s="77"/>
      <c r="M221" s="77"/>
      <c r="N221" s="77"/>
      <c r="R221" s="53"/>
      <c r="S221" s="55"/>
    </row>
    <row r="222" spans="3:19" ht="22.5" customHeight="1">
      <c r="C222" s="65" t="s">
        <v>108</v>
      </c>
      <c r="D222" s="61">
        <v>0.2</v>
      </c>
      <c r="E222" s="61">
        <v>0</v>
      </c>
      <c r="F222" s="61">
        <v>0.1875</v>
      </c>
      <c r="G222" s="76"/>
      <c r="H222" s="76"/>
      <c r="I222" s="76"/>
      <c r="J222" s="77"/>
      <c r="K222" s="77"/>
      <c r="L222" s="77"/>
      <c r="M222" s="77"/>
      <c r="N222" s="77"/>
      <c r="R222" s="53"/>
      <c r="S222" s="55"/>
    </row>
    <row r="223" spans="3:19" ht="22.5" customHeight="1">
      <c r="C223" s="65" t="s">
        <v>147</v>
      </c>
      <c r="D223" s="61">
        <v>0.6333333333333333</v>
      </c>
      <c r="E223" s="61">
        <v>0.5</v>
      </c>
      <c r="F223" s="61">
        <v>0.625</v>
      </c>
      <c r="G223" s="76"/>
      <c r="H223" s="76"/>
      <c r="I223" s="76"/>
      <c r="J223" s="77"/>
      <c r="K223" s="77"/>
      <c r="L223" s="77"/>
      <c r="M223" s="77"/>
      <c r="N223" s="77"/>
      <c r="R223" s="53"/>
      <c r="S223" s="55"/>
    </row>
    <row r="224" spans="3:19" ht="22.5" customHeight="1">
      <c r="C224" s="65" t="s">
        <v>110</v>
      </c>
      <c r="D224" s="61">
        <v>0.13333333333333333</v>
      </c>
      <c r="E224" s="61">
        <v>0.5</v>
      </c>
      <c r="F224" s="61">
        <v>0.15625</v>
      </c>
      <c r="G224" s="76"/>
      <c r="H224" s="76"/>
      <c r="I224" s="76"/>
      <c r="J224" s="77"/>
      <c r="K224" s="77"/>
      <c r="L224" s="77"/>
      <c r="M224" s="77"/>
      <c r="N224" s="77"/>
      <c r="R224" s="53"/>
      <c r="S224" s="55"/>
    </row>
    <row r="225" spans="3:19" ht="22.5" customHeight="1">
      <c r="C225" s="65" t="s">
        <v>148</v>
      </c>
      <c r="D225" s="61">
        <v>3.3333333333333333E-2</v>
      </c>
      <c r="E225" s="61">
        <v>0</v>
      </c>
      <c r="F225" s="61">
        <v>3.125E-2</v>
      </c>
      <c r="G225" s="76"/>
      <c r="H225" s="76"/>
      <c r="I225" s="76"/>
      <c r="J225" s="77"/>
      <c r="K225" s="77"/>
      <c r="L225" s="77"/>
      <c r="M225" s="77"/>
      <c r="N225" s="77"/>
      <c r="R225" s="53"/>
      <c r="S225" s="55"/>
    </row>
    <row r="226" spans="3:19" ht="22.5" customHeight="1">
      <c r="C226" s="65" t="s">
        <v>149</v>
      </c>
      <c r="D226" s="61">
        <v>0</v>
      </c>
      <c r="E226" s="61">
        <v>0</v>
      </c>
      <c r="F226" s="61">
        <v>0</v>
      </c>
      <c r="G226" s="76"/>
      <c r="H226" s="76"/>
      <c r="I226" s="76"/>
      <c r="J226" s="77"/>
      <c r="K226" s="77"/>
      <c r="L226" s="77"/>
      <c r="M226" s="77"/>
      <c r="N226" s="77"/>
      <c r="R226" s="53"/>
      <c r="S226" s="55"/>
    </row>
    <row r="227" spans="3:19" ht="30.75" customHeight="1">
      <c r="C227" s="65" t="s">
        <v>150</v>
      </c>
      <c r="D227" s="61">
        <v>0</v>
      </c>
      <c r="E227" s="61">
        <v>0</v>
      </c>
      <c r="F227" s="61">
        <v>0</v>
      </c>
      <c r="G227" s="76"/>
      <c r="H227" s="76"/>
      <c r="I227" s="76"/>
      <c r="J227" s="77"/>
      <c r="K227" s="77"/>
      <c r="L227" s="77"/>
      <c r="M227" s="77"/>
      <c r="N227" s="77"/>
      <c r="R227" s="53"/>
      <c r="S227" s="55"/>
    </row>
    <row r="228" spans="3:19" ht="34.5" customHeight="1">
      <c r="C228" s="76"/>
      <c r="D228" s="76"/>
      <c r="E228" s="76"/>
      <c r="F228" s="76"/>
      <c r="G228" s="76"/>
      <c r="H228" s="76"/>
      <c r="I228" s="76"/>
      <c r="J228" s="77"/>
      <c r="K228" s="77"/>
      <c r="L228" s="77"/>
      <c r="M228" s="77"/>
      <c r="N228" s="77"/>
      <c r="R228" s="53"/>
      <c r="S228" s="55"/>
    </row>
    <row r="229" spans="3:19" ht="23.25">
      <c r="C229" s="70" t="s">
        <v>158</v>
      </c>
      <c r="D229" s="56" t="s">
        <v>92</v>
      </c>
      <c r="E229" s="56" t="s">
        <v>93</v>
      </c>
      <c r="F229" s="56" t="s">
        <v>96</v>
      </c>
      <c r="G229" s="76"/>
      <c r="H229" s="76"/>
      <c r="I229" s="76"/>
      <c r="J229" s="77"/>
      <c r="K229" s="77"/>
      <c r="L229" s="77"/>
      <c r="M229" s="77"/>
      <c r="N229" s="77"/>
      <c r="R229" s="53"/>
      <c r="S229" s="55"/>
    </row>
    <row r="230" spans="3:19" ht="21">
      <c r="C230" s="65" t="s">
        <v>108</v>
      </c>
      <c r="D230" s="58">
        <v>13</v>
      </c>
      <c r="E230" s="58">
        <v>2</v>
      </c>
      <c r="F230" s="58">
        <f t="shared" ref="F230:F235" si="4">SUM(D230:E230)</f>
        <v>15</v>
      </c>
      <c r="G230" s="76"/>
      <c r="H230" s="76"/>
      <c r="I230" s="76"/>
      <c r="J230" s="77"/>
      <c r="K230" s="77"/>
      <c r="L230" s="77"/>
      <c r="M230" s="77"/>
      <c r="N230" s="77"/>
      <c r="R230" s="53"/>
      <c r="S230" s="55"/>
    </row>
    <row r="231" spans="3:19" ht="21">
      <c r="C231" s="65" t="s">
        <v>147</v>
      </c>
      <c r="D231" s="58">
        <v>14</v>
      </c>
      <c r="E231" s="58">
        <v>0</v>
      </c>
      <c r="F231" s="58">
        <f t="shared" si="4"/>
        <v>14</v>
      </c>
      <c r="G231" s="76"/>
      <c r="H231" s="76"/>
      <c r="I231" s="76"/>
      <c r="J231" s="77"/>
      <c r="K231" s="77"/>
      <c r="L231" s="77"/>
      <c r="M231" s="77"/>
      <c r="N231" s="77"/>
      <c r="R231" s="53"/>
      <c r="S231" s="55"/>
    </row>
    <row r="232" spans="3:19" ht="21">
      <c r="C232" s="65" t="s">
        <v>110</v>
      </c>
      <c r="D232" s="58">
        <v>2</v>
      </c>
      <c r="E232" s="58">
        <v>0</v>
      </c>
      <c r="F232" s="58">
        <f t="shared" si="4"/>
        <v>2</v>
      </c>
      <c r="G232" s="76"/>
      <c r="H232" s="76"/>
      <c r="I232" s="76"/>
      <c r="J232" s="77"/>
      <c r="K232" s="77"/>
      <c r="L232" s="77"/>
      <c r="M232" s="77"/>
      <c r="N232" s="77"/>
      <c r="R232" s="53"/>
      <c r="S232" s="55"/>
    </row>
    <row r="233" spans="3:19" ht="21">
      <c r="C233" s="65" t="s">
        <v>148</v>
      </c>
      <c r="D233" s="58">
        <v>1</v>
      </c>
      <c r="E233" s="58">
        <v>0</v>
      </c>
      <c r="F233" s="58">
        <f t="shared" si="4"/>
        <v>1</v>
      </c>
      <c r="G233" s="76"/>
      <c r="H233" s="76"/>
      <c r="I233" s="76"/>
      <c r="J233" s="77"/>
      <c r="K233" s="77"/>
      <c r="L233" s="77"/>
      <c r="M233" s="77"/>
      <c r="N233" s="77"/>
      <c r="R233" s="53"/>
      <c r="S233" s="55"/>
    </row>
    <row r="234" spans="3:19" ht="21">
      <c r="C234" s="65" t="s">
        <v>149</v>
      </c>
      <c r="D234" s="58">
        <v>0</v>
      </c>
      <c r="E234" s="58">
        <v>0</v>
      </c>
      <c r="F234" s="58">
        <f t="shared" si="4"/>
        <v>0</v>
      </c>
      <c r="G234" s="76"/>
      <c r="H234" s="76"/>
      <c r="I234" s="76"/>
      <c r="J234" s="77"/>
      <c r="K234" s="77"/>
      <c r="L234" s="77"/>
      <c r="M234" s="77"/>
      <c r="N234" s="77"/>
      <c r="R234" s="53"/>
      <c r="S234" s="55"/>
    </row>
    <row r="235" spans="3:19" ht="21">
      <c r="C235" s="65" t="s">
        <v>150</v>
      </c>
      <c r="D235" s="58">
        <v>0</v>
      </c>
      <c r="E235" s="58">
        <v>0</v>
      </c>
      <c r="F235" s="58">
        <f t="shared" si="4"/>
        <v>0</v>
      </c>
      <c r="G235" s="76"/>
      <c r="H235" s="76"/>
      <c r="I235" s="76"/>
      <c r="J235" s="77"/>
      <c r="K235" s="77"/>
      <c r="L235" s="77"/>
      <c r="M235" s="77"/>
      <c r="N235" s="77"/>
      <c r="R235" s="53"/>
      <c r="S235" s="55"/>
    </row>
    <row r="236" spans="3:19" ht="18.75">
      <c r="C236" s="76"/>
      <c r="D236" s="76"/>
      <c r="E236" s="76"/>
      <c r="F236" s="76"/>
      <c r="G236" s="76"/>
      <c r="H236" s="76"/>
      <c r="I236" s="76"/>
      <c r="J236" s="77"/>
      <c r="K236" s="77"/>
      <c r="L236" s="77"/>
      <c r="M236" s="77"/>
      <c r="N236" s="77"/>
      <c r="R236" s="53"/>
      <c r="S236" s="55"/>
    </row>
    <row r="237" spans="3:19" ht="23.25">
      <c r="C237" s="70" t="s">
        <v>159</v>
      </c>
      <c r="D237" s="56" t="s">
        <v>92</v>
      </c>
      <c r="E237" s="56" t="s">
        <v>93</v>
      </c>
      <c r="F237" s="56" t="s">
        <v>96</v>
      </c>
      <c r="G237" s="76"/>
      <c r="H237" s="76"/>
      <c r="I237" s="76"/>
      <c r="J237" s="77"/>
      <c r="K237" s="77"/>
      <c r="L237" s="77"/>
      <c r="M237" s="77"/>
      <c r="N237" s="77"/>
      <c r="R237" s="53"/>
      <c r="S237" s="55"/>
    </row>
    <row r="238" spans="3:19" ht="21">
      <c r="C238" s="65" t="s">
        <v>108</v>
      </c>
      <c r="D238" s="61">
        <v>0.43333333333333335</v>
      </c>
      <c r="E238" s="61">
        <v>1</v>
      </c>
      <c r="F238" s="61">
        <v>0.46875</v>
      </c>
      <c r="G238" s="76"/>
      <c r="H238" s="76"/>
      <c r="I238" s="76"/>
      <c r="J238" s="77"/>
      <c r="K238" s="77"/>
      <c r="L238" s="77"/>
      <c r="M238" s="77"/>
      <c r="N238" s="77"/>
      <c r="R238" s="53"/>
      <c r="S238" s="55"/>
    </row>
    <row r="239" spans="3:19" ht="21">
      <c r="C239" s="65" t="s">
        <v>147</v>
      </c>
      <c r="D239" s="61">
        <v>0.46666666666666667</v>
      </c>
      <c r="E239" s="61">
        <v>0</v>
      </c>
      <c r="F239" s="61">
        <v>0.4375</v>
      </c>
      <c r="G239" s="76"/>
      <c r="H239" s="76"/>
      <c r="I239" s="76"/>
      <c r="J239" s="77"/>
      <c r="K239" s="77"/>
      <c r="L239" s="77"/>
      <c r="M239" s="77"/>
      <c r="N239" s="77"/>
      <c r="R239" s="53"/>
      <c r="S239" s="55"/>
    </row>
    <row r="240" spans="3:19" ht="21">
      <c r="C240" s="65" t="s">
        <v>110</v>
      </c>
      <c r="D240" s="61">
        <v>6.6666666666666666E-2</v>
      </c>
      <c r="E240" s="61">
        <v>0</v>
      </c>
      <c r="F240" s="61">
        <v>6.25E-2</v>
      </c>
      <c r="G240" s="76"/>
      <c r="H240" s="76"/>
      <c r="I240" s="76"/>
      <c r="J240" s="77"/>
      <c r="K240" s="77"/>
      <c r="L240" s="77"/>
      <c r="M240" s="77"/>
      <c r="N240" s="77"/>
      <c r="R240" s="53"/>
      <c r="S240" s="55"/>
    </row>
    <row r="241" spans="3:19" ht="21">
      <c r="C241" s="65" t="s">
        <v>148</v>
      </c>
      <c r="D241" s="61">
        <v>3.3333333333333333E-2</v>
      </c>
      <c r="E241" s="61">
        <v>0</v>
      </c>
      <c r="F241" s="61">
        <v>3.125E-2</v>
      </c>
      <c r="G241" s="76"/>
      <c r="H241" s="76"/>
      <c r="I241" s="76"/>
      <c r="J241" s="77"/>
      <c r="K241" s="77"/>
      <c r="L241" s="77"/>
      <c r="M241" s="77"/>
      <c r="N241" s="77"/>
      <c r="R241" s="53"/>
      <c r="S241" s="55"/>
    </row>
    <row r="242" spans="3:19" ht="21">
      <c r="C242" s="65" t="s">
        <v>149</v>
      </c>
      <c r="D242" s="61">
        <v>0</v>
      </c>
      <c r="E242" s="61">
        <v>0</v>
      </c>
      <c r="F242" s="61">
        <v>0</v>
      </c>
      <c r="G242" s="76"/>
      <c r="H242" s="76"/>
      <c r="I242" s="76"/>
      <c r="J242" s="77"/>
      <c r="K242" s="77"/>
      <c r="L242" s="77"/>
      <c r="M242" s="77"/>
      <c r="N242" s="77"/>
      <c r="R242" s="53"/>
      <c r="S242" s="55"/>
    </row>
    <row r="243" spans="3:19" ht="21">
      <c r="C243" s="65" t="s">
        <v>150</v>
      </c>
      <c r="D243" s="61">
        <v>0</v>
      </c>
      <c r="E243" s="61">
        <v>0</v>
      </c>
      <c r="F243" s="61">
        <v>0</v>
      </c>
      <c r="G243" s="76"/>
      <c r="H243" s="76"/>
      <c r="I243" s="76"/>
      <c r="J243" s="77"/>
      <c r="K243" s="77"/>
      <c r="L243" s="77"/>
      <c r="M243" s="77"/>
      <c r="N243" s="77"/>
      <c r="R243" s="53"/>
      <c r="S243" s="55"/>
    </row>
    <row r="244" spans="3:19" ht="16.5" customHeight="1">
      <c r="C244" s="78"/>
      <c r="D244" s="77"/>
      <c r="E244" s="77"/>
      <c r="F244" s="77"/>
      <c r="G244" s="76"/>
      <c r="H244" s="76"/>
      <c r="I244" s="76"/>
      <c r="J244" s="77"/>
      <c r="K244" s="77"/>
      <c r="L244" s="77"/>
      <c r="M244" s="77"/>
      <c r="N244" s="77"/>
      <c r="R244" s="53"/>
      <c r="S244" s="55"/>
    </row>
    <row r="245" spans="3:19" ht="23.25">
      <c r="C245" s="70" t="s">
        <v>160</v>
      </c>
      <c r="D245" s="56" t="s">
        <v>92</v>
      </c>
      <c r="E245" s="56" t="s">
        <v>93</v>
      </c>
      <c r="F245" s="56" t="s">
        <v>96</v>
      </c>
      <c r="G245" s="76"/>
      <c r="H245" s="76"/>
      <c r="I245" s="76"/>
      <c r="J245" s="77"/>
      <c r="K245" s="77"/>
      <c r="L245" s="77"/>
      <c r="M245" s="77"/>
      <c r="N245" s="77"/>
      <c r="R245" s="53"/>
      <c r="S245" s="55"/>
    </row>
    <row r="246" spans="3:19" ht="21">
      <c r="C246" s="65" t="s">
        <v>108</v>
      </c>
      <c r="D246" s="58">
        <v>8</v>
      </c>
      <c r="E246" s="58">
        <v>0</v>
      </c>
      <c r="F246" s="58">
        <f t="shared" ref="F246:F251" si="5">SUM(D246:E246)</f>
        <v>8</v>
      </c>
      <c r="G246" s="76"/>
      <c r="H246" s="76"/>
      <c r="I246" s="76"/>
      <c r="J246" s="77"/>
      <c r="K246" s="77"/>
      <c r="L246" s="77"/>
      <c r="M246" s="77"/>
      <c r="N246" s="77"/>
      <c r="R246" s="53"/>
      <c r="S246" s="55"/>
    </row>
    <row r="247" spans="3:19" ht="21">
      <c r="C247" s="65" t="s">
        <v>147</v>
      </c>
      <c r="D247" s="58">
        <v>12</v>
      </c>
      <c r="E247" s="58">
        <v>1</v>
      </c>
      <c r="F247" s="58">
        <f t="shared" si="5"/>
        <v>13</v>
      </c>
      <c r="G247" s="76"/>
      <c r="H247" s="76"/>
      <c r="I247" s="76"/>
      <c r="J247" s="77"/>
      <c r="K247" s="77"/>
      <c r="L247" s="77"/>
      <c r="M247" s="77"/>
      <c r="N247" s="77"/>
      <c r="R247" s="53"/>
      <c r="S247" s="55"/>
    </row>
    <row r="248" spans="3:19" ht="21">
      <c r="C248" s="65" t="s">
        <v>110</v>
      </c>
      <c r="D248" s="58">
        <v>8</v>
      </c>
      <c r="E248" s="58">
        <v>1</v>
      </c>
      <c r="F248" s="58">
        <f t="shared" si="5"/>
        <v>9</v>
      </c>
      <c r="G248" s="76"/>
      <c r="H248" s="76"/>
      <c r="I248" s="76"/>
      <c r="J248" s="77"/>
      <c r="K248" s="77"/>
      <c r="L248" s="77"/>
      <c r="M248" s="77"/>
      <c r="N248" s="77"/>
      <c r="R248" s="53"/>
      <c r="S248" s="55"/>
    </row>
    <row r="249" spans="3:19" ht="21">
      <c r="C249" s="65" t="s">
        <v>148</v>
      </c>
      <c r="D249" s="58">
        <v>2</v>
      </c>
      <c r="E249" s="58">
        <v>0</v>
      </c>
      <c r="F249" s="58">
        <f t="shared" si="5"/>
        <v>2</v>
      </c>
      <c r="G249" s="76"/>
      <c r="H249" s="76"/>
      <c r="I249" s="76"/>
      <c r="J249" s="77"/>
      <c r="K249" s="77"/>
      <c r="L249" s="77"/>
      <c r="M249" s="77"/>
      <c r="N249" s="77"/>
      <c r="R249" s="53"/>
      <c r="S249" s="55"/>
    </row>
    <row r="250" spans="3:19" ht="21">
      <c r="C250" s="65" t="s">
        <v>149</v>
      </c>
      <c r="D250" s="58">
        <v>0</v>
      </c>
      <c r="E250" s="58">
        <v>0</v>
      </c>
      <c r="F250" s="58">
        <f t="shared" si="5"/>
        <v>0</v>
      </c>
      <c r="G250" s="76"/>
      <c r="H250" s="76"/>
      <c r="I250" s="76"/>
      <c r="J250" s="77"/>
      <c r="K250" s="77"/>
      <c r="L250" s="77"/>
      <c r="M250" s="77"/>
      <c r="N250" s="77"/>
      <c r="R250" s="53"/>
      <c r="S250" s="55"/>
    </row>
    <row r="251" spans="3:19" ht="21">
      <c r="C251" s="65" t="s">
        <v>150</v>
      </c>
      <c r="D251" s="58">
        <v>0</v>
      </c>
      <c r="E251" s="58">
        <v>0</v>
      </c>
      <c r="F251" s="58">
        <f t="shared" si="5"/>
        <v>0</v>
      </c>
      <c r="G251" s="76"/>
      <c r="H251" s="76"/>
      <c r="I251" s="76"/>
      <c r="J251" s="77"/>
      <c r="K251" s="77"/>
      <c r="L251" s="77"/>
      <c r="M251" s="77"/>
      <c r="N251" s="77"/>
      <c r="R251" s="53"/>
      <c r="S251" s="55"/>
    </row>
    <row r="252" spans="3:19" ht="18.75">
      <c r="C252" s="76"/>
      <c r="D252" s="76"/>
      <c r="E252" s="76"/>
      <c r="F252" s="76"/>
      <c r="G252" s="76"/>
      <c r="H252" s="76"/>
      <c r="I252" s="76"/>
      <c r="J252" s="77"/>
      <c r="K252" s="77"/>
      <c r="L252" s="77"/>
      <c r="M252" s="77"/>
      <c r="N252" s="77"/>
      <c r="R252" s="53"/>
      <c r="S252" s="55"/>
    </row>
    <row r="253" spans="3:19" ht="23.25">
      <c r="C253" s="70" t="s">
        <v>161</v>
      </c>
      <c r="D253" s="56" t="s">
        <v>92</v>
      </c>
      <c r="E253" s="56" t="s">
        <v>93</v>
      </c>
      <c r="F253" s="56" t="s">
        <v>96</v>
      </c>
      <c r="G253" s="76"/>
      <c r="H253" s="76"/>
      <c r="I253" s="76"/>
      <c r="J253" s="77"/>
      <c r="K253" s="77"/>
      <c r="L253" s="77"/>
      <c r="M253" s="77"/>
      <c r="N253" s="77"/>
      <c r="R253" s="53"/>
      <c r="S253" s="55"/>
    </row>
    <row r="254" spans="3:19" ht="21">
      <c r="C254" s="65" t="s">
        <v>108</v>
      </c>
      <c r="D254" s="61">
        <v>0.26666666666666666</v>
      </c>
      <c r="E254" s="61">
        <v>0</v>
      </c>
      <c r="F254" s="61">
        <v>0.25</v>
      </c>
      <c r="G254" s="76"/>
      <c r="H254" s="76"/>
      <c r="I254" s="76"/>
      <c r="J254" s="77"/>
      <c r="K254" s="77"/>
      <c r="L254" s="77"/>
      <c r="M254" s="77"/>
      <c r="N254" s="77"/>
      <c r="R254" s="53"/>
      <c r="S254" s="55"/>
    </row>
    <row r="255" spans="3:19" ht="21">
      <c r="C255" s="65" t="s">
        <v>147</v>
      </c>
      <c r="D255" s="61">
        <v>0.4</v>
      </c>
      <c r="E255" s="61">
        <v>0.5</v>
      </c>
      <c r="F255" s="61">
        <v>0.40625</v>
      </c>
      <c r="G255" s="76"/>
      <c r="H255" s="76"/>
      <c r="I255" s="76"/>
      <c r="J255" s="77"/>
      <c r="K255" s="77"/>
      <c r="L255" s="77"/>
      <c r="M255" s="77"/>
      <c r="N255" s="77"/>
      <c r="R255" s="53"/>
      <c r="S255" s="55"/>
    </row>
    <row r="256" spans="3:19" ht="21">
      <c r="C256" s="65" t="s">
        <v>110</v>
      </c>
      <c r="D256" s="61">
        <v>0.26666666666666666</v>
      </c>
      <c r="E256" s="61">
        <v>0.5</v>
      </c>
      <c r="F256" s="61">
        <v>0.28125</v>
      </c>
      <c r="G256" s="76"/>
      <c r="H256" s="76"/>
      <c r="I256" s="76"/>
      <c r="J256" s="77"/>
      <c r="K256" s="77"/>
      <c r="L256" s="77"/>
      <c r="M256" s="77"/>
      <c r="N256" s="77"/>
      <c r="R256" s="53"/>
      <c r="S256" s="55"/>
    </row>
    <row r="257" spans="3:19" ht="21">
      <c r="C257" s="65" t="s">
        <v>148</v>
      </c>
      <c r="D257" s="61">
        <v>6.6666666666666666E-2</v>
      </c>
      <c r="E257" s="61">
        <v>0</v>
      </c>
      <c r="F257" s="61">
        <v>6.25E-2</v>
      </c>
      <c r="G257" s="76"/>
      <c r="H257" s="76"/>
      <c r="I257" s="76"/>
      <c r="J257" s="77"/>
      <c r="K257" s="77"/>
      <c r="L257" s="77"/>
      <c r="M257" s="77"/>
      <c r="N257" s="77"/>
      <c r="R257" s="53"/>
      <c r="S257" s="55"/>
    </row>
    <row r="258" spans="3:19" ht="21">
      <c r="C258" s="65" t="s">
        <v>149</v>
      </c>
      <c r="D258" s="61">
        <v>0</v>
      </c>
      <c r="E258" s="61">
        <v>0</v>
      </c>
      <c r="F258" s="61">
        <v>0</v>
      </c>
      <c r="G258" s="76"/>
      <c r="H258" s="76"/>
      <c r="I258" s="76"/>
      <c r="J258" s="77"/>
      <c r="K258" s="77"/>
      <c r="L258" s="77"/>
      <c r="M258" s="77"/>
      <c r="N258" s="77"/>
      <c r="R258" s="53"/>
      <c r="S258" s="55"/>
    </row>
    <row r="259" spans="3:19" ht="21">
      <c r="C259" s="65" t="s">
        <v>150</v>
      </c>
      <c r="D259" s="61">
        <v>0</v>
      </c>
      <c r="E259" s="61">
        <v>0</v>
      </c>
      <c r="F259" s="61">
        <v>0</v>
      </c>
      <c r="G259" s="76"/>
      <c r="H259" s="76"/>
      <c r="I259" s="76"/>
      <c r="J259" s="77"/>
      <c r="K259" s="77"/>
      <c r="L259" s="77"/>
      <c r="M259" s="77"/>
      <c r="N259" s="77"/>
      <c r="R259" s="53"/>
      <c r="S259" s="55"/>
    </row>
    <row r="260" spans="3:19" ht="21">
      <c r="C260" s="78"/>
      <c r="D260" s="77"/>
      <c r="E260" s="77"/>
      <c r="F260" s="77"/>
      <c r="G260" s="76"/>
      <c r="H260" s="76"/>
      <c r="I260" s="76"/>
      <c r="J260" s="77"/>
      <c r="K260" s="77"/>
      <c r="L260" s="77"/>
      <c r="M260" s="77"/>
      <c r="N260" s="77"/>
      <c r="R260" s="53"/>
      <c r="S260" s="55"/>
    </row>
    <row r="261" spans="3:19" ht="21">
      <c r="C261" s="78"/>
      <c r="D261" s="77"/>
      <c r="E261" s="77"/>
      <c r="F261" s="77"/>
      <c r="G261" s="76"/>
      <c r="H261" s="76"/>
      <c r="I261" s="76"/>
      <c r="J261" s="77"/>
      <c r="K261" s="77"/>
      <c r="L261" s="77"/>
      <c r="M261" s="77"/>
      <c r="N261" s="77"/>
      <c r="R261" s="53"/>
      <c r="S261" s="55"/>
    </row>
    <row r="262" spans="3:19" ht="21">
      <c r="C262" s="78"/>
      <c r="D262" s="77"/>
      <c r="E262" s="77"/>
      <c r="F262" s="77"/>
      <c r="G262" s="76"/>
      <c r="H262" s="76"/>
      <c r="I262" s="76"/>
      <c r="J262" s="77"/>
      <c r="K262" s="77"/>
      <c r="L262" s="77"/>
      <c r="M262" s="77"/>
      <c r="N262" s="77"/>
      <c r="R262" s="53"/>
      <c r="S262" s="55"/>
    </row>
    <row r="263" spans="3:19" ht="23.25">
      <c r="C263" s="70" t="s">
        <v>162</v>
      </c>
      <c r="D263" s="56" t="s">
        <v>92</v>
      </c>
      <c r="E263" s="56" t="s">
        <v>93</v>
      </c>
      <c r="F263" s="56" t="s">
        <v>96</v>
      </c>
      <c r="G263" s="76"/>
      <c r="H263" s="76"/>
      <c r="I263" s="76"/>
      <c r="J263" s="77"/>
      <c r="K263" s="77"/>
      <c r="L263" s="77"/>
      <c r="M263" s="77"/>
      <c r="N263" s="77"/>
      <c r="R263" s="53"/>
      <c r="S263" s="55"/>
    </row>
    <row r="264" spans="3:19" ht="21">
      <c r="C264" s="65" t="s">
        <v>108</v>
      </c>
      <c r="D264" s="58">
        <v>6</v>
      </c>
      <c r="E264" s="58">
        <v>0</v>
      </c>
      <c r="F264" s="58">
        <f t="shared" ref="F264:F269" si="6">SUM(D264:E264)</f>
        <v>6</v>
      </c>
      <c r="G264" s="76"/>
      <c r="H264" s="76"/>
      <c r="I264" s="76"/>
      <c r="J264" s="77"/>
      <c r="K264" s="77"/>
      <c r="L264" s="77"/>
      <c r="M264" s="77"/>
      <c r="N264" s="77"/>
      <c r="R264" s="53"/>
      <c r="S264" s="55"/>
    </row>
    <row r="265" spans="3:19" ht="21">
      <c r="C265" s="65" t="s">
        <v>147</v>
      </c>
      <c r="D265" s="58">
        <v>15</v>
      </c>
      <c r="E265" s="58">
        <v>1</v>
      </c>
      <c r="F265" s="58">
        <f t="shared" si="6"/>
        <v>16</v>
      </c>
      <c r="G265" s="76"/>
      <c r="H265" s="76"/>
      <c r="I265" s="76"/>
      <c r="J265" s="77"/>
      <c r="K265" s="77"/>
      <c r="L265" s="77"/>
      <c r="M265" s="77"/>
      <c r="N265" s="77"/>
      <c r="R265" s="53"/>
      <c r="S265" s="55"/>
    </row>
    <row r="266" spans="3:19" ht="21">
      <c r="C266" s="65" t="s">
        <v>110</v>
      </c>
      <c r="D266" s="58">
        <v>7</v>
      </c>
      <c r="E266" s="58">
        <v>1</v>
      </c>
      <c r="F266" s="58">
        <f t="shared" si="6"/>
        <v>8</v>
      </c>
      <c r="G266" s="76"/>
      <c r="H266" s="76"/>
      <c r="I266" s="76"/>
      <c r="J266" s="77"/>
      <c r="K266" s="77"/>
      <c r="L266" s="77"/>
      <c r="M266" s="77"/>
      <c r="N266" s="77"/>
      <c r="R266" s="53"/>
      <c r="S266" s="55"/>
    </row>
    <row r="267" spans="3:19" ht="21">
      <c r="C267" s="65" t="s">
        <v>148</v>
      </c>
      <c r="D267" s="58">
        <v>2</v>
      </c>
      <c r="E267" s="58">
        <v>0</v>
      </c>
      <c r="F267" s="58">
        <f t="shared" si="6"/>
        <v>2</v>
      </c>
      <c r="G267" s="76"/>
      <c r="H267" s="76"/>
      <c r="I267" s="76"/>
      <c r="J267" s="77"/>
      <c r="K267" s="77"/>
      <c r="L267" s="77"/>
      <c r="M267" s="77"/>
      <c r="N267" s="77"/>
      <c r="R267" s="53"/>
      <c r="S267" s="55"/>
    </row>
    <row r="268" spans="3:19" ht="21">
      <c r="C268" s="65" t="s">
        <v>149</v>
      </c>
      <c r="D268" s="58">
        <v>0</v>
      </c>
      <c r="E268" s="58">
        <v>0</v>
      </c>
      <c r="F268" s="58">
        <f t="shared" si="6"/>
        <v>0</v>
      </c>
      <c r="G268" s="76"/>
      <c r="H268" s="76"/>
      <c r="I268" s="76"/>
      <c r="J268" s="77"/>
      <c r="K268" s="77"/>
      <c r="L268" s="77"/>
      <c r="M268" s="77"/>
      <c r="N268" s="77"/>
      <c r="R268" s="53"/>
      <c r="S268" s="55"/>
    </row>
    <row r="269" spans="3:19" ht="21">
      <c r="C269" s="65" t="s">
        <v>150</v>
      </c>
      <c r="D269" s="58">
        <v>0</v>
      </c>
      <c r="E269" s="58">
        <v>0</v>
      </c>
      <c r="F269" s="58">
        <f t="shared" si="6"/>
        <v>0</v>
      </c>
      <c r="G269" s="76"/>
      <c r="H269" s="76"/>
      <c r="I269" s="76"/>
      <c r="J269" s="77"/>
      <c r="K269" s="77"/>
      <c r="L269" s="77"/>
      <c r="M269" s="77"/>
      <c r="N269" s="77"/>
      <c r="R269" s="53"/>
      <c r="S269" s="55"/>
    </row>
    <row r="270" spans="3:19" ht="18.75">
      <c r="C270" s="76"/>
      <c r="D270" s="76"/>
      <c r="E270" s="76"/>
      <c r="F270" s="76"/>
      <c r="G270" s="76"/>
      <c r="H270" s="76"/>
      <c r="I270" s="76"/>
      <c r="J270" s="77"/>
      <c r="K270" s="77"/>
      <c r="L270" s="77"/>
      <c r="M270" s="77"/>
      <c r="N270" s="77"/>
      <c r="R270" s="53"/>
      <c r="S270" s="55"/>
    </row>
    <row r="271" spans="3:19" ht="23.25">
      <c r="C271" s="70" t="s">
        <v>163</v>
      </c>
      <c r="D271" s="56" t="s">
        <v>92</v>
      </c>
      <c r="E271" s="56" t="s">
        <v>93</v>
      </c>
      <c r="F271" s="56" t="s">
        <v>96</v>
      </c>
      <c r="G271" s="76"/>
      <c r="H271" s="76"/>
      <c r="I271" s="76"/>
      <c r="J271" s="77"/>
      <c r="K271" s="77"/>
      <c r="L271" s="77"/>
      <c r="M271" s="77"/>
      <c r="N271" s="77"/>
      <c r="R271" s="53"/>
      <c r="S271" s="55"/>
    </row>
    <row r="272" spans="3:19" ht="21">
      <c r="C272" s="65" t="s">
        <v>108</v>
      </c>
      <c r="D272" s="61">
        <v>0.2</v>
      </c>
      <c r="E272" s="61">
        <v>0</v>
      </c>
      <c r="F272" s="61">
        <v>0.1875</v>
      </c>
      <c r="G272" s="76"/>
      <c r="H272" s="76"/>
      <c r="I272" s="76"/>
      <c r="J272" s="77"/>
      <c r="K272" s="77"/>
      <c r="L272" s="77"/>
      <c r="M272" s="77"/>
      <c r="N272" s="77"/>
      <c r="R272" s="53"/>
      <c r="S272" s="55"/>
    </row>
    <row r="273" spans="3:19" ht="21">
      <c r="C273" s="65" t="s">
        <v>147</v>
      </c>
      <c r="D273" s="61">
        <v>0.5</v>
      </c>
      <c r="E273" s="61">
        <v>1</v>
      </c>
      <c r="F273" s="61">
        <v>0.5</v>
      </c>
      <c r="G273" s="76"/>
      <c r="H273" s="76"/>
      <c r="I273" s="76"/>
      <c r="J273" s="77"/>
      <c r="K273" s="77"/>
      <c r="L273" s="77"/>
      <c r="M273" s="77"/>
      <c r="N273" s="77"/>
      <c r="R273" s="53"/>
      <c r="S273" s="55"/>
    </row>
    <row r="274" spans="3:19" ht="21">
      <c r="C274" s="65" t="s">
        <v>110</v>
      </c>
      <c r="D274" s="61">
        <v>0.23333333333333334</v>
      </c>
      <c r="E274" s="61">
        <v>0</v>
      </c>
      <c r="F274" s="61">
        <v>0.25</v>
      </c>
      <c r="G274" s="76"/>
      <c r="H274" s="76"/>
      <c r="I274" s="76"/>
      <c r="J274" s="77"/>
      <c r="K274" s="77"/>
      <c r="L274" s="77"/>
      <c r="M274" s="77"/>
      <c r="N274" s="77"/>
      <c r="R274" s="53"/>
      <c r="S274" s="55"/>
    </row>
    <row r="275" spans="3:19" ht="21">
      <c r="C275" s="65" t="s">
        <v>148</v>
      </c>
      <c r="D275" s="61">
        <v>6.6666666666666666E-2</v>
      </c>
      <c r="E275" s="61">
        <v>0</v>
      </c>
      <c r="F275" s="61">
        <v>6.25E-2</v>
      </c>
      <c r="G275" s="76"/>
      <c r="H275" s="76"/>
      <c r="I275" s="76"/>
      <c r="J275" s="77"/>
      <c r="K275" s="77"/>
      <c r="L275" s="77"/>
      <c r="M275" s="77"/>
      <c r="N275" s="77"/>
      <c r="R275" s="53"/>
      <c r="S275" s="55"/>
    </row>
    <row r="276" spans="3:19" ht="21">
      <c r="C276" s="65" t="s">
        <v>149</v>
      </c>
      <c r="D276" s="61">
        <v>0</v>
      </c>
      <c r="E276" s="61">
        <v>0</v>
      </c>
      <c r="F276" s="61">
        <v>0</v>
      </c>
      <c r="G276" s="76"/>
      <c r="H276" s="76"/>
      <c r="I276" s="76"/>
      <c r="J276" s="77"/>
      <c r="K276" s="77"/>
      <c r="L276" s="77"/>
      <c r="M276" s="77"/>
      <c r="N276" s="77"/>
      <c r="R276" s="53"/>
      <c r="S276" s="55"/>
    </row>
    <row r="277" spans="3:19" ht="21">
      <c r="C277" s="65" t="s">
        <v>150</v>
      </c>
      <c r="D277" s="61">
        <v>0</v>
      </c>
      <c r="E277" s="61">
        <v>0</v>
      </c>
      <c r="F277" s="61">
        <v>0</v>
      </c>
      <c r="G277" s="76"/>
      <c r="H277" s="76"/>
      <c r="I277" s="76"/>
      <c r="J277" s="77"/>
      <c r="K277" s="77"/>
      <c r="L277" s="77"/>
      <c r="M277" s="77"/>
      <c r="N277" s="77"/>
      <c r="R277" s="53"/>
      <c r="S277" s="55"/>
    </row>
    <row r="278" spans="3:19" ht="21">
      <c r="C278" s="78"/>
      <c r="D278" s="77"/>
      <c r="E278" s="77"/>
      <c r="F278" s="77"/>
      <c r="G278" s="76"/>
      <c r="H278" s="76"/>
      <c r="I278" s="76"/>
      <c r="J278" s="77"/>
      <c r="K278" s="77"/>
      <c r="L278" s="77"/>
      <c r="M278" s="77"/>
      <c r="N278" s="77"/>
      <c r="R278" s="53"/>
      <c r="S278" s="55"/>
    </row>
    <row r="279" spans="3:19" ht="23.25">
      <c r="C279" s="70" t="s">
        <v>164</v>
      </c>
      <c r="D279" s="56" t="s">
        <v>92</v>
      </c>
      <c r="E279" s="56" t="s">
        <v>93</v>
      </c>
      <c r="F279" s="56" t="s">
        <v>96</v>
      </c>
      <c r="G279" s="76"/>
      <c r="H279" s="76"/>
      <c r="I279" s="76"/>
      <c r="J279" s="77"/>
      <c r="K279" s="77"/>
      <c r="L279" s="77"/>
      <c r="M279" s="77"/>
      <c r="N279" s="77"/>
      <c r="R279" s="53"/>
      <c r="S279" s="55"/>
    </row>
    <row r="280" spans="3:19" ht="21">
      <c r="C280" s="65" t="s">
        <v>108</v>
      </c>
      <c r="D280" s="58">
        <v>7</v>
      </c>
      <c r="E280" s="58">
        <v>0</v>
      </c>
      <c r="F280" s="58">
        <f t="shared" ref="F280:F285" si="7">SUM(D280:E280)</f>
        <v>7</v>
      </c>
      <c r="G280" s="76"/>
      <c r="H280" s="76"/>
      <c r="I280" s="76"/>
      <c r="J280" s="77"/>
      <c r="K280" s="77"/>
      <c r="L280" s="77"/>
      <c r="M280" s="77"/>
      <c r="N280" s="77"/>
      <c r="R280" s="53"/>
      <c r="S280" s="55"/>
    </row>
    <row r="281" spans="3:19" ht="21">
      <c r="C281" s="65" t="s">
        <v>147</v>
      </c>
      <c r="D281" s="58">
        <v>11</v>
      </c>
      <c r="E281" s="58">
        <v>2</v>
      </c>
      <c r="F281" s="58">
        <f t="shared" si="7"/>
        <v>13</v>
      </c>
      <c r="G281" s="76"/>
      <c r="H281" s="76"/>
      <c r="I281" s="76"/>
      <c r="J281" s="77"/>
      <c r="K281" s="77"/>
      <c r="L281" s="77"/>
      <c r="M281" s="77"/>
      <c r="N281" s="77"/>
      <c r="R281" s="53"/>
      <c r="S281" s="55"/>
    </row>
    <row r="282" spans="3:19" ht="21">
      <c r="C282" s="65" t="s">
        <v>110</v>
      </c>
      <c r="D282" s="58">
        <v>10</v>
      </c>
      <c r="E282" s="58">
        <v>0</v>
      </c>
      <c r="F282" s="58">
        <f t="shared" si="7"/>
        <v>10</v>
      </c>
      <c r="G282" s="76"/>
      <c r="H282" s="76"/>
      <c r="I282" s="76"/>
      <c r="J282" s="77"/>
      <c r="K282" s="77"/>
      <c r="L282" s="77"/>
      <c r="M282" s="77"/>
      <c r="N282" s="77"/>
      <c r="R282" s="53"/>
      <c r="S282" s="55"/>
    </row>
    <row r="283" spans="3:19" ht="21">
      <c r="C283" s="65" t="s">
        <v>148</v>
      </c>
      <c r="D283" s="58">
        <v>2</v>
      </c>
      <c r="E283" s="58">
        <v>0</v>
      </c>
      <c r="F283" s="58">
        <f t="shared" si="7"/>
        <v>2</v>
      </c>
      <c r="G283" s="76"/>
      <c r="H283" s="76"/>
      <c r="I283" s="76"/>
      <c r="J283" s="77"/>
      <c r="K283" s="77"/>
      <c r="L283" s="77"/>
      <c r="M283" s="77"/>
      <c r="N283" s="77"/>
      <c r="R283" s="53"/>
      <c r="S283" s="55"/>
    </row>
    <row r="284" spans="3:19" ht="21">
      <c r="C284" s="65" t="s">
        <v>149</v>
      </c>
      <c r="D284" s="58">
        <v>0</v>
      </c>
      <c r="E284" s="58">
        <v>0</v>
      </c>
      <c r="F284" s="58">
        <f t="shared" si="7"/>
        <v>0</v>
      </c>
      <c r="G284" s="76"/>
      <c r="H284" s="76"/>
      <c r="I284" s="76"/>
      <c r="J284" s="77"/>
      <c r="K284" s="77"/>
      <c r="L284" s="77"/>
      <c r="M284" s="77"/>
      <c r="N284" s="77"/>
      <c r="R284" s="53"/>
      <c r="S284" s="55"/>
    </row>
    <row r="285" spans="3:19" ht="21">
      <c r="C285" s="65" t="s">
        <v>150</v>
      </c>
      <c r="D285" s="58">
        <v>0</v>
      </c>
      <c r="E285" s="58">
        <v>0</v>
      </c>
      <c r="F285" s="58">
        <f t="shared" si="7"/>
        <v>0</v>
      </c>
      <c r="G285" s="76"/>
      <c r="H285" s="76"/>
      <c r="I285" s="76"/>
      <c r="J285" s="77"/>
      <c r="K285" s="77"/>
      <c r="L285" s="77"/>
      <c r="M285" s="77"/>
      <c r="N285" s="77"/>
      <c r="R285" s="53"/>
      <c r="S285" s="55"/>
    </row>
    <row r="286" spans="3:19" ht="18.75">
      <c r="C286" s="76"/>
      <c r="D286" s="76"/>
      <c r="E286" s="76"/>
      <c r="F286" s="76"/>
      <c r="G286" s="76"/>
      <c r="H286" s="76"/>
      <c r="I286" s="76"/>
      <c r="J286" s="77"/>
      <c r="K286" s="77"/>
      <c r="L286" s="77"/>
      <c r="M286" s="77"/>
      <c r="N286" s="77"/>
      <c r="R286" s="53"/>
      <c r="S286" s="55"/>
    </row>
    <row r="287" spans="3:19" ht="23.25">
      <c r="C287" s="70" t="s">
        <v>165</v>
      </c>
      <c r="D287" s="56" t="s">
        <v>92</v>
      </c>
      <c r="E287" s="56" t="s">
        <v>93</v>
      </c>
      <c r="F287" s="56" t="s">
        <v>96</v>
      </c>
      <c r="G287" s="76"/>
      <c r="H287" s="76"/>
      <c r="I287" s="76"/>
      <c r="J287" s="77"/>
      <c r="K287" s="77"/>
      <c r="L287" s="77"/>
      <c r="M287" s="77"/>
      <c r="N287" s="77"/>
      <c r="R287" s="53"/>
      <c r="S287" s="55"/>
    </row>
    <row r="288" spans="3:19" ht="21">
      <c r="C288" s="65" t="s">
        <v>108</v>
      </c>
      <c r="D288" s="61">
        <v>0.23333333333333334</v>
      </c>
      <c r="E288" s="61">
        <v>0</v>
      </c>
      <c r="F288" s="61">
        <v>0.21875</v>
      </c>
      <c r="G288" s="76"/>
      <c r="H288" s="76"/>
      <c r="I288" s="76"/>
      <c r="J288" s="77"/>
      <c r="K288" s="77"/>
      <c r="L288" s="77"/>
      <c r="M288" s="77"/>
      <c r="N288" s="77"/>
      <c r="R288" s="53"/>
      <c r="S288" s="55"/>
    </row>
    <row r="289" spans="3:19" ht="21">
      <c r="C289" s="65" t="s">
        <v>147</v>
      </c>
      <c r="D289" s="61">
        <v>0.36666666666666664</v>
      </c>
      <c r="E289" s="61">
        <v>1</v>
      </c>
      <c r="F289" s="61">
        <v>0.40625</v>
      </c>
      <c r="G289" s="76"/>
      <c r="H289" s="76"/>
      <c r="I289" s="76"/>
      <c r="J289" s="77"/>
      <c r="K289" s="77"/>
      <c r="L289" s="77"/>
      <c r="M289" s="77"/>
      <c r="N289" s="77"/>
      <c r="R289" s="53"/>
      <c r="S289" s="55"/>
    </row>
    <row r="290" spans="3:19" ht="21">
      <c r="C290" s="65" t="s">
        <v>110</v>
      </c>
      <c r="D290" s="61">
        <v>0.33333333333333331</v>
      </c>
      <c r="E290" s="61">
        <v>0</v>
      </c>
      <c r="F290" s="61">
        <v>0.3125</v>
      </c>
      <c r="G290" s="76"/>
      <c r="H290" s="76"/>
      <c r="I290" s="76"/>
      <c r="J290" s="77"/>
      <c r="K290" s="77"/>
      <c r="L290" s="77"/>
      <c r="M290" s="77"/>
      <c r="N290" s="77"/>
      <c r="R290" s="53"/>
      <c r="S290" s="55"/>
    </row>
    <row r="291" spans="3:19" ht="21">
      <c r="C291" s="65" t="s">
        <v>148</v>
      </c>
      <c r="D291" s="61">
        <v>6.6666666666666666E-2</v>
      </c>
      <c r="E291" s="61">
        <v>0</v>
      </c>
      <c r="F291" s="61">
        <v>6.25E-2</v>
      </c>
      <c r="G291" s="76"/>
      <c r="H291" s="76"/>
      <c r="I291" s="76"/>
      <c r="J291" s="77"/>
      <c r="K291" s="77"/>
      <c r="L291" s="77"/>
      <c r="M291" s="77"/>
      <c r="N291" s="77"/>
      <c r="R291" s="53"/>
      <c r="S291" s="55"/>
    </row>
    <row r="292" spans="3:19" ht="21">
      <c r="C292" s="65" t="s">
        <v>149</v>
      </c>
      <c r="D292" s="61">
        <v>0</v>
      </c>
      <c r="E292" s="61">
        <v>0</v>
      </c>
      <c r="F292" s="61">
        <v>0</v>
      </c>
      <c r="G292" s="76"/>
      <c r="H292" s="76"/>
      <c r="I292" s="76"/>
      <c r="J292" s="77"/>
      <c r="K292" s="77"/>
      <c r="L292" s="77"/>
      <c r="M292" s="77"/>
      <c r="N292" s="77"/>
      <c r="R292" s="53"/>
      <c r="S292" s="55"/>
    </row>
    <row r="293" spans="3:19" ht="26.25" customHeight="1">
      <c r="C293" s="65" t="s">
        <v>150</v>
      </c>
      <c r="D293" s="61">
        <v>0</v>
      </c>
      <c r="E293" s="61">
        <v>0</v>
      </c>
      <c r="F293" s="61">
        <v>0</v>
      </c>
      <c r="R293" s="53"/>
      <c r="S293" s="55"/>
    </row>
    <row r="294" spans="3:19" ht="15.75" customHeight="1">
      <c r="R294" s="53"/>
      <c r="S294" s="55"/>
    </row>
    <row r="295" spans="3:19" ht="15.75" customHeight="1">
      <c r="R295" s="53"/>
      <c r="S295" s="55"/>
    </row>
    <row r="296" spans="3:19" ht="17.25" customHeight="1">
      <c r="R296" s="53"/>
      <c r="S296" s="55"/>
    </row>
    <row r="297" spans="3:19" ht="17.25" customHeight="1">
      <c r="R297" s="53"/>
      <c r="S297" s="55"/>
    </row>
    <row r="298" spans="3:19" ht="23.25">
      <c r="C298" s="118" t="s">
        <v>166</v>
      </c>
      <c r="D298" s="118"/>
      <c r="E298" s="118"/>
      <c r="F298" s="118"/>
      <c r="G298" s="118"/>
      <c r="H298" s="118"/>
      <c r="I298" s="118"/>
      <c r="J298" s="118"/>
      <c r="K298" s="118"/>
      <c r="L298" s="118"/>
      <c r="M298" s="118"/>
      <c r="N298" s="118"/>
      <c r="O298" s="118"/>
      <c r="P298" s="118"/>
      <c r="R298" s="53"/>
      <c r="S298" s="55"/>
    </row>
    <row r="300" spans="3:19" ht="23.25">
      <c r="C300" s="119" t="s">
        <v>167</v>
      </c>
      <c r="D300" s="119"/>
      <c r="E300" s="119"/>
      <c r="F300" s="119"/>
      <c r="G300" s="119"/>
      <c r="H300" s="119"/>
      <c r="I300" s="119"/>
      <c r="J300" s="119"/>
      <c r="K300" s="119"/>
      <c r="L300" s="119"/>
      <c r="M300" s="119"/>
      <c r="N300" s="119"/>
      <c r="O300" s="119"/>
      <c r="P300" s="119"/>
    </row>
    <row r="301" spans="3:19" ht="21.75" customHeight="1"/>
    <row r="302" spans="3:19" ht="23.25">
      <c r="C302" s="70" t="s">
        <v>168</v>
      </c>
      <c r="D302" s="56" t="s">
        <v>93</v>
      </c>
    </row>
    <row r="303" spans="3:19" ht="42">
      <c r="C303" s="57" t="s">
        <v>169</v>
      </c>
      <c r="D303" s="61">
        <v>0</v>
      </c>
    </row>
    <row r="304" spans="3:19" ht="42">
      <c r="C304" s="57" t="s">
        <v>170</v>
      </c>
      <c r="D304" s="61">
        <v>0</v>
      </c>
    </row>
    <row r="305" spans="3:16" ht="21">
      <c r="C305" s="57" t="s">
        <v>103</v>
      </c>
      <c r="D305" s="61">
        <v>0</v>
      </c>
    </row>
    <row r="306" spans="3:16" ht="42">
      <c r="C306" s="57" t="s">
        <v>171</v>
      </c>
      <c r="D306" s="61">
        <v>0</v>
      </c>
    </row>
    <row r="307" spans="3:16" ht="21">
      <c r="C307" s="57" t="s">
        <v>172</v>
      </c>
      <c r="D307" s="61">
        <v>0</v>
      </c>
    </row>
    <row r="308" spans="3:16" ht="21">
      <c r="C308" s="57" t="s">
        <v>173</v>
      </c>
      <c r="D308" s="61">
        <v>0</v>
      </c>
    </row>
    <row r="309" spans="3:16" ht="42">
      <c r="C309" s="57" t="s">
        <v>174</v>
      </c>
      <c r="D309" s="61">
        <v>0</v>
      </c>
    </row>
    <row r="310" spans="3:16" ht="42">
      <c r="C310" s="57" t="s">
        <v>175</v>
      </c>
      <c r="D310" s="61">
        <v>0</v>
      </c>
    </row>
    <row r="311" spans="3:16" ht="21">
      <c r="C311" s="57" t="s">
        <v>176</v>
      </c>
      <c r="D311" s="61">
        <v>0</v>
      </c>
    </row>
    <row r="312" spans="3:16" ht="22.5" customHeight="1"/>
    <row r="313" spans="3:16" ht="22.5" customHeight="1"/>
    <row r="314" spans="3:16" ht="22.5" customHeight="1"/>
    <row r="315" spans="3:16" ht="22.5" customHeight="1"/>
    <row r="316" spans="3:16" ht="23.25">
      <c r="C316" s="119" t="s">
        <v>177</v>
      </c>
      <c r="D316" s="119"/>
      <c r="E316" s="119"/>
      <c r="F316" s="119"/>
      <c r="G316" s="119"/>
      <c r="H316" s="119"/>
      <c r="I316" s="119"/>
      <c r="J316" s="119"/>
      <c r="K316" s="119"/>
      <c r="L316" s="119"/>
      <c r="M316" s="119"/>
      <c r="N316" s="119"/>
      <c r="O316" s="119"/>
      <c r="P316" s="119"/>
    </row>
    <row r="317" spans="3:16" ht="39.75" customHeight="1"/>
    <row r="318" spans="3:16" ht="23.25">
      <c r="C318" s="56" t="s">
        <v>91</v>
      </c>
      <c r="D318" s="79" t="s">
        <v>94</v>
      </c>
      <c r="E318" s="79" t="s">
        <v>95</v>
      </c>
      <c r="F318" s="79" t="s">
        <v>96</v>
      </c>
    </row>
    <row r="319" spans="3:16" ht="21">
      <c r="C319" s="65" t="s">
        <v>43</v>
      </c>
      <c r="D319" s="58">
        <v>0</v>
      </c>
      <c r="E319" s="58">
        <v>0</v>
      </c>
      <c r="F319" s="58">
        <f>SUM(D319:E319)</f>
        <v>0</v>
      </c>
    </row>
    <row r="320" spans="3:16" ht="21">
      <c r="C320" s="65" t="s">
        <v>42</v>
      </c>
      <c r="D320" s="58">
        <v>0</v>
      </c>
      <c r="E320" s="58">
        <v>0</v>
      </c>
      <c r="F320" s="58">
        <f>SUM(D320:E320)</f>
        <v>0</v>
      </c>
    </row>
    <row r="321" spans="3:16" ht="21">
      <c r="C321" s="65" t="s">
        <v>178</v>
      </c>
      <c r="D321" s="58">
        <v>0</v>
      </c>
      <c r="E321" s="58">
        <v>0</v>
      </c>
      <c r="F321" s="58">
        <f>SUM(D321:E321)</f>
        <v>0</v>
      </c>
    </row>
    <row r="323" spans="3:16" ht="23.25">
      <c r="C323" s="56" t="s">
        <v>99</v>
      </c>
      <c r="D323" s="79" t="s">
        <v>94</v>
      </c>
      <c r="E323" s="79" t="s">
        <v>95</v>
      </c>
      <c r="F323" s="79" t="s">
        <v>96</v>
      </c>
    </row>
    <row r="324" spans="3:16" ht="21">
      <c r="C324" s="65" t="s">
        <v>43</v>
      </c>
      <c r="D324" s="61">
        <v>0</v>
      </c>
      <c r="E324" s="61">
        <v>0</v>
      </c>
      <c r="F324" s="61">
        <v>0</v>
      </c>
    </row>
    <row r="325" spans="3:16" ht="21">
      <c r="C325" s="65" t="s">
        <v>42</v>
      </c>
      <c r="D325" s="61">
        <v>0</v>
      </c>
      <c r="E325" s="61">
        <v>0</v>
      </c>
      <c r="F325" s="61">
        <v>0</v>
      </c>
    </row>
    <row r="326" spans="3:16" ht="24" customHeight="1">
      <c r="C326" s="65" t="s">
        <v>178</v>
      </c>
      <c r="D326" s="61">
        <v>0</v>
      </c>
      <c r="E326" s="61">
        <v>0</v>
      </c>
      <c r="F326" s="61">
        <v>0</v>
      </c>
    </row>
    <row r="327" spans="3:16" ht="25.5" customHeight="1">
      <c r="C327" s="80"/>
      <c r="D327" s="77"/>
      <c r="E327" s="77"/>
    </row>
    <row r="328" spans="3:16" ht="11.25" customHeight="1">
      <c r="C328" s="80"/>
      <c r="D328" s="77"/>
      <c r="E328" s="77"/>
    </row>
    <row r="329" spans="3:16" ht="11.25" customHeight="1">
      <c r="C329" s="80"/>
      <c r="D329" s="77"/>
      <c r="E329" s="77"/>
    </row>
    <row r="330" spans="3:16" ht="23.25">
      <c r="C330" s="119" t="s">
        <v>179</v>
      </c>
      <c r="D330" s="119"/>
      <c r="E330" s="119"/>
      <c r="F330" s="119"/>
      <c r="G330" s="119"/>
      <c r="H330" s="119"/>
      <c r="I330" s="119"/>
      <c r="J330" s="119"/>
      <c r="K330" s="119"/>
      <c r="L330" s="119"/>
      <c r="M330" s="119"/>
      <c r="N330" s="119"/>
      <c r="O330" s="119"/>
      <c r="P330" s="119"/>
    </row>
    <row r="331" spans="3:16" ht="43.5" customHeight="1"/>
    <row r="332" spans="3:16" ht="43.5" customHeight="1">
      <c r="C332" s="56" t="s">
        <v>91</v>
      </c>
      <c r="D332" s="79" t="s">
        <v>94</v>
      </c>
      <c r="E332" s="79" t="s">
        <v>95</v>
      </c>
      <c r="F332" s="79" t="s">
        <v>96</v>
      </c>
    </row>
    <row r="333" spans="3:16" ht="21">
      <c r="C333" s="57" t="s">
        <v>180</v>
      </c>
      <c r="D333" s="58">
        <v>1</v>
      </c>
      <c r="E333" s="58">
        <v>0</v>
      </c>
      <c r="F333" s="58">
        <f>SUM(D333:E333)</f>
        <v>1</v>
      </c>
    </row>
    <row r="334" spans="3:16" ht="21">
      <c r="C334" s="57" t="s">
        <v>181</v>
      </c>
      <c r="D334" s="58">
        <v>0</v>
      </c>
      <c r="E334" s="58">
        <v>0</v>
      </c>
      <c r="F334" s="58">
        <f>SUM(D334:E334)</f>
        <v>0</v>
      </c>
    </row>
    <row r="335" spans="3:16" ht="21">
      <c r="C335" s="81" t="s">
        <v>182</v>
      </c>
      <c r="D335" s="82">
        <v>0</v>
      </c>
      <c r="E335" s="82">
        <v>0</v>
      </c>
      <c r="F335" s="82">
        <f>SUM(D335:E335)</f>
        <v>0</v>
      </c>
    </row>
    <row r="336" spans="3:16" ht="21">
      <c r="C336" s="83"/>
      <c r="D336" s="84"/>
      <c r="E336" s="84"/>
      <c r="F336" s="84"/>
    </row>
    <row r="338" spans="3:16" ht="23.25">
      <c r="C338" s="56" t="s">
        <v>99</v>
      </c>
      <c r="D338" s="79" t="s">
        <v>94</v>
      </c>
      <c r="E338" s="79" t="s">
        <v>95</v>
      </c>
      <c r="F338" s="79" t="s">
        <v>96</v>
      </c>
    </row>
    <row r="339" spans="3:16" ht="21">
      <c r="C339" s="57" t="s">
        <v>180</v>
      </c>
      <c r="D339" s="61">
        <v>0</v>
      </c>
      <c r="E339" s="61">
        <v>0</v>
      </c>
      <c r="F339" s="61">
        <v>0</v>
      </c>
    </row>
    <row r="340" spans="3:16" ht="21">
      <c r="C340" s="57" t="s">
        <v>181</v>
      </c>
      <c r="D340" s="61">
        <v>0</v>
      </c>
      <c r="E340" s="61">
        <v>0</v>
      </c>
      <c r="F340" s="61">
        <v>0</v>
      </c>
    </row>
    <row r="341" spans="3:16" ht="21">
      <c r="C341" s="81" t="s">
        <v>182</v>
      </c>
      <c r="D341" s="85">
        <v>0</v>
      </c>
      <c r="E341" s="85">
        <v>0</v>
      </c>
      <c r="F341" s="85">
        <v>0</v>
      </c>
    </row>
    <row r="342" spans="3:16" ht="26.25" customHeight="1">
      <c r="C342" s="83"/>
      <c r="D342" s="86"/>
      <c r="E342" s="86"/>
      <c r="F342" s="86"/>
    </row>
    <row r="343" spans="3:16" ht="76.5" customHeight="1"/>
    <row r="344" spans="3:16" ht="76.5" customHeight="1"/>
    <row r="345" spans="3:16" ht="76.5" customHeight="1"/>
    <row r="346" spans="3:16" ht="76.5" customHeight="1"/>
    <row r="347" spans="3:16" ht="33.75" customHeight="1"/>
    <row r="348" spans="3:16" ht="23.25">
      <c r="C348" s="119" t="s">
        <v>183</v>
      </c>
      <c r="D348" s="119"/>
      <c r="E348" s="119"/>
      <c r="F348" s="119"/>
      <c r="G348" s="119"/>
      <c r="H348" s="119"/>
      <c r="I348" s="119"/>
      <c r="J348" s="119"/>
      <c r="K348" s="119"/>
      <c r="L348" s="119"/>
      <c r="M348" s="119"/>
      <c r="N348" s="119"/>
      <c r="O348" s="119"/>
      <c r="P348" s="119"/>
    </row>
    <row r="349" spans="3:16" ht="63" customHeight="1"/>
    <row r="350" spans="3:16" ht="23.25">
      <c r="C350" s="79" t="s">
        <v>91</v>
      </c>
      <c r="D350" s="79" t="s">
        <v>92</v>
      </c>
    </row>
    <row r="351" spans="3:16" ht="21">
      <c r="C351" s="65" t="s">
        <v>43</v>
      </c>
      <c r="D351" s="87">
        <v>29</v>
      </c>
    </row>
    <row r="352" spans="3:16" ht="21">
      <c r="C352" s="65" t="s">
        <v>42</v>
      </c>
      <c r="D352" s="87">
        <v>1</v>
      </c>
    </row>
    <row r="353" spans="3:16" ht="21">
      <c r="C353" s="65" t="s">
        <v>150</v>
      </c>
      <c r="D353" s="87">
        <v>0</v>
      </c>
    </row>
    <row r="354" spans="3:16" ht="21">
      <c r="C354" s="88"/>
      <c r="D354" s="77"/>
    </row>
    <row r="355" spans="3:16" ht="23.25">
      <c r="C355" s="79" t="s">
        <v>99</v>
      </c>
      <c r="D355" s="79" t="s">
        <v>92</v>
      </c>
    </row>
    <row r="356" spans="3:16" ht="21">
      <c r="C356" s="65" t="s">
        <v>43</v>
      </c>
      <c r="D356" s="61">
        <v>0.96666666666666667</v>
      </c>
    </row>
    <row r="357" spans="3:16" ht="21">
      <c r="C357" s="65" t="s">
        <v>42</v>
      </c>
      <c r="D357" s="61">
        <v>3.3333333333333333E-2</v>
      </c>
    </row>
    <row r="358" spans="3:16" ht="21">
      <c r="C358" s="65" t="s">
        <v>150</v>
      </c>
      <c r="D358" s="61">
        <v>0</v>
      </c>
    </row>
    <row r="359" spans="3:16" ht="54" customHeight="1"/>
    <row r="360" spans="3:16" ht="23.25">
      <c r="C360" s="119" t="s">
        <v>184</v>
      </c>
      <c r="D360" s="119"/>
      <c r="E360" s="119"/>
      <c r="F360" s="119"/>
      <c r="G360" s="119"/>
      <c r="H360" s="119"/>
      <c r="I360" s="119"/>
      <c r="J360" s="119"/>
      <c r="K360" s="119"/>
      <c r="L360" s="119"/>
      <c r="M360" s="119"/>
      <c r="N360" s="119"/>
      <c r="O360" s="119"/>
      <c r="P360" s="119"/>
    </row>
    <row r="361" spans="3:16" ht="23.25" customHeight="1"/>
    <row r="362" spans="3:16" ht="23.25" customHeight="1">
      <c r="C362" s="79" t="s">
        <v>91</v>
      </c>
      <c r="D362" s="79" t="s">
        <v>92</v>
      </c>
    </row>
    <row r="363" spans="3:16" ht="23.25" customHeight="1">
      <c r="C363" s="57" t="s">
        <v>180</v>
      </c>
      <c r="D363" s="87">
        <v>8</v>
      </c>
    </row>
    <row r="364" spans="3:16" ht="23.25" customHeight="1">
      <c r="C364" s="57" t="s">
        <v>181</v>
      </c>
      <c r="D364" s="87">
        <v>9</v>
      </c>
    </row>
    <row r="365" spans="3:16" ht="23.25" customHeight="1">
      <c r="C365" s="57" t="s">
        <v>185</v>
      </c>
      <c r="D365" s="87">
        <v>1</v>
      </c>
    </row>
    <row r="366" spans="3:16" ht="23.25" customHeight="1">
      <c r="C366" s="57" t="s">
        <v>186</v>
      </c>
      <c r="D366" s="87">
        <v>0</v>
      </c>
    </row>
    <row r="367" spans="3:16" ht="23.25" customHeight="1">
      <c r="C367" s="57" t="s">
        <v>187</v>
      </c>
      <c r="D367" s="87">
        <v>0</v>
      </c>
    </row>
    <row r="368" spans="3:16" ht="23.25" customHeight="1">
      <c r="C368" s="57" t="s">
        <v>182</v>
      </c>
      <c r="D368" s="87">
        <v>3</v>
      </c>
    </row>
    <row r="369" spans="3:16" ht="23.25" customHeight="1">
      <c r="C369" s="57" t="s">
        <v>188</v>
      </c>
      <c r="D369" s="87">
        <v>0</v>
      </c>
    </row>
    <row r="370" spans="3:16" ht="23.25" customHeight="1">
      <c r="C370" s="57" t="s">
        <v>189</v>
      </c>
      <c r="D370" s="87">
        <v>7</v>
      </c>
    </row>
    <row r="371" spans="3:16" ht="23.25" customHeight="1">
      <c r="C371" s="57" t="s">
        <v>150</v>
      </c>
      <c r="D371" s="87">
        <v>1</v>
      </c>
    </row>
    <row r="372" spans="3:16" ht="23.25" customHeight="1"/>
    <row r="373" spans="3:16" ht="37.5" customHeight="1">
      <c r="C373" s="79" t="s">
        <v>99</v>
      </c>
      <c r="D373" s="79" t="s">
        <v>92</v>
      </c>
    </row>
    <row r="374" spans="3:16" ht="21">
      <c r="C374" s="57" t="s">
        <v>180</v>
      </c>
      <c r="D374" s="61">
        <v>0.27586206896551724</v>
      </c>
    </row>
    <row r="375" spans="3:16" ht="21">
      <c r="C375" s="57" t="s">
        <v>181</v>
      </c>
      <c r="D375" s="61">
        <v>0.31034482758620691</v>
      </c>
    </row>
    <row r="376" spans="3:16" ht="21">
      <c r="C376" s="57" t="s">
        <v>185</v>
      </c>
      <c r="D376" s="61">
        <v>3.4482758620689655E-2</v>
      </c>
    </row>
    <row r="377" spans="3:16" ht="21">
      <c r="C377" s="57" t="s">
        <v>186</v>
      </c>
      <c r="D377" s="61">
        <v>0</v>
      </c>
    </row>
    <row r="378" spans="3:16" ht="21">
      <c r="C378" s="57" t="s">
        <v>187</v>
      </c>
      <c r="D378" s="61">
        <v>0</v>
      </c>
    </row>
    <row r="379" spans="3:16" ht="21">
      <c r="C379" s="57" t="s">
        <v>182</v>
      </c>
      <c r="D379" s="61">
        <v>0.10344827586206896</v>
      </c>
    </row>
    <row r="380" spans="3:16" ht="21">
      <c r="C380" s="57" t="s">
        <v>188</v>
      </c>
      <c r="D380" s="61">
        <v>0</v>
      </c>
    </row>
    <row r="381" spans="3:16" ht="21">
      <c r="C381" s="57" t="s">
        <v>189</v>
      </c>
      <c r="D381" s="61">
        <v>0.2413793103448276</v>
      </c>
    </row>
    <row r="382" spans="3:16" ht="21">
      <c r="C382" s="57" t="s">
        <v>150</v>
      </c>
      <c r="D382" s="61">
        <v>3.4482758620689655E-2</v>
      </c>
    </row>
    <row r="383" spans="3:16" ht="50.25" customHeight="1"/>
    <row r="384" spans="3:16" ht="23.25">
      <c r="C384" s="119" t="s">
        <v>190</v>
      </c>
      <c r="D384" s="119"/>
      <c r="E384" s="119"/>
      <c r="F384" s="119"/>
      <c r="G384" s="119"/>
      <c r="H384" s="119"/>
      <c r="I384" s="119"/>
      <c r="J384" s="119"/>
      <c r="K384" s="119"/>
      <c r="L384" s="119"/>
      <c r="M384" s="119"/>
      <c r="N384" s="119"/>
      <c r="O384" s="119"/>
      <c r="P384" s="119"/>
    </row>
    <row r="385" spans="3:16" ht="60.75" customHeight="1"/>
    <row r="386" spans="3:16" ht="23.25">
      <c r="C386" s="79" t="s">
        <v>99</v>
      </c>
      <c r="D386" s="79" t="s">
        <v>94</v>
      </c>
      <c r="E386" s="79" t="s">
        <v>95</v>
      </c>
    </row>
    <row r="387" spans="3:16" ht="21">
      <c r="C387" s="57" t="s">
        <v>191</v>
      </c>
      <c r="D387" s="61">
        <v>0</v>
      </c>
      <c r="E387" s="61">
        <v>0</v>
      </c>
    </row>
    <row r="388" spans="3:16" ht="21">
      <c r="C388" s="57" t="s">
        <v>192</v>
      </c>
      <c r="D388" s="61">
        <v>0</v>
      </c>
      <c r="E388" s="61">
        <v>0</v>
      </c>
    </row>
    <row r="389" spans="3:16" ht="21">
      <c r="C389" s="57" t="s">
        <v>193</v>
      </c>
      <c r="D389" s="61">
        <v>0</v>
      </c>
      <c r="E389" s="61">
        <v>0</v>
      </c>
    </row>
    <row r="390" spans="3:16" ht="21">
      <c r="C390" s="57" t="s">
        <v>194</v>
      </c>
      <c r="D390" s="61">
        <v>0</v>
      </c>
      <c r="E390" s="61">
        <v>0</v>
      </c>
    </row>
    <row r="391" spans="3:16" ht="21">
      <c r="C391" s="57" t="s">
        <v>103</v>
      </c>
      <c r="D391" s="61">
        <v>0</v>
      </c>
      <c r="E391" s="61">
        <v>0</v>
      </c>
    </row>
    <row r="392" spans="3:16" ht="21">
      <c r="C392" s="88"/>
      <c r="D392" s="77"/>
      <c r="E392" s="77"/>
    </row>
    <row r="393" spans="3:16" ht="46.5" customHeight="1"/>
    <row r="394" spans="3:16" ht="54.75" customHeight="1">
      <c r="C394" s="115" t="s">
        <v>195</v>
      </c>
      <c r="D394" s="115"/>
      <c r="E394" s="115"/>
      <c r="F394" s="115"/>
      <c r="G394" s="115"/>
      <c r="H394" s="115"/>
      <c r="I394" s="115"/>
      <c r="J394" s="115"/>
      <c r="K394" s="115"/>
      <c r="L394" s="115"/>
      <c r="M394" s="115"/>
      <c r="N394" s="115"/>
      <c r="O394" s="115"/>
      <c r="P394" s="115"/>
    </row>
    <row r="395" spans="3:16" ht="29.25" customHeight="1">
      <c r="C395" s="68"/>
      <c r="D395" s="68"/>
      <c r="E395" s="68"/>
      <c r="F395" s="68"/>
      <c r="G395" s="68"/>
      <c r="H395" s="68"/>
      <c r="I395" s="68"/>
      <c r="J395" s="68"/>
      <c r="K395" s="68"/>
      <c r="L395" s="68"/>
      <c r="M395" s="68"/>
      <c r="N395" s="68"/>
      <c r="O395" s="68"/>
      <c r="P395" s="68"/>
    </row>
    <row r="396" spans="3:16" ht="75.75" customHeight="1">
      <c r="D396" s="79" t="s">
        <v>92</v>
      </c>
      <c r="E396" s="79" t="s">
        <v>93</v>
      </c>
      <c r="F396" s="79" t="s">
        <v>94</v>
      </c>
      <c r="G396" s="79" t="s">
        <v>95</v>
      </c>
    </row>
    <row r="397" spans="3:16" ht="42">
      <c r="C397" s="57" t="s">
        <v>196</v>
      </c>
      <c r="D397" s="61">
        <v>0</v>
      </c>
      <c r="E397" s="61">
        <v>0</v>
      </c>
      <c r="F397" s="61">
        <v>0</v>
      </c>
      <c r="G397" s="61">
        <v>0</v>
      </c>
    </row>
    <row r="398" spans="3:16" ht="21">
      <c r="C398" s="57" t="s">
        <v>197</v>
      </c>
      <c r="D398" s="61">
        <v>0</v>
      </c>
      <c r="E398" s="61">
        <v>0</v>
      </c>
      <c r="F398" s="61">
        <v>0</v>
      </c>
      <c r="G398" s="61">
        <v>0</v>
      </c>
    </row>
    <row r="399" spans="3:16" ht="63">
      <c r="C399" s="57" t="s">
        <v>198</v>
      </c>
      <c r="D399" s="61">
        <v>0</v>
      </c>
      <c r="E399" s="61">
        <v>0</v>
      </c>
      <c r="F399" s="61">
        <v>0</v>
      </c>
      <c r="G399" s="61">
        <v>0</v>
      </c>
    </row>
    <row r="400" spans="3:16" ht="21">
      <c r="C400" s="57" t="s">
        <v>199</v>
      </c>
      <c r="D400" s="61">
        <v>0</v>
      </c>
      <c r="E400" s="61">
        <v>0</v>
      </c>
      <c r="F400" s="61">
        <v>0</v>
      </c>
      <c r="G400" s="61">
        <v>0</v>
      </c>
    </row>
    <row r="401" spans="3:7" ht="21">
      <c r="C401" s="57" t="s">
        <v>200</v>
      </c>
      <c r="D401" s="61">
        <v>0</v>
      </c>
      <c r="E401" s="61">
        <v>0</v>
      </c>
      <c r="F401" s="61">
        <v>0</v>
      </c>
      <c r="G401" s="61">
        <v>0</v>
      </c>
    </row>
    <row r="402" spans="3:7" ht="21">
      <c r="C402" s="57" t="s">
        <v>201</v>
      </c>
      <c r="D402" s="61">
        <v>0</v>
      </c>
      <c r="E402" s="61">
        <v>0</v>
      </c>
      <c r="F402" s="61">
        <v>0</v>
      </c>
      <c r="G402" s="61">
        <v>0</v>
      </c>
    </row>
    <row r="403" spans="3:7" ht="21">
      <c r="C403" s="57" t="s">
        <v>202</v>
      </c>
      <c r="D403" s="61">
        <v>0</v>
      </c>
      <c r="E403" s="61">
        <v>0</v>
      </c>
      <c r="F403" s="61">
        <v>0</v>
      </c>
      <c r="G403" s="61">
        <v>0</v>
      </c>
    </row>
    <row r="404" spans="3:7" ht="21">
      <c r="C404" s="57" t="s">
        <v>203</v>
      </c>
      <c r="D404" s="61">
        <v>3.3333333333333333E-2</v>
      </c>
      <c r="E404" s="61">
        <v>0</v>
      </c>
      <c r="F404" s="61">
        <v>0</v>
      </c>
      <c r="G404" s="61">
        <v>0</v>
      </c>
    </row>
    <row r="405" spans="3:7" ht="21">
      <c r="C405" s="88"/>
      <c r="D405" s="77"/>
      <c r="E405" s="77"/>
      <c r="F405" s="77"/>
      <c r="G405" s="77"/>
    </row>
    <row r="406" spans="3:7" ht="21">
      <c r="C406" s="88"/>
      <c r="D406" s="77"/>
      <c r="E406" s="77"/>
      <c r="F406" s="77"/>
      <c r="G406" s="77"/>
    </row>
    <row r="407" spans="3:7" ht="21">
      <c r="C407" s="88"/>
      <c r="D407" s="77"/>
      <c r="E407" s="77"/>
      <c r="F407" s="77"/>
      <c r="G407" s="77"/>
    </row>
    <row r="408" spans="3:7" ht="21">
      <c r="C408" s="88"/>
      <c r="D408" s="77"/>
      <c r="E408" s="77"/>
      <c r="F408" s="77"/>
      <c r="G408" s="77"/>
    </row>
    <row r="409" spans="3:7" ht="21">
      <c r="C409" s="88"/>
      <c r="D409" s="77"/>
      <c r="E409" s="77"/>
      <c r="F409" s="77"/>
      <c r="G409" s="77"/>
    </row>
    <row r="410" spans="3:7" ht="21">
      <c r="C410" s="88"/>
      <c r="D410" s="77"/>
      <c r="E410" s="77"/>
      <c r="F410" s="77"/>
      <c r="G410" s="77"/>
    </row>
    <row r="411" spans="3:7" ht="21">
      <c r="C411" s="88"/>
      <c r="D411" s="77"/>
      <c r="E411" s="77"/>
      <c r="F411" s="77"/>
      <c r="G411" s="77"/>
    </row>
    <row r="412" spans="3:7" ht="21">
      <c r="C412" s="88"/>
      <c r="D412" s="77"/>
      <c r="E412" s="77"/>
      <c r="F412" s="77"/>
      <c r="G412" s="77"/>
    </row>
    <row r="413" spans="3:7" ht="21">
      <c r="C413" s="88"/>
      <c r="D413" s="77"/>
      <c r="E413" s="77"/>
      <c r="F413" s="77"/>
      <c r="G413" s="77"/>
    </row>
    <row r="414" spans="3:7" ht="21">
      <c r="C414" s="88"/>
      <c r="D414" s="77"/>
      <c r="E414" s="77"/>
      <c r="F414" s="77"/>
      <c r="G414" s="77"/>
    </row>
    <row r="415" spans="3:7" ht="21">
      <c r="C415" s="88"/>
      <c r="D415" s="77"/>
      <c r="E415" s="77"/>
      <c r="F415" s="77"/>
      <c r="G415" s="77"/>
    </row>
    <row r="416" spans="3:7" ht="21">
      <c r="C416" s="88"/>
      <c r="D416" s="77"/>
      <c r="E416" s="77"/>
      <c r="F416" s="77"/>
      <c r="G416" s="77"/>
    </row>
    <row r="417" spans="3:16" ht="21">
      <c r="C417" s="88"/>
      <c r="D417" s="77"/>
      <c r="E417" s="77"/>
      <c r="F417" s="77"/>
      <c r="G417" s="77"/>
    </row>
    <row r="418" spans="3:16" ht="21">
      <c r="C418" s="88"/>
      <c r="D418" s="77"/>
      <c r="E418" s="77"/>
      <c r="F418" s="77"/>
      <c r="G418" s="77"/>
    </row>
    <row r="419" spans="3:16" ht="25.5" customHeight="1"/>
    <row r="420" spans="3:16" ht="25.5" customHeight="1"/>
    <row r="421" spans="3:16" ht="25.5" customHeight="1"/>
    <row r="422" spans="3:16" ht="25.5" customHeight="1"/>
    <row r="423" spans="3:16" ht="23.25">
      <c r="C423" s="118" t="s">
        <v>204</v>
      </c>
      <c r="D423" s="118"/>
      <c r="E423" s="118"/>
      <c r="F423" s="118"/>
      <c r="G423" s="118"/>
      <c r="H423" s="118"/>
      <c r="I423" s="118"/>
      <c r="J423" s="118"/>
      <c r="K423" s="118"/>
      <c r="L423" s="118"/>
      <c r="M423" s="118"/>
      <c r="N423" s="118"/>
      <c r="O423" s="118"/>
      <c r="P423" s="118"/>
    </row>
    <row r="425" spans="3:16" ht="23.25">
      <c r="C425" s="115" t="s">
        <v>205</v>
      </c>
      <c r="D425" s="115"/>
      <c r="E425" s="115"/>
      <c r="F425" s="115"/>
      <c r="G425" s="115"/>
      <c r="H425" s="115"/>
      <c r="I425" s="115"/>
      <c r="J425" s="115"/>
      <c r="K425" s="115"/>
      <c r="L425" s="115"/>
      <c r="M425" s="115"/>
      <c r="N425" s="115"/>
      <c r="O425" s="115"/>
      <c r="P425" s="115"/>
    </row>
    <row r="426" spans="3:16" ht="57" customHeight="1"/>
    <row r="427" spans="3:16" ht="30" customHeight="1">
      <c r="C427" s="79" t="s">
        <v>91</v>
      </c>
      <c r="D427" s="56" t="s">
        <v>93</v>
      </c>
      <c r="E427" s="56" t="s">
        <v>94</v>
      </c>
      <c r="F427" s="56" t="s">
        <v>95</v>
      </c>
    </row>
    <row r="428" spans="3:16" ht="21">
      <c r="C428" s="65" t="s">
        <v>43</v>
      </c>
      <c r="D428" s="58">
        <v>0</v>
      </c>
      <c r="E428" s="58">
        <v>0</v>
      </c>
      <c r="F428" s="58">
        <v>0</v>
      </c>
      <c r="G428" s="89"/>
    </row>
    <row r="429" spans="3:16" ht="21">
      <c r="C429" s="65" t="s">
        <v>42</v>
      </c>
      <c r="D429" s="58">
        <v>0</v>
      </c>
      <c r="E429" s="58">
        <v>2</v>
      </c>
      <c r="F429" s="58">
        <v>0</v>
      </c>
    </row>
    <row r="430" spans="3:16" ht="17.25" customHeight="1"/>
    <row r="431" spans="3:16" ht="23.25">
      <c r="C431" s="79" t="s">
        <v>99</v>
      </c>
      <c r="D431" s="56" t="s">
        <v>93</v>
      </c>
      <c r="E431" s="56" t="s">
        <v>94</v>
      </c>
      <c r="F431" s="56" t="s">
        <v>95</v>
      </c>
    </row>
    <row r="432" spans="3:16" ht="21">
      <c r="C432" s="65" t="s">
        <v>43</v>
      </c>
      <c r="D432" s="61">
        <v>0</v>
      </c>
      <c r="E432" s="61">
        <v>0</v>
      </c>
      <c r="F432" s="61">
        <v>0</v>
      </c>
    </row>
    <row r="433" spans="3:16" ht="21">
      <c r="C433" s="65" t="s">
        <v>42</v>
      </c>
      <c r="D433" s="61">
        <v>0</v>
      </c>
      <c r="E433" s="61">
        <v>1</v>
      </c>
      <c r="F433" s="61">
        <v>0</v>
      </c>
    </row>
    <row r="434" spans="3:16" ht="88.5" customHeight="1"/>
    <row r="435" spans="3:16" ht="23.25">
      <c r="C435" s="118" t="s">
        <v>206</v>
      </c>
      <c r="D435" s="118"/>
      <c r="E435" s="118"/>
      <c r="F435" s="118"/>
      <c r="G435" s="118"/>
      <c r="H435" s="118"/>
      <c r="I435" s="118"/>
      <c r="J435" s="118"/>
      <c r="K435" s="118"/>
      <c r="L435" s="118"/>
      <c r="M435" s="118"/>
      <c r="N435" s="118"/>
      <c r="O435" s="118"/>
      <c r="P435" s="118"/>
    </row>
    <row r="437" spans="3:16" ht="23.25">
      <c r="C437" s="115" t="s">
        <v>207</v>
      </c>
      <c r="D437" s="115"/>
      <c r="E437" s="115"/>
      <c r="F437" s="115"/>
      <c r="G437" s="115"/>
      <c r="H437" s="115"/>
      <c r="I437" s="115"/>
      <c r="J437" s="115"/>
      <c r="K437" s="115"/>
      <c r="L437" s="115"/>
      <c r="M437" s="115"/>
      <c r="N437" s="115"/>
      <c r="O437" s="115"/>
      <c r="P437" s="115"/>
    </row>
    <row r="438" spans="3:16" ht="21.75" customHeight="1"/>
    <row r="439" spans="3:16" ht="21.75" customHeight="1">
      <c r="C439" s="56" t="s">
        <v>91</v>
      </c>
      <c r="D439" s="56" t="s">
        <v>93</v>
      </c>
      <c r="E439" s="56" t="s">
        <v>94</v>
      </c>
      <c r="F439" s="56" t="s">
        <v>95</v>
      </c>
      <c r="G439" s="56" t="s">
        <v>96</v>
      </c>
    </row>
    <row r="440" spans="3:16" ht="21.75" customHeight="1">
      <c r="C440" s="57" t="s">
        <v>208</v>
      </c>
      <c r="D440" s="58">
        <v>0</v>
      </c>
      <c r="E440" s="58">
        <v>0</v>
      </c>
      <c r="F440" s="58">
        <v>0</v>
      </c>
      <c r="G440" s="58">
        <f t="shared" ref="G440:G446" si="8">SUM(D440:F440)</f>
        <v>0</v>
      </c>
    </row>
    <row r="441" spans="3:16" ht="21.75" customHeight="1">
      <c r="C441" s="57" t="s">
        <v>209</v>
      </c>
      <c r="D441" s="58">
        <v>0</v>
      </c>
      <c r="E441" s="58">
        <v>0</v>
      </c>
      <c r="F441" s="58">
        <v>0</v>
      </c>
      <c r="G441" s="58">
        <f t="shared" si="8"/>
        <v>0</v>
      </c>
    </row>
    <row r="442" spans="3:16" ht="21.75" customHeight="1">
      <c r="C442" s="57" t="s">
        <v>210</v>
      </c>
      <c r="D442" s="58">
        <v>0</v>
      </c>
      <c r="E442" s="58">
        <v>0</v>
      </c>
      <c r="F442" s="58">
        <v>0</v>
      </c>
      <c r="G442" s="58">
        <f t="shared" si="8"/>
        <v>0</v>
      </c>
    </row>
    <row r="443" spans="3:16" ht="21.75" customHeight="1">
      <c r="C443" s="57" t="s">
        <v>211</v>
      </c>
      <c r="D443" s="58">
        <v>0</v>
      </c>
      <c r="E443" s="58">
        <v>0</v>
      </c>
      <c r="F443" s="58">
        <v>0</v>
      </c>
      <c r="G443" s="58">
        <f t="shared" si="8"/>
        <v>0</v>
      </c>
    </row>
    <row r="444" spans="3:16" ht="21.75" customHeight="1">
      <c r="C444" s="57" t="s">
        <v>212</v>
      </c>
      <c r="D444" s="58">
        <v>0</v>
      </c>
      <c r="E444" s="58">
        <v>0</v>
      </c>
      <c r="F444" s="58">
        <v>0</v>
      </c>
      <c r="G444" s="58">
        <f t="shared" si="8"/>
        <v>0</v>
      </c>
    </row>
    <row r="445" spans="3:16" ht="38.25" customHeight="1">
      <c r="C445" s="57" t="s">
        <v>213</v>
      </c>
      <c r="D445" s="58">
        <v>0</v>
      </c>
      <c r="E445" s="58">
        <v>0</v>
      </c>
      <c r="F445" s="58">
        <v>0</v>
      </c>
      <c r="G445" s="58">
        <f t="shared" si="8"/>
        <v>0</v>
      </c>
    </row>
    <row r="446" spans="3:16" ht="21">
      <c r="C446" s="57" t="s">
        <v>150</v>
      </c>
      <c r="D446" s="58">
        <v>0</v>
      </c>
      <c r="E446" s="58">
        <v>0</v>
      </c>
      <c r="F446" s="58">
        <v>0</v>
      </c>
      <c r="G446" s="58">
        <f t="shared" si="8"/>
        <v>0</v>
      </c>
    </row>
    <row r="447" spans="3:16" ht="21">
      <c r="C447" s="88"/>
      <c r="D447" s="90"/>
      <c r="E447" s="90"/>
      <c r="F447" s="90"/>
      <c r="G447" s="90"/>
    </row>
    <row r="448" spans="3:16" ht="21">
      <c r="C448" s="88"/>
      <c r="D448" s="90"/>
      <c r="E448" s="90"/>
      <c r="F448" s="90"/>
      <c r="G448" s="90"/>
    </row>
    <row r="449" spans="3:16" ht="21">
      <c r="C449" s="88"/>
      <c r="D449" s="90"/>
      <c r="E449" s="90"/>
      <c r="F449" s="90"/>
      <c r="G449" s="90"/>
    </row>
    <row r="450" spans="3:16" ht="21">
      <c r="C450" s="88"/>
      <c r="D450" s="90"/>
      <c r="E450" s="90"/>
      <c r="F450" s="90"/>
      <c r="G450" s="90"/>
    </row>
    <row r="451" spans="3:16" ht="21.75" customHeight="1"/>
    <row r="452" spans="3:16" ht="23.25">
      <c r="C452" s="56" t="s">
        <v>99</v>
      </c>
      <c r="D452" s="56" t="s">
        <v>93</v>
      </c>
      <c r="E452" s="56" t="s">
        <v>94</v>
      </c>
      <c r="F452" s="56" t="s">
        <v>95</v>
      </c>
      <c r="G452" s="56" t="s">
        <v>96</v>
      </c>
    </row>
    <row r="453" spans="3:16" ht="21">
      <c r="C453" s="57" t="s">
        <v>212</v>
      </c>
      <c r="D453" s="61">
        <v>0</v>
      </c>
      <c r="E453" s="61">
        <v>0</v>
      </c>
      <c r="F453" s="61">
        <v>0</v>
      </c>
      <c r="G453" s="61">
        <v>0</v>
      </c>
    </row>
    <row r="454" spans="3:16" ht="21">
      <c r="C454" s="57" t="s">
        <v>208</v>
      </c>
      <c r="D454" s="61">
        <v>0</v>
      </c>
      <c r="E454" s="61">
        <v>0</v>
      </c>
      <c r="F454" s="61">
        <v>0</v>
      </c>
      <c r="G454" s="61">
        <v>0</v>
      </c>
    </row>
    <row r="455" spans="3:16" ht="21">
      <c r="C455" s="57" t="s">
        <v>209</v>
      </c>
      <c r="D455" s="61">
        <v>0</v>
      </c>
      <c r="E455" s="61">
        <v>0</v>
      </c>
      <c r="F455" s="61">
        <v>0</v>
      </c>
      <c r="G455" s="61">
        <v>0</v>
      </c>
    </row>
    <row r="456" spans="3:16" ht="21">
      <c r="C456" s="57" t="s">
        <v>211</v>
      </c>
      <c r="D456" s="61">
        <v>0</v>
      </c>
      <c r="E456" s="61">
        <v>0</v>
      </c>
      <c r="F456" s="61">
        <v>0</v>
      </c>
      <c r="G456" s="61">
        <v>0</v>
      </c>
    </row>
    <row r="457" spans="3:16" ht="21">
      <c r="C457" s="57" t="s">
        <v>210</v>
      </c>
      <c r="D457" s="61">
        <v>0</v>
      </c>
      <c r="E457" s="61">
        <v>0</v>
      </c>
      <c r="F457" s="61">
        <v>0</v>
      </c>
      <c r="G457" s="61">
        <v>0</v>
      </c>
    </row>
    <row r="458" spans="3:16" ht="42">
      <c r="C458" s="57" t="s">
        <v>213</v>
      </c>
      <c r="D458" s="61">
        <v>0</v>
      </c>
      <c r="E458" s="61">
        <v>0</v>
      </c>
      <c r="F458" s="61">
        <v>0</v>
      </c>
      <c r="G458" s="61">
        <v>0</v>
      </c>
    </row>
    <row r="459" spans="3:16" ht="37.5" customHeight="1"/>
    <row r="464" spans="3:16" ht="23.25">
      <c r="C464" s="115" t="s">
        <v>214</v>
      </c>
      <c r="D464" s="115"/>
      <c r="E464" s="115"/>
      <c r="F464" s="115"/>
      <c r="G464" s="115"/>
      <c r="H464" s="115"/>
      <c r="I464" s="115"/>
      <c r="J464" s="115"/>
      <c r="K464" s="115"/>
      <c r="L464" s="115"/>
      <c r="M464" s="115"/>
      <c r="N464" s="115"/>
      <c r="O464" s="115"/>
      <c r="P464" s="115"/>
    </row>
    <row r="466" spans="3:16" ht="23.25">
      <c r="C466" s="56" t="s">
        <v>91</v>
      </c>
      <c r="D466" s="79" t="s">
        <v>92</v>
      </c>
      <c r="E466" s="56" t="s">
        <v>93</v>
      </c>
      <c r="F466" s="56" t="s">
        <v>94</v>
      </c>
      <c r="G466" s="56" t="s">
        <v>95</v>
      </c>
      <c r="H466" s="56" t="s">
        <v>96</v>
      </c>
    </row>
    <row r="467" spans="3:16" ht="42">
      <c r="C467" s="57" t="s">
        <v>215</v>
      </c>
      <c r="D467" s="58">
        <v>0</v>
      </c>
      <c r="E467" s="58">
        <v>0</v>
      </c>
      <c r="F467" s="58">
        <v>0</v>
      </c>
      <c r="G467" s="58">
        <v>0</v>
      </c>
      <c r="H467" s="58">
        <f>SUM(D467:G467)</f>
        <v>0</v>
      </c>
    </row>
    <row r="468" spans="3:16" ht="21">
      <c r="C468" s="57" t="s">
        <v>216</v>
      </c>
      <c r="D468" s="58">
        <v>0</v>
      </c>
      <c r="E468" s="58">
        <v>0</v>
      </c>
      <c r="F468" s="58">
        <v>0</v>
      </c>
      <c r="G468" s="58">
        <v>0</v>
      </c>
      <c r="H468" s="58">
        <f>SUM(D468:G468)</f>
        <v>0</v>
      </c>
    </row>
    <row r="469" spans="3:16" ht="42">
      <c r="C469" s="57" t="s">
        <v>217</v>
      </c>
      <c r="D469" s="58">
        <v>0</v>
      </c>
      <c r="E469" s="58">
        <v>0</v>
      </c>
      <c r="F469" s="58">
        <v>0</v>
      </c>
      <c r="G469" s="58">
        <v>0</v>
      </c>
      <c r="H469" s="58">
        <f>SUM(D469:G469)</f>
        <v>0</v>
      </c>
    </row>
    <row r="470" spans="3:16" ht="21">
      <c r="C470" s="57" t="s">
        <v>42</v>
      </c>
      <c r="D470" s="58">
        <v>12</v>
      </c>
      <c r="E470" s="58">
        <v>0</v>
      </c>
      <c r="F470" s="58">
        <v>0</v>
      </c>
      <c r="G470" s="58">
        <v>0</v>
      </c>
      <c r="H470" s="58">
        <f>SUM(D470:G470)</f>
        <v>12</v>
      </c>
    </row>
    <row r="471" spans="3:16" ht="21">
      <c r="C471" s="57" t="s">
        <v>150</v>
      </c>
      <c r="D471" s="58">
        <v>15</v>
      </c>
      <c r="E471" s="58">
        <v>0</v>
      </c>
      <c r="F471" s="58">
        <v>2</v>
      </c>
      <c r="G471" s="58">
        <v>0</v>
      </c>
      <c r="H471" s="58">
        <f>SUM(D471:G471)</f>
        <v>17</v>
      </c>
    </row>
    <row r="473" spans="3:16" ht="23.25">
      <c r="C473" s="56" t="s">
        <v>99</v>
      </c>
      <c r="D473" s="79" t="s">
        <v>92</v>
      </c>
      <c r="E473" s="56" t="s">
        <v>93</v>
      </c>
      <c r="F473" s="56" t="s">
        <v>94</v>
      </c>
      <c r="G473" s="56" t="s">
        <v>95</v>
      </c>
      <c r="H473" s="56" t="s">
        <v>96</v>
      </c>
    </row>
    <row r="474" spans="3:16" ht="42">
      <c r="C474" s="57" t="s">
        <v>215</v>
      </c>
      <c r="D474" s="91">
        <v>0</v>
      </c>
      <c r="E474" s="91">
        <v>0</v>
      </c>
      <c r="F474" s="91">
        <v>0</v>
      </c>
      <c r="G474" s="91">
        <v>0</v>
      </c>
      <c r="H474" s="91">
        <v>0</v>
      </c>
    </row>
    <row r="475" spans="3:16" ht="21">
      <c r="C475" s="57" t="s">
        <v>216</v>
      </c>
      <c r="D475" s="91">
        <v>0</v>
      </c>
      <c r="E475" s="91">
        <v>0</v>
      </c>
      <c r="F475" s="91">
        <v>0</v>
      </c>
      <c r="G475" s="91">
        <v>0</v>
      </c>
      <c r="H475" s="91">
        <v>0</v>
      </c>
    </row>
    <row r="476" spans="3:16" ht="42">
      <c r="C476" s="57" t="s">
        <v>217</v>
      </c>
      <c r="D476" s="91">
        <v>0</v>
      </c>
      <c r="E476" s="91">
        <v>0</v>
      </c>
      <c r="F476" s="91">
        <v>0</v>
      </c>
      <c r="G476" s="91">
        <v>0</v>
      </c>
      <c r="H476" s="91">
        <v>0</v>
      </c>
    </row>
    <row r="477" spans="3:16" ht="21">
      <c r="C477" s="57" t="s">
        <v>42</v>
      </c>
      <c r="D477" s="91">
        <v>0.4</v>
      </c>
      <c r="E477" s="91">
        <v>0</v>
      </c>
      <c r="F477" s="91">
        <v>0</v>
      </c>
      <c r="G477" s="91">
        <v>0</v>
      </c>
      <c r="H477" s="91">
        <v>0.35294117647058826</v>
      </c>
    </row>
    <row r="478" spans="3:16" ht="44.25" customHeight="1">
      <c r="C478" s="57" t="s">
        <v>150</v>
      </c>
      <c r="D478" s="91">
        <v>0.5</v>
      </c>
      <c r="E478" s="91">
        <v>0</v>
      </c>
      <c r="F478" s="91">
        <v>1</v>
      </c>
      <c r="G478" s="91">
        <v>0</v>
      </c>
      <c r="H478" s="91">
        <v>0.5</v>
      </c>
    </row>
    <row r="479" spans="3:16" ht="44.25" customHeight="1"/>
    <row r="480" spans="3:16" ht="23.25">
      <c r="C480" s="115" t="s">
        <v>218</v>
      </c>
      <c r="D480" s="115"/>
      <c r="E480" s="115"/>
      <c r="F480" s="115"/>
      <c r="G480" s="115"/>
      <c r="H480" s="115"/>
      <c r="I480" s="115"/>
      <c r="J480" s="115"/>
      <c r="K480" s="115"/>
      <c r="L480" s="115"/>
      <c r="M480" s="115"/>
      <c r="N480" s="115"/>
      <c r="O480" s="115"/>
      <c r="P480" s="115"/>
    </row>
    <row r="482" spans="3:8" ht="23.25">
      <c r="C482" s="56" t="s">
        <v>91</v>
      </c>
      <c r="D482" s="79" t="s">
        <v>92</v>
      </c>
      <c r="E482" s="56" t="s">
        <v>93</v>
      </c>
      <c r="F482" s="56" t="s">
        <v>94</v>
      </c>
      <c r="G482" s="56" t="s">
        <v>95</v>
      </c>
      <c r="H482" s="56" t="s">
        <v>96</v>
      </c>
    </row>
    <row r="483" spans="3:8" ht="42">
      <c r="C483" s="57" t="s">
        <v>219</v>
      </c>
      <c r="D483" s="58">
        <v>1</v>
      </c>
      <c r="E483" s="58">
        <v>0</v>
      </c>
      <c r="F483" s="58">
        <v>0</v>
      </c>
      <c r="G483" s="58">
        <v>0</v>
      </c>
      <c r="H483" s="58">
        <f t="shared" ref="H483:H488" si="9">SUM(D483:G483)</f>
        <v>1</v>
      </c>
    </row>
    <row r="484" spans="3:8" ht="42">
      <c r="C484" s="57" t="s">
        <v>220</v>
      </c>
      <c r="D484" s="58">
        <v>10</v>
      </c>
      <c r="E484" s="58">
        <v>0</v>
      </c>
      <c r="F484" s="58">
        <v>0</v>
      </c>
      <c r="G484" s="58">
        <v>0</v>
      </c>
      <c r="H484" s="58">
        <f t="shared" si="9"/>
        <v>10</v>
      </c>
    </row>
    <row r="485" spans="3:8" ht="21">
      <c r="C485" s="57" t="s">
        <v>221</v>
      </c>
      <c r="D485" s="58">
        <v>0</v>
      </c>
      <c r="E485" s="58">
        <v>0</v>
      </c>
      <c r="F485" s="58">
        <v>0</v>
      </c>
      <c r="G485" s="58">
        <v>0</v>
      </c>
      <c r="H485" s="58">
        <f t="shared" si="9"/>
        <v>0</v>
      </c>
    </row>
    <row r="486" spans="3:8" ht="21">
      <c r="C486" s="57" t="s">
        <v>222</v>
      </c>
      <c r="D486" s="58">
        <v>0</v>
      </c>
      <c r="E486" s="58">
        <v>0</v>
      </c>
      <c r="F486" s="58">
        <v>0</v>
      </c>
      <c r="G486" s="58">
        <v>0</v>
      </c>
      <c r="H486" s="58">
        <f t="shared" si="9"/>
        <v>0</v>
      </c>
    </row>
    <row r="487" spans="3:8" ht="42">
      <c r="C487" s="57" t="s">
        <v>223</v>
      </c>
      <c r="D487" s="58">
        <v>5</v>
      </c>
      <c r="E487" s="58">
        <v>0</v>
      </c>
      <c r="F487" s="58">
        <v>1</v>
      </c>
      <c r="G487" s="58">
        <v>0</v>
      </c>
      <c r="H487" s="58">
        <f t="shared" si="9"/>
        <v>6</v>
      </c>
    </row>
    <row r="488" spans="3:8" ht="21">
      <c r="C488" s="57" t="s">
        <v>150</v>
      </c>
      <c r="D488" s="58">
        <v>12</v>
      </c>
      <c r="E488" s="58">
        <v>2</v>
      </c>
      <c r="F488" s="58">
        <v>0</v>
      </c>
      <c r="G488" s="58">
        <v>0</v>
      </c>
      <c r="H488" s="58">
        <f t="shared" si="9"/>
        <v>14</v>
      </c>
    </row>
    <row r="490" spans="3:8" ht="23.25">
      <c r="C490" s="56" t="s">
        <v>99</v>
      </c>
      <c r="D490" s="56" t="s">
        <v>92</v>
      </c>
      <c r="E490" s="56" t="s">
        <v>93</v>
      </c>
      <c r="F490" s="56" t="s">
        <v>94</v>
      </c>
      <c r="G490" s="56" t="s">
        <v>95</v>
      </c>
      <c r="H490" s="56" t="s">
        <v>96</v>
      </c>
    </row>
    <row r="491" spans="3:8" ht="42">
      <c r="C491" s="57" t="s">
        <v>219</v>
      </c>
      <c r="D491" s="91">
        <v>3.3333333333333333E-2</v>
      </c>
      <c r="E491" s="91">
        <v>0</v>
      </c>
      <c r="F491" s="91">
        <v>0</v>
      </c>
      <c r="G491" s="91">
        <v>0</v>
      </c>
      <c r="H491" s="91">
        <v>2.9411764705882353E-2</v>
      </c>
    </row>
    <row r="492" spans="3:8" ht="42">
      <c r="C492" s="57" t="s">
        <v>220</v>
      </c>
      <c r="D492" s="91">
        <v>0.33333333333333331</v>
      </c>
      <c r="E492" s="91">
        <v>0</v>
      </c>
      <c r="F492" s="91">
        <v>0</v>
      </c>
      <c r="G492" s="91">
        <v>0</v>
      </c>
      <c r="H492" s="91">
        <v>0.29411764705882354</v>
      </c>
    </row>
    <row r="493" spans="3:8" ht="21">
      <c r="C493" s="57" t="s">
        <v>221</v>
      </c>
      <c r="D493" s="91">
        <v>0</v>
      </c>
      <c r="E493" s="91">
        <v>0</v>
      </c>
      <c r="F493" s="91">
        <v>0</v>
      </c>
      <c r="G493" s="91">
        <v>0</v>
      </c>
      <c r="H493" s="91">
        <v>0</v>
      </c>
    </row>
    <row r="494" spans="3:8" ht="21">
      <c r="C494" s="57" t="s">
        <v>222</v>
      </c>
      <c r="D494" s="91">
        <v>0</v>
      </c>
      <c r="E494" s="91">
        <v>0</v>
      </c>
      <c r="F494" s="91">
        <v>0</v>
      </c>
      <c r="G494" s="91">
        <v>0</v>
      </c>
      <c r="H494" s="91">
        <v>0</v>
      </c>
    </row>
    <row r="495" spans="3:8" ht="42">
      <c r="C495" s="57" t="s">
        <v>223</v>
      </c>
      <c r="D495" s="91">
        <v>0.16666666666666666</v>
      </c>
      <c r="E495" s="91">
        <v>0</v>
      </c>
      <c r="F495" s="91">
        <v>0.5</v>
      </c>
      <c r="G495" s="91">
        <v>0</v>
      </c>
      <c r="H495" s="91">
        <v>0.17647058823529413</v>
      </c>
    </row>
    <row r="496" spans="3:8" ht="21">
      <c r="C496" s="57" t="s">
        <v>150</v>
      </c>
      <c r="D496" s="91">
        <v>0.4</v>
      </c>
      <c r="E496" s="91">
        <v>1</v>
      </c>
      <c r="F496" s="91">
        <v>0</v>
      </c>
      <c r="G496" s="91">
        <v>0</v>
      </c>
      <c r="H496" s="91">
        <v>0.41176470588235292</v>
      </c>
    </row>
    <row r="499" spans="3:16" ht="23.25">
      <c r="C499" s="115" t="s">
        <v>224</v>
      </c>
      <c r="D499" s="115"/>
      <c r="E499" s="115"/>
      <c r="F499" s="115"/>
      <c r="G499" s="115"/>
      <c r="H499" s="115"/>
      <c r="I499" s="115"/>
      <c r="J499" s="115"/>
      <c r="K499" s="115"/>
      <c r="L499" s="115"/>
      <c r="M499" s="115"/>
      <c r="N499" s="115"/>
      <c r="O499" s="115"/>
      <c r="P499" s="115"/>
    </row>
    <row r="500" spans="3:16" ht="43.5" customHeight="1"/>
    <row r="501" spans="3:16" ht="30" customHeight="1">
      <c r="C501" s="56" t="s">
        <v>91</v>
      </c>
      <c r="D501" s="56" t="s">
        <v>93</v>
      </c>
      <c r="E501" s="56" t="s">
        <v>94</v>
      </c>
      <c r="F501" s="56" t="s">
        <v>95</v>
      </c>
      <c r="G501" s="56" t="s">
        <v>96</v>
      </c>
    </row>
    <row r="502" spans="3:16" ht="21">
      <c r="C502" s="65" t="s">
        <v>43</v>
      </c>
      <c r="D502" s="58">
        <v>0</v>
      </c>
      <c r="E502" s="58">
        <v>0</v>
      </c>
      <c r="F502" s="58">
        <v>0</v>
      </c>
      <c r="G502" s="58">
        <f>SUM(D502:F502)</f>
        <v>0</v>
      </c>
    </row>
    <row r="503" spans="3:16" ht="21">
      <c r="C503" s="65" t="s">
        <v>42</v>
      </c>
      <c r="D503" s="58">
        <v>0</v>
      </c>
      <c r="E503" s="58">
        <v>1</v>
      </c>
      <c r="F503" s="58">
        <v>0</v>
      </c>
      <c r="G503" s="58">
        <f>SUM(D503:F503)</f>
        <v>1</v>
      </c>
    </row>
    <row r="504" spans="3:16" ht="21">
      <c r="C504" s="65" t="s">
        <v>150</v>
      </c>
      <c r="D504" s="58">
        <v>0</v>
      </c>
      <c r="E504" s="58">
        <v>1</v>
      </c>
      <c r="F504" s="58">
        <v>0</v>
      </c>
      <c r="G504" s="58">
        <f>SUM(D504:F504)</f>
        <v>1</v>
      </c>
    </row>
    <row r="505" spans="3:16" ht="15" customHeight="1"/>
    <row r="506" spans="3:16" ht="23.25">
      <c r="C506" s="56" t="s">
        <v>99</v>
      </c>
      <c r="D506" s="56" t="s">
        <v>93</v>
      </c>
      <c r="E506" s="56" t="s">
        <v>94</v>
      </c>
      <c r="F506" s="56" t="s">
        <v>95</v>
      </c>
      <c r="G506" s="56" t="s">
        <v>96</v>
      </c>
    </row>
    <row r="507" spans="3:16" ht="21">
      <c r="C507" s="65" t="s">
        <v>43</v>
      </c>
      <c r="D507" s="61">
        <v>0</v>
      </c>
      <c r="E507" s="61">
        <v>0</v>
      </c>
      <c r="F507" s="61">
        <v>0</v>
      </c>
      <c r="G507" s="61">
        <v>0</v>
      </c>
    </row>
    <row r="508" spans="3:16" ht="21">
      <c r="C508" s="65" t="s">
        <v>42</v>
      </c>
      <c r="D508" s="61">
        <v>0</v>
      </c>
      <c r="E508" s="61">
        <v>0.5</v>
      </c>
      <c r="F508" s="61">
        <v>0</v>
      </c>
      <c r="G508" s="61">
        <v>0.25</v>
      </c>
    </row>
    <row r="509" spans="3:16" ht="21">
      <c r="C509" s="65" t="s">
        <v>150</v>
      </c>
      <c r="D509" s="61">
        <v>0</v>
      </c>
      <c r="E509" s="61">
        <v>0.5</v>
      </c>
      <c r="F509" s="61">
        <v>0</v>
      </c>
      <c r="G509" s="61">
        <v>0.25</v>
      </c>
    </row>
    <row r="511" spans="3:16" ht="32.25" hidden="1" customHeight="1">
      <c r="C511" s="115" t="s">
        <v>225</v>
      </c>
      <c r="D511" s="115"/>
      <c r="E511" s="115"/>
      <c r="F511" s="115"/>
      <c r="G511" s="115"/>
      <c r="H511" s="115"/>
      <c r="I511" s="115"/>
      <c r="J511" s="115"/>
      <c r="K511" s="115"/>
      <c r="L511" s="115"/>
      <c r="M511" s="115"/>
      <c r="N511" s="115"/>
      <c r="O511" s="115"/>
      <c r="P511" s="115"/>
    </row>
    <row r="512" spans="3:16" ht="38.25" customHeight="1"/>
    <row r="513" spans="3:16" ht="23.25">
      <c r="C513" s="56" t="s">
        <v>91</v>
      </c>
      <c r="D513" s="56" t="s">
        <v>93</v>
      </c>
      <c r="E513" s="56" t="s">
        <v>94</v>
      </c>
      <c r="F513" s="56" t="s">
        <v>95</v>
      </c>
    </row>
    <row r="514" spans="3:16" ht="21">
      <c r="C514" s="57" t="s">
        <v>226</v>
      </c>
      <c r="D514" s="58">
        <v>0</v>
      </c>
      <c r="E514" s="58">
        <v>0</v>
      </c>
      <c r="F514" s="58">
        <v>0</v>
      </c>
    </row>
    <row r="515" spans="3:16" ht="42">
      <c r="C515" s="57" t="s">
        <v>227</v>
      </c>
      <c r="D515" s="58">
        <v>0</v>
      </c>
      <c r="E515" s="58">
        <v>1</v>
      </c>
      <c r="F515" s="58">
        <v>0</v>
      </c>
    </row>
    <row r="516" spans="3:16" ht="42">
      <c r="C516" s="57" t="s">
        <v>228</v>
      </c>
      <c r="D516" s="58">
        <v>0</v>
      </c>
      <c r="E516" s="58">
        <v>0</v>
      </c>
      <c r="F516" s="58">
        <v>0</v>
      </c>
    </row>
    <row r="517" spans="3:16" ht="21">
      <c r="C517" s="57" t="s">
        <v>229</v>
      </c>
      <c r="D517" s="58">
        <v>0</v>
      </c>
      <c r="E517" s="58">
        <v>0</v>
      </c>
      <c r="F517" s="58">
        <v>0</v>
      </c>
    </row>
    <row r="518" spans="3:16" ht="21">
      <c r="C518" s="57" t="s">
        <v>150</v>
      </c>
      <c r="D518" s="58">
        <v>0</v>
      </c>
      <c r="E518" s="58">
        <v>1</v>
      </c>
      <c r="F518" s="58">
        <v>0</v>
      </c>
    </row>
    <row r="519" spans="3:16" ht="20.25" customHeight="1">
      <c r="F519" s="1" t="s">
        <v>230</v>
      </c>
    </row>
    <row r="520" spans="3:16" ht="23.25">
      <c r="C520" s="56" t="s">
        <v>99</v>
      </c>
      <c r="D520" s="56" t="s">
        <v>93</v>
      </c>
      <c r="E520" s="56" t="s">
        <v>94</v>
      </c>
      <c r="F520" s="56" t="s">
        <v>95</v>
      </c>
    </row>
    <row r="521" spans="3:16" ht="21">
      <c r="C521" s="57" t="s">
        <v>226</v>
      </c>
      <c r="D521" s="61">
        <v>0</v>
      </c>
      <c r="E521" s="61">
        <v>0</v>
      </c>
      <c r="F521" s="61">
        <v>0</v>
      </c>
    </row>
    <row r="522" spans="3:16" ht="42">
      <c r="C522" s="57" t="s">
        <v>227</v>
      </c>
      <c r="D522" s="61">
        <v>0</v>
      </c>
      <c r="E522" s="61">
        <v>0.5</v>
      </c>
      <c r="F522" s="61">
        <v>0</v>
      </c>
    </row>
    <row r="523" spans="3:16" ht="42">
      <c r="C523" s="57" t="s">
        <v>228</v>
      </c>
      <c r="D523" s="61">
        <v>0</v>
      </c>
      <c r="E523" s="61">
        <v>0</v>
      </c>
      <c r="F523" s="61">
        <v>0</v>
      </c>
    </row>
    <row r="524" spans="3:16" ht="21">
      <c r="C524" s="57" t="s">
        <v>229</v>
      </c>
      <c r="D524" s="61">
        <v>0</v>
      </c>
      <c r="E524" s="61">
        <v>0</v>
      </c>
      <c r="F524" s="61">
        <v>0</v>
      </c>
    </row>
    <row r="525" spans="3:16" ht="21">
      <c r="C525" s="57" t="s">
        <v>150</v>
      </c>
      <c r="D525" s="61">
        <v>0</v>
      </c>
      <c r="E525" s="61">
        <v>0.5</v>
      </c>
      <c r="F525" s="61">
        <v>0</v>
      </c>
    </row>
    <row r="526" spans="3:16" ht="45.75" customHeight="1"/>
    <row r="527" spans="3:16" ht="23.25">
      <c r="C527" s="115" t="s">
        <v>231</v>
      </c>
      <c r="D527" s="115"/>
      <c r="E527" s="115"/>
      <c r="F527" s="115"/>
      <c r="G527" s="115"/>
      <c r="H527" s="115"/>
      <c r="I527" s="115"/>
      <c r="J527" s="115"/>
      <c r="K527" s="115"/>
      <c r="L527" s="115"/>
      <c r="M527" s="115"/>
      <c r="N527" s="115"/>
      <c r="O527" s="115"/>
      <c r="P527" s="115"/>
    </row>
    <row r="528" spans="3:16" ht="46.5" customHeight="1"/>
    <row r="529" spans="3:16" ht="23.25">
      <c r="C529" s="56" t="s">
        <v>91</v>
      </c>
      <c r="D529" s="56" t="s">
        <v>93</v>
      </c>
      <c r="E529" s="56" t="s">
        <v>94</v>
      </c>
      <c r="F529" s="56" t="s">
        <v>95</v>
      </c>
    </row>
    <row r="530" spans="3:16" ht="21">
      <c r="C530" s="65" t="s">
        <v>43</v>
      </c>
      <c r="D530" s="58">
        <v>0</v>
      </c>
      <c r="E530" s="58">
        <v>1</v>
      </c>
      <c r="F530" s="58">
        <v>0</v>
      </c>
    </row>
    <row r="531" spans="3:16" ht="21">
      <c r="C531" s="65" t="s">
        <v>42</v>
      </c>
      <c r="D531" s="58">
        <v>0</v>
      </c>
      <c r="E531" s="58">
        <v>0</v>
      </c>
      <c r="F531" s="58">
        <v>0</v>
      </c>
    </row>
    <row r="532" spans="3:16" ht="21">
      <c r="C532" s="65" t="s">
        <v>150</v>
      </c>
      <c r="D532" s="58">
        <v>2</v>
      </c>
      <c r="E532" s="58">
        <v>1</v>
      </c>
      <c r="F532" s="58">
        <v>0</v>
      </c>
    </row>
    <row r="534" spans="3:16" ht="23.25">
      <c r="C534" s="56" t="s">
        <v>99</v>
      </c>
      <c r="D534" s="56" t="s">
        <v>93</v>
      </c>
      <c r="E534" s="56" t="s">
        <v>94</v>
      </c>
      <c r="F534" s="56" t="s">
        <v>95</v>
      </c>
    </row>
    <row r="535" spans="3:16" ht="21">
      <c r="C535" s="65" t="s">
        <v>43</v>
      </c>
      <c r="D535" s="61">
        <v>0</v>
      </c>
      <c r="E535" s="61">
        <v>0.5</v>
      </c>
      <c r="F535" s="61">
        <v>0</v>
      </c>
    </row>
    <row r="536" spans="3:16" ht="21">
      <c r="C536" s="65" t="s">
        <v>42</v>
      </c>
      <c r="D536" s="61">
        <v>0</v>
      </c>
      <c r="E536" s="61">
        <v>0</v>
      </c>
      <c r="F536" s="61">
        <v>0</v>
      </c>
    </row>
    <row r="537" spans="3:16" ht="21">
      <c r="C537" s="65" t="s">
        <v>150</v>
      </c>
      <c r="D537" s="61">
        <v>1</v>
      </c>
      <c r="E537" s="61">
        <v>0.5</v>
      </c>
      <c r="F537" s="61">
        <v>0</v>
      </c>
    </row>
    <row r="538" spans="3:16" ht="56.25" customHeight="1"/>
    <row r="539" spans="3:16" ht="23.25">
      <c r="C539" s="115" t="s">
        <v>232</v>
      </c>
      <c r="D539" s="115"/>
      <c r="E539" s="115"/>
      <c r="F539" s="115"/>
      <c r="G539" s="115"/>
      <c r="H539" s="115"/>
      <c r="I539" s="115"/>
      <c r="J539" s="115"/>
      <c r="K539" s="115"/>
      <c r="L539" s="115"/>
      <c r="M539" s="115"/>
      <c r="N539" s="115"/>
      <c r="O539" s="115"/>
      <c r="P539" s="115"/>
    </row>
    <row r="541" spans="3:16" ht="23.25">
      <c r="C541" s="56" t="s">
        <v>91</v>
      </c>
      <c r="D541" s="56" t="s">
        <v>93</v>
      </c>
      <c r="E541" s="56" t="s">
        <v>94</v>
      </c>
      <c r="F541" s="56" t="s">
        <v>95</v>
      </c>
    </row>
    <row r="542" spans="3:16" ht="42">
      <c r="C542" s="65" t="s">
        <v>233</v>
      </c>
      <c r="D542" s="58">
        <v>0</v>
      </c>
      <c r="E542" s="58">
        <v>0</v>
      </c>
      <c r="F542" s="58">
        <v>0</v>
      </c>
    </row>
    <row r="543" spans="3:16" ht="42">
      <c r="C543" s="65" t="s">
        <v>234</v>
      </c>
      <c r="D543" s="58">
        <v>2</v>
      </c>
      <c r="E543" s="58">
        <v>1</v>
      </c>
      <c r="F543" s="58">
        <v>0</v>
      </c>
    </row>
    <row r="544" spans="3:16" ht="42">
      <c r="C544" s="65" t="s">
        <v>235</v>
      </c>
      <c r="D544" s="58">
        <v>0</v>
      </c>
      <c r="E544" s="58">
        <v>0</v>
      </c>
      <c r="F544" s="58">
        <v>0</v>
      </c>
    </row>
    <row r="545" spans="3:6" ht="42">
      <c r="C545" s="65" t="s">
        <v>236</v>
      </c>
      <c r="D545" s="58">
        <v>0</v>
      </c>
      <c r="E545" s="58">
        <v>0</v>
      </c>
      <c r="F545" s="58">
        <v>0</v>
      </c>
    </row>
    <row r="546" spans="3:6" ht="42">
      <c r="C546" s="65" t="s">
        <v>237</v>
      </c>
      <c r="D546" s="58">
        <v>0</v>
      </c>
      <c r="E546" s="58">
        <v>0</v>
      </c>
      <c r="F546" s="58">
        <v>0</v>
      </c>
    </row>
    <row r="547" spans="3:6" ht="42">
      <c r="C547" s="65" t="s">
        <v>238</v>
      </c>
      <c r="D547" s="58">
        <v>0</v>
      </c>
      <c r="E547" s="58">
        <v>0</v>
      </c>
      <c r="F547" s="58">
        <v>0</v>
      </c>
    </row>
    <row r="548" spans="3:6" ht="21">
      <c r="C548" s="65" t="s">
        <v>239</v>
      </c>
      <c r="D548" s="58">
        <v>0</v>
      </c>
      <c r="E548" s="58">
        <v>0</v>
      </c>
      <c r="F548" s="58">
        <v>0</v>
      </c>
    </row>
    <row r="549" spans="3:6" ht="21">
      <c r="C549" s="65" t="s">
        <v>150</v>
      </c>
      <c r="D549" s="58">
        <v>0</v>
      </c>
      <c r="E549" s="58">
        <v>1</v>
      </c>
      <c r="F549" s="58">
        <v>0</v>
      </c>
    </row>
    <row r="551" spans="3:6" ht="23.25">
      <c r="C551" s="56" t="s">
        <v>99</v>
      </c>
      <c r="D551" s="56" t="s">
        <v>93</v>
      </c>
      <c r="E551" s="56" t="s">
        <v>94</v>
      </c>
      <c r="F551" s="56" t="s">
        <v>95</v>
      </c>
    </row>
    <row r="552" spans="3:6" ht="42">
      <c r="C552" s="65" t="s">
        <v>233</v>
      </c>
      <c r="D552" s="61">
        <v>0</v>
      </c>
      <c r="E552" s="61">
        <v>0</v>
      </c>
      <c r="F552" s="61">
        <v>0</v>
      </c>
    </row>
    <row r="553" spans="3:6" ht="42">
      <c r="C553" s="65" t="s">
        <v>234</v>
      </c>
      <c r="D553" s="61">
        <v>1</v>
      </c>
      <c r="E553" s="61">
        <v>0.5</v>
      </c>
      <c r="F553" s="61">
        <v>0</v>
      </c>
    </row>
    <row r="554" spans="3:6" ht="42">
      <c r="C554" s="65" t="s">
        <v>235</v>
      </c>
      <c r="D554" s="61">
        <v>0</v>
      </c>
      <c r="E554" s="61">
        <v>0</v>
      </c>
      <c r="F554" s="61">
        <v>0</v>
      </c>
    </row>
    <row r="555" spans="3:6" ht="42">
      <c r="C555" s="65" t="s">
        <v>236</v>
      </c>
      <c r="D555" s="61">
        <v>0</v>
      </c>
      <c r="E555" s="61">
        <v>0</v>
      </c>
      <c r="F555" s="61">
        <v>0</v>
      </c>
    </row>
    <row r="556" spans="3:6" ht="42">
      <c r="C556" s="65" t="s">
        <v>237</v>
      </c>
      <c r="D556" s="61">
        <v>0</v>
      </c>
      <c r="E556" s="61">
        <v>0</v>
      </c>
      <c r="F556" s="61">
        <v>0</v>
      </c>
    </row>
    <row r="557" spans="3:6" ht="42">
      <c r="C557" s="65" t="s">
        <v>238</v>
      </c>
      <c r="D557" s="61">
        <v>0</v>
      </c>
      <c r="E557" s="61">
        <v>0</v>
      </c>
      <c r="F557" s="61">
        <v>0</v>
      </c>
    </row>
    <row r="558" spans="3:6" ht="21">
      <c r="C558" s="65" t="s">
        <v>239</v>
      </c>
      <c r="D558" s="61">
        <v>0</v>
      </c>
      <c r="E558" s="61">
        <v>0</v>
      </c>
      <c r="F558" s="61">
        <v>0</v>
      </c>
    </row>
    <row r="559" spans="3:6" ht="21">
      <c r="C559" s="65" t="s">
        <v>150</v>
      </c>
      <c r="D559" s="61">
        <v>0</v>
      </c>
      <c r="E559" s="61">
        <v>0.5</v>
      </c>
      <c r="F559" s="61">
        <v>0</v>
      </c>
    </row>
    <row r="560" spans="3:6" ht="21">
      <c r="C560" s="78"/>
      <c r="D560" s="77"/>
      <c r="E560" s="77"/>
      <c r="F560" s="77"/>
    </row>
    <row r="561" spans="3:16" ht="23.25">
      <c r="C561" s="115" t="s">
        <v>240</v>
      </c>
      <c r="D561" s="115"/>
      <c r="E561" s="115"/>
      <c r="F561" s="115"/>
      <c r="G561" s="115"/>
      <c r="H561" s="115"/>
      <c r="I561" s="115"/>
      <c r="J561" s="115"/>
      <c r="K561" s="115"/>
      <c r="L561" s="115"/>
      <c r="M561" s="115"/>
      <c r="N561" s="115"/>
      <c r="O561" s="115"/>
      <c r="P561" s="115"/>
    </row>
    <row r="562" spans="3:16" ht="21">
      <c r="C562" s="78"/>
      <c r="D562" s="77"/>
      <c r="E562" s="77"/>
      <c r="F562" s="77"/>
    </row>
    <row r="563" spans="3:16" ht="23.25">
      <c r="C563" s="56" t="s">
        <v>91</v>
      </c>
      <c r="D563" s="56" t="s">
        <v>93</v>
      </c>
      <c r="E563" s="56" t="s">
        <v>94</v>
      </c>
      <c r="F563" s="56" t="s">
        <v>95</v>
      </c>
      <c r="G563" s="56" t="s">
        <v>96</v>
      </c>
    </row>
    <row r="564" spans="3:16" ht="23.25" customHeight="1">
      <c r="C564" s="92" t="s">
        <v>241</v>
      </c>
      <c r="D564" s="58">
        <v>0</v>
      </c>
      <c r="E564" s="58">
        <v>0</v>
      </c>
      <c r="F564" s="58">
        <v>0</v>
      </c>
      <c r="G564" s="58">
        <f t="shared" ref="G564:G581" si="10">SUM(D564:F564)</f>
        <v>0</v>
      </c>
    </row>
    <row r="565" spans="3:16" ht="39" customHeight="1">
      <c r="C565" s="92" t="s">
        <v>242</v>
      </c>
      <c r="D565" s="58">
        <v>0</v>
      </c>
      <c r="E565" s="58">
        <v>0</v>
      </c>
      <c r="F565" s="58">
        <v>0</v>
      </c>
      <c r="G565" s="58">
        <f t="shared" si="10"/>
        <v>0</v>
      </c>
    </row>
    <row r="566" spans="3:16" ht="61.5" customHeight="1">
      <c r="C566" s="92" t="s">
        <v>243</v>
      </c>
      <c r="D566" s="58">
        <v>0</v>
      </c>
      <c r="E566" s="58">
        <v>0</v>
      </c>
      <c r="F566" s="58">
        <v>0</v>
      </c>
      <c r="G566" s="58">
        <f t="shared" si="10"/>
        <v>0</v>
      </c>
    </row>
    <row r="567" spans="3:16" ht="52.5" customHeight="1">
      <c r="C567" s="92" t="s">
        <v>244</v>
      </c>
      <c r="D567" s="58">
        <v>0</v>
      </c>
      <c r="E567" s="58">
        <v>0</v>
      </c>
      <c r="F567" s="58">
        <v>0</v>
      </c>
      <c r="G567" s="58">
        <f t="shared" si="10"/>
        <v>0</v>
      </c>
    </row>
    <row r="568" spans="3:16" ht="23.25" customHeight="1">
      <c r="C568" s="92" t="s">
        <v>245</v>
      </c>
      <c r="D568" s="58">
        <v>0</v>
      </c>
      <c r="E568" s="58">
        <v>0</v>
      </c>
      <c r="F568" s="58">
        <v>0</v>
      </c>
      <c r="G568" s="58">
        <f t="shared" si="10"/>
        <v>0</v>
      </c>
    </row>
    <row r="569" spans="3:16" ht="48.75" customHeight="1">
      <c r="C569" s="92" t="s">
        <v>246</v>
      </c>
      <c r="D569" s="58">
        <v>0</v>
      </c>
      <c r="E569" s="58">
        <v>0</v>
      </c>
      <c r="F569" s="58">
        <v>0</v>
      </c>
      <c r="G569" s="58">
        <f t="shared" si="10"/>
        <v>0</v>
      </c>
    </row>
    <row r="570" spans="3:16" ht="37.5" customHeight="1">
      <c r="C570" s="92" t="s">
        <v>247</v>
      </c>
      <c r="D570" s="58">
        <v>0</v>
      </c>
      <c r="E570" s="58">
        <v>0</v>
      </c>
      <c r="F570" s="58">
        <v>0</v>
      </c>
      <c r="G570" s="58">
        <f t="shared" si="10"/>
        <v>0</v>
      </c>
    </row>
    <row r="571" spans="3:16" ht="54" customHeight="1">
      <c r="C571" s="92" t="s">
        <v>248</v>
      </c>
      <c r="D571" s="58">
        <v>0</v>
      </c>
      <c r="E571" s="58">
        <v>0</v>
      </c>
      <c r="F571" s="58">
        <v>0</v>
      </c>
      <c r="G571" s="58">
        <f t="shared" si="10"/>
        <v>0</v>
      </c>
    </row>
    <row r="572" spans="3:16" ht="23.25" customHeight="1">
      <c r="C572" s="92" t="s">
        <v>249</v>
      </c>
      <c r="D572" s="58">
        <v>1</v>
      </c>
      <c r="E572" s="58">
        <v>0</v>
      </c>
      <c r="F572" s="58">
        <v>0</v>
      </c>
      <c r="G572" s="58">
        <f t="shared" si="10"/>
        <v>1</v>
      </c>
    </row>
    <row r="573" spans="3:16" ht="45" customHeight="1">
      <c r="C573" s="92" t="s">
        <v>250</v>
      </c>
      <c r="D573" s="58">
        <v>0</v>
      </c>
      <c r="E573" s="58">
        <v>0</v>
      </c>
      <c r="F573" s="58">
        <v>0</v>
      </c>
      <c r="G573" s="58">
        <f t="shared" si="10"/>
        <v>0</v>
      </c>
    </row>
    <row r="574" spans="3:16" ht="38.25" customHeight="1">
      <c r="C574" s="92" t="s">
        <v>251</v>
      </c>
      <c r="D574" s="58">
        <v>0</v>
      </c>
      <c r="E574" s="58">
        <v>0</v>
      </c>
      <c r="F574" s="58">
        <v>0</v>
      </c>
      <c r="G574" s="58">
        <f t="shared" si="10"/>
        <v>0</v>
      </c>
    </row>
    <row r="575" spans="3:16" ht="67.5" customHeight="1">
      <c r="C575" s="92" t="s">
        <v>252</v>
      </c>
      <c r="D575" s="58">
        <v>0</v>
      </c>
      <c r="E575" s="58">
        <v>0</v>
      </c>
      <c r="F575" s="58">
        <v>0</v>
      </c>
      <c r="G575" s="58">
        <f t="shared" si="10"/>
        <v>0</v>
      </c>
    </row>
    <row r="576" spans="3:16" ht="23.25" customHeight="1">
      <c r="C576" s="92" t="s">
        <v>253</v>
      </c>
      <c r="D576" s="58">
        <v>1</v>
      </c>
      <c r="E576" s="58">
        <v>0</v>
      </c>
      <c r="F576" s="58">
        <v>0</v>
      </c>
      <c r="G576" s="58">
        <f t="shared" si="10"/>
        <v>1</v>
      </c>
    </row>
    <row r="577" spans="3:16" ht="23.25" customHeight="1">
      <c r="C577" s="92" t="s">
        <v>254</v>
      </c>
      <c r="D577" s="58">
        <v>0</v>
      </c>
      <c r="E577" s="58">
        <v>0</v>
      </c>
      <c r="F577" s="58">
        <v>0</v>
      </c>
      <c r="G577" s="58">
        <f t="shared" si="10"/>
        <v>0</v>
      </c>
    </row>
    <row r="578" spans="3:16" ht="65.25" customHeight="1">
      <c r="C578" s="92" t="s">
        <v>255</v>
      </c>
      <c r="D578" s="58">
        <v>0</v>
      </c>
      <c r="E578" s="58">
        <v>1</v>
      </c>
      <c r="F578" s="58">
        <v>0</v>
      </c>
      <c r="G578" s="58">
        <f t="shared" si="10"/>
        <v>1</v>
      </c>
    </row>
    <row r="579" spans="3:16" ht="41.25" customHeight="1">
      <c r="C579" s="92" t="s">
        <v>256</v>
      </c>
      <c r="D579" s="58">
        <v>0</v>
      </c>
      <c r="E579" s="58">
        <v>0</v>
      </c>
      <c r="F579" s="58">
        <v>0</v>
      </c>
      <c r="G579" s="58">
        <f t="shared" si="10"/>
        <v>0</v>
      </c>
    </row>
    <row r="580" spans="3:16" ht="23.25" customHeight="1">
      <c r="C580" s="92" t="s">
        <v>257</v>
      </c>
      <c r="D580" s="58">
        <v>0</v>
      </c>
      <c r="E580" s="58">
        <v>0</v>
      </c>
      <c r="F580" s="58">
        <v>0</v>
      </c>
      <c r="G580" s="58">
        <f t="shared" si="10"/>
        <v>0</v>
      </c>
    </row>
    <row r="581" spans="3:16" ht="23.25" customHeight="1">
      <c r="C581" s="92" t="s">
        <v>150</v>
      </c>
      <c r="D581" s="58">
        <v>0</v>
      </c>
      <c r="E581" s="58">
        <v>1</v>
      </c>
      <c r="F581" s="58">
        <v>0</v>
      </c>
      <c r="G581" s="58">
        <f t="shared" si="10"/>
        <v>1</v>
      </c>
    </row>
    <row r="582" spans="3:16" ht="21">
      <c r="C582" s="78"/>
      <c r="D582" s="77"/>
      <c r="E582" s="77"/>
      <c r="F582" s="77"/>
    </row>
    <row r="583" spans="3:16" ht="23.25">
      <c r="C583" s="118" t="s">
        <v>258</v>
      </c>
      <c r="D583" s="118"/>
      <c r="E583" s="118"/>
      <c r="F583" s="118"/>
      <c r="G583" s="118"/>
      <c r="H583" s="118"/>
      <c r="I583" s="118"/>
      <c r="J583" s="118"/>
      <c r="K583" s="118"/>
      <c r="L583" s="118"/>
      <c r="M583" s="118"/>
      <c r="N583" s="118"/>
      <c r="O583" s="118"/>
      <c r="P583" s="118"/>
    </row>
    <row r="584" spans="3:16" ht="21">
      <c r="C584" s="78"/>
      <c r="D584" s="77"/>
      <c r="E584" s="77"/>
      <c r="F584" s="77"/>
    </row>
    <row r="585" spans="3:16" ht="23.25">
      <c r="C585" s="115" t="s">
        <v>259</v>
      </c>
      <c r="D585" s="115"/>
      <c r="E585" s="115"/>
      <c r="F585" s="115"/>
      <c r="G585" s="115"/>
      <c r="H585" s="115"/>
      <c r="I585" s="115"/>
      <c r="J585" s="115"/>
      <c r="K585" s="115"/>
      <c r="L585" s="115"/>
      <c r="M585" s="115"/>
      <c r="N585" s="115"/>
      <c r="O585" s="115"/>
      <c r="P585" s="115"/>
    </row>
    <row r="586" spans="3:16" ht="21">
      <c r="C586" s="78"/>
      <c r="D586" s="77"/>
      <c r="E586" s="77"/>
      <c r="F586" s="77"/>
    </row>
    <row r="587" spans="3:16" ht="23.25">
      <c r="C587" s="56" t="s">
        <v>91</v>
      </c>
      <c r="D587" s="56" t="s">
        <v>93</v>
      </c>
      <c r="E587" s="56" t="s">
        <v>94</v>
      </c>
      <c r="F587" s="56" t="s">
        <v>95</v>
      </c>
      <c r="G587" s="56" t="s">
        <v>96</v>
      </c>
    </row>
    <row r="588" spans="3:16" ht="21">
      <c r="C588" s="65" t="s">
        <v>43</v>
      </c>
      <c r="D588" s="58">
        <v>0</v>
      </c>
      <c r="E588" s="58">
        <v>1</v>
      </c>
      <c r="F588" s="58">
        <v>0</v>
      </c>
      <c r="G588" s="58">
        <f>SUM(D588:F588)</f>
        <v>1</v>
      </c>
    </row>
    <row r="589" spans="3:16" ht="21">
      <c r="C589" s="65" t="s">
        <v>42</v>
      </c>
      <c r="D589" s="58">
        <v>0</v>
      </c>
      <c r="E589" s="58">
        <v>0</v>
      </c>
      <c r="F589" s="58">
        <v>0</v>
      </c>
      <c r="G589" s="58">
        <f>SUM(D589:F589)</f>
        <v>0</v>
      </c>
    </row>
    <row r="590" spans="3:16" ht="21">
      <c r="C590" s="65" t="s">
        <v>150</v>
      </c>
      <c r="D590" s="58">
        <v>2</v>
      </c>
      <c r="E590" s="58">
        <v>1</v>
      </c>
      <c r="F590" s="58">
        <v>0</v>
      </c>
      <c r="G590" s="58">
        <f>SUM(D590:F590)</f>
        <v>3</v>
      </c>
    </row>
    <row r="591" spans="3:16" ht="21">
      <c r="C591" s="78"/>
      <c r="D591" s="77"/>
      <c r="E591" s="77"/>
      <c r="F591" s="77"/>
    </row>
    <row r="592" spans="3:16" ht="23.25">
      <c r="C592" s="56" t="s">
        <v>99</v>
      </c>
      <c r="D592" s="56" t="s">
        <v>93</v>
      </c>
      <c r="E592" s="56" t="s">
        <v>94</v>
      </c>
      <c r="F592" s="56" t="s">
        <v>95</v>
      </c>
      <c r="G592" s="56" t="s">
        <v>96</v>
      </c>
    </row>
    <row r="593" spans="3:16" ht="21">
      <c r="C593" s="65" t="s">
        <v>43</v>
      </c>
      <c r="D593" s="61">
        <v>0</v>
      </c>
      <c r="E593" s="61">
        <v>0.5</v>
      </c>
      <c r="F593" s="61">
        <v>0</v>
      </c>
      <c r="G593" s="61">
        <v>0.25</v>
      </c>
    </row>
    <row r="594" spans="3:16" ht="21">
      <c r="C594" s="65" t="s">
        <v>42</v>
      </c>
      <c r="D594" s="61">
        <v>0</v>
      </c>
      <c r="E594" s="61">
        <v>0</v>
      </c>
      <c r="F594" s="61">
        <v>0</v>
      </c>
      <c r="G594" s="61">
        <v>0</v>
      </c>
    </row>
    <row r="595" spans="3:16" ht="21">
      <c r="C595" s="65" t="s">
        <v>150</v>
      </c>
      <c r="D595" s="61">
        <v>1</v>
      </c>
      <c r="E595" s="61">
        <v>0.5</v>
      </c>
      <c r="F595" s="61">
        <v>0</v>
      </c>
      <c r="G595" s="61">
        <v>0.75</v>
      </c>
    </row>
    <row r="596" spans="3:16" ht="21">
      <c r="C596" s="78"/>
      <c r="D596" s="77"/>
      <c r="E596" s="77"/>
      <c r="F596" s="77"/>
    </row>
    <row r="597" spans="3:16" ht="21">
      <c r="C597" s="78"/>
      <c r="D597" s="77"/>
      <c r="E597" s="77"/>
      <c r="F597" s="77"/>
    </row>
    <row r="598" spans="3:16" ht="21">
      <c r="C598" s="78"/>
      <c r="D598" s="77"/>
      <c r="E598" s="77"/>
      <c r="F598" s="77"/>
    </row>
    <row r="599" spans="3:16" ht="21">
      <c r="C599" s="78"/>
      <c r="D599" s="77"/>
      <c r="E599" s="77"/>
      <c r="F599" s="77"/>
    </row>
    <row r="600" spans="3:16" ht="21">
      <c r="C600" s="78"/>
      <c r="D600" s="77"/>
      <c r="E600" s="77"/>
      <c r="F600" s="77"/>
    </row>
    <row r="601" spans="3:16" ht="21">
      <c r="C601" s="78"/>
      <c r="D601" s="77"/>
      <c r="E601" s="77"/>
      <c r="F601" s="77"/>
    </row>
    <row r="602" spans="3:16" ht="23.25">
      <c r="C602" s="115" t="s">
        <v>260</v>
      </c>
      <c r="D602" s="115"/>
      <c r="E602" s="115"/>
      <c r="F602" s="115"/>
      <c r="G602" s="115"/>
      <c r="H602" s="115"/>
      <c r="I602" s="115"/>
      <c r="J602" s="115"/>
      <c r="K602" s="115"/>
      <c r="L602" s="115"/>
      <c r="M602" s="115"/>
      <c r="N602" s="115"/>
      <c r="O602" s="115"/>
      <c r="P602" s="115"/>
    </row>
    <row r="603" spans="3:16" ht="21">
      <c r="C603" s="78"/>
      <c r="D603" s="77"/>
      <c r="E603" s="77"/>
      <c r="F603" s="77"/>
    </row>
    <row r="604" spans="3:16" ht="23.25">
      <c r="C604" s="56" t="s">
        <v>91</v>
      </c>
      <c r="D604" s="56" t="s">
        <v>93</v>
      </c>
      <c r="E604" s="56" t="s">
        <v>94</v>
      </c>
      <c r="F604" s="56" t="s">
        <v>95</v>
      </c>
      <c r="G604" s="56" t="s">
        <v>96</v>
      </c>
    </row>
    <row r="605" spans="3:16" ht="18.75">
      <c r="C605" s="93" t="s">
        <v>261</v>
      </c>
      <c r="D605" s="58">
        <v>0</v>
      </c>
      <c r="E605" s="58">
        <v>0</v>
      </c>
      <c r="F605" s="58">
        <v>0</v>
      </c>
      <c r="G605" s="58">
        <f t="shared" ref="G605:G610" si="11">SUM(D605:F605)</f>
        <v>0</v>
      </c>
    </row>
    <row r="606" spans="3:16" ht="18.75">
      <c r="C606" s="93" t="s">
        <v>262</v>
      </c>
      <c r="D606" s="58">
        <v>0</v>
      </c>
      <c r="E606" s="58">
        <v>0</v>
      </c>
      <c r="F606" s="58">
        <v>0</v>
      </c>
      <c r="G606" s="58">
        <f t="shared" si="11"/>
        <v>0</v>
      </c>
    </row>
    <row r="607" spans="3:16" ht="18.75">
      <c r="C607" s="93" t="s">
        <v>263</v>
      </c>
      <c r="D607" s="58">
        <v>0</v>
      </c>
      <c r="E607" s="58">
        <v>0</v>
      </c>
      <c r="F607" s="58">
        <v>0</v>
      </c>
      <c r="G607" s="58">
        <f t="shared" si="11"/>
        <v>0</v>
      </c>
    </row>
    <row r="608" spans="3:16" ht="18.75">
      <c r="C608" s="93" t="s">
        <v>264</v>
      </c>
      <c r="D608" s="58">
        <v>0</v>
      </c>
      <c r="E608" s="58">
        <v>0</v>
      </c>
      <c r="F608" s="58">
        <v>0</v>
      </c>
      <c r="G608" s="58">
        <f t="shared" si="11"/>
        <v>0</v>
      </c>
    </row>
    <row r="609" spans="3:16" ht="18.75">
      <c r="C609" s="93" t="s">
        <v>265</v>
      </c>
      <c r="D609" s="58">
        <v>0</v>
      </c>
      <c r="E609" s="58">
        <v>0</v>
      </c>
      <c r="F609" s="58">
        <v>0</v>
      </c>
      <c r="G609" s="58">
        <f t="shared" si="11"/>
        <v>0</v>
      </c>
    </row>
    <row r="610" spans="3:16" ht="18.75">
      <c r="C610" s="93" t="s">
        <v>266</v>
      </c>
      <c r="D610" s="58">
        <v>0</v>
      </c>
      <c r="E610" s="58">
        <v>0</v>
      </c>
      <c r="F610" s="58">
        <v>0</v>
      </c>
      <c r="G610" s="58">
        <f t="shared" si="11"/>
        <v>0</v>
      </c>
    </row>
    <row r="611" spans="3:16" ht="21">
      <c r="C611" s="78"/>
      <c r="D611" s="77"/>
      <c r="E611" s="77"/>
      <c r="F611" s="77"/>
    </row>
    <row r="612" spans="3:16" ht="23.25">
      <c r="C612" s="56" t="s">
        <v>99</v>
      </c>
      <c r="D612" s="56" t="s">
        <v>93</v>
      </c>
      <c r="E612" s="56" t="s">
        <v>94</v>
      </c>
      <c r="F612" s="56" t="s">
        <v>95</v>
      </c>
      <c r="G612" s="56" t="s">
        <v>96</v>
      </c>
    </row>
    <row r="613" spans="3:16" ht="18.75">
      <c r="C613" s="93" t="s">
        <v>261</v>
      </c>
      <c r="D613" s="61">
        <v>0</v>
      </c>
      <c r="E613" s="61">
        <v>0</v>
      </c>
      <c r="F613" s="61">
        <v>0</v>
      </c>
      <c r="G613" s="61">
        <v>0</v>
      </c>
    </row>
    <row r="614" spans="3:16" ht="18.75">
      <c r="C614" s="93" t="s">
        <v>262</v>
      </c>
      <c r="D614" s="61">
        <v>0</v>
      </c>
      <c r="E614" s="61">
        <v>0</v>
      </c>
      <c r="F614" s="61">
        <v>0</v>
      </c>
      <c r="G614" s="61">
        <v>0</v>
      </c>
    </row>
    <row r="615" spans="3:16" ht="18.75">
      <c r="C615" s="93" t="s">
        <v>263</v>
      </c>
      <c r="D615" s="61">
        <v>0</v>
      </c>
      <c r="E615" s="61">
        <v>0</v>
      </c>
      <c r="F615" s="61">
        <v>0</v>
      </c>
      <c r="G615" s="61">
        <v>0</v>
      </c>
    </row>
    <row r="616" spans="3:16" ht="18.75">
      <c r="C616" s="93" t="s">
        <v>264</v>
      </c>
      <c r="D616" s="61">
        <v>0</v>
      </c>
      <c r="E616" s="61">
        <v>0</v>
      </c>
      <c r="F616" s="61">
        <v>0</v>
      </c>
      <c r="G616" s="61">
        <v>0</v>
      </c>
    </row>
    <row r="617" spans="3:16" ht="18.75">
      <c r="C617" s="93" t="s">
        <v>265</v>
      </c>
      <c r="D617" s="61">
        <v>0</v>
      </c>
      <c r="E617" s="61">
        <v>0</v>
      </c>
      <c r="F617" s="61">
        <v>0</v>
      </c>
      <c r="G617" s="61">
        <v>0</v>
      </c>
    </row>
    <row r="618" spans="3:16" ht="18.75">
      <c r="C618" s="93" t="s">
        <v>266</v>
      </c>
      <c r="D618" s="61">
        <v>0</v>
      </c>
      <c r="E618" s="61">
        <v>0</v>
      </c>
      <c r="F618" s="61">
        <v>0</v>
      </c>
      <c r="G618" s="61">
        <v>0</v>
      </c>
    </row>
    <row r="619" spans="3:16" ht="21">
      <c r="C619" s="78"/>
      <c r="D619" s="77"/>
      <c r="E619" s="77"/>
      <c r="F619" s="77"/>
    </row>
    <row r="620" spans="3:16" ht="23.25">
      <c r="C620" s="115" t="s">
        <v>240</v>
      </c>
      <c r="D620" s="115"/>
      <c r="E620" s="115"/>
      <c r="F620" s="115"/>
      <c r="G620" s="115"/>
      <c r="H620" s="115"/>
      <c r="I620" s="115"/>
      <c r="J620" s="115"/>
      <c r="K620" s="115"/>
      <c r="L620" s="115"/>
      <c r="M620" s="115"/>
      <c r="N620" s="115"/>
      <c r="O620" s="115"/>
      <c r="P620" s="115"/>
    </row>
    <row r="621" spans="3:16" ht="21">
      <c r="C621" s="78"/>
      <c r="D621" s="77"/>
      <c r="E621" s="77"/>
      <c r="F621" s="77"/>
    </row>
    <row r="622" spans="3:16" ht="23.25">
      <c r="C622" s="56" t="s">
        <v>91</v>
      </c>
      <c r="D622" s="56" t="s">
        <v>93</v>
      </c>
      <c r="E622" s="56" t="s">
        <v>94</v>
      </c>
      <c r="F622" s="56" t="s">
        <v>95</v>
      </c>
      <c r="G622" s="56" t="s">
        <v>96</v>
      </c>
    </row>
    <row r="623" spans="3:16" ht="42">
      <c r="C623" s="94" t="s">
        <v>256</v>
      </c>
      <c r="D623" s="58">
        <v>0</v>
      </c>
      <c r="E623" s="58">
        <v>0</v>
      </c>
      <c r="F623" s="58">
        <v>0</v>
      </c>
      <c r="G623" s="58">
        <f>SUM(D623:F623)</f>
        <v>0</v>
      </c>
    </row>
    <row r="624" spans="3:16" ht="21">
      <c r="C624" s="94" t="s">
        <v>241</v>
      </c>
      <c r="D624" s="58">
        <v>0</v>
      </c>
      <c r="E624" s="58">
        <v>0</v>
      </c>
      <c r="F624" s="58">
        <v>0</v>
      </c>
      <c r="G624" s="58">
        <f t="shared" ref="G624:G639" si="12">SUM(D624:F624)</f>
        <v>0</v>
      </c>
    </row>
    <row r="625" spans="3:7" ht="42">
      <c r="C625" s="94" t="s">
        <v>247</v>
      </c>
      <c r="D625" s="58">
        <v>0</v>
      </c>
      <c r="E625" s="58">
        <v>0</v>
      </c>
      <c r="F625" s="58">
        <v>0</v>
      </c>
      <c r="G625" s="58">
        <f t="shared" si="12"/>
        <v>0</v>
      </c>
    </row>
    <row r="626" spans="3:7" ht="21">
      <c r="C626" s="94" t="s">
        <v>253</v>
      </c>
      <c r="D626" s="58">
        <v>0</v>
      </c>
      <c r="E626" s="58">
        <v>0</v>
      </c>
      <c r="F626" s="58">
        <v>0</v>
      </c>
      <c r="G626" s="58">
        <f t="shared" si="12"/>
        <v>0</v>
      </c>
    </row>
    <row r="627" spans="3:7" ht="42">
      <c r="C627" s="94" t="s">
        <v>248</v>
      </c>
      <c r="D627" s="58">
        <v>0</v>
      </c>
      <c r="E627" s="58">
        <v>0</v>
      </c>
      <c r="F627" s="58">
        <v>0</v>
      </c>
      <c r="G627" s="58">
        <f t="shared" si="12"/>
        <v>0</v>
      </c>
    </row>
    <row r="628" spans="3:7" ht="21">
      <c r="C628" s="94" t="s">
        <v>249</v>
      </c>
      <c r="D628" s="58">
        <v>0</v>
      </c>
      <c r="E628" s="58">
        <v>0</v>
      </c>
      <c r="F628" s="58">
        <v>0</v>
      </c>
      <c r="G628" s="58">
        <f t="shared" si="12"/>
        <v>0</v>
      </c>
    </row>
    <row r="629" spans="3:7" ht="84">
      <c r="C629" s="94" t="s">
        <v>242</v>
      </c>
      <c r="D629" s="58">
        <v>0</v>
      </c>
      <c r="E629" s="58">
        <v>1</v>
      </c>
      <c r="F629" s="58">
        <v>0</v>
      </c>
      <c r="G629" s="58">
        <f t="shared" si="12"/>
        <v>1</v>
      </c>
    </row>
    <row r="630" spans="3:7" ht="21">
      <c r="C630" s="94" t="s">
        <v>245</v>
      </c>
      <c r="D630" s="58">
        <v>0</v>
      </c>
      <c r="E630" s="58">
        <v>0</v>
      </c>
      <c r="F630" s="58">
        <v>0</v>
      </c>
      <c r="G630" s="58">
        <f t="shared" si="12"/>
        <v>0</v>
      </c>
    </row>
    <row r="631" spans="3:7" ht="42">
      <c r="C631" s="94" t="s">
        <v>250</v>
      </c>
      <c r="D631" s="58">
        <v>0</v>
      </c>
      <c r="E631" s="58">
        <v>0</v>
      </c>
      <c r="F631" s="58">
        <v>0</v>
      </c>
      <c r="G631" s="58">
        <f t="shared" si="12"/>
        <v>0</v>
      </c>
    </row>
    <row r="632" spans="3:7" ht="21">
      <c r="C632" s="94" t="s">
        <v>251</v>
      </c>
      <c r="D632" s="58">
        <v>0</v>
      </c>
      <c r="E632" s="58">
        <v>0</v>
      </c>
      <c r="F632" s="58">
        <v>0</v>
      </c>
      <c r="G632" s="58">
        <f t="shared" si="12"/>
        <v>0</v>
      </c>
    </row>
    <row r="633" spans="3:7" ht="63">
      <c r="C633" s="94" t="s">
        <v>243</v>
      </c>
      <c r="D633" s="58">
        <v>0</v>
      </c>
      <c r="E633" s="58">
        <v>0</v>
      </c>
      <c r="F633" s="58">
        <v>0</v>
      </c>
      <c r="G633" s="58">
        <f t="shared" si="12"/>
        <v>0</v>
      </c>
    </row>
    <row r="634" spans="3:7" ht="63">
      <c r="C634" s="94" t="s">
        <v>252</v>
      </c>
      <c r="D634" s="58">
        <v>0</v>
      </c>
      <c r="E634" s="58">
        <v>0</v>
      </c>
      <c r="F634" s="58">
        <v>0</v>
      </c>
      <c r="G634" s="58">
        <f t="shared" si="12"/>
        <v>0</v>
      </c>
    </row>
    <row r="635" spans="3:7" ht="21">
      <c r="C635" s="94" t="s">
        <v>257</v>
      </c>
      <c r="D635" s="58">
        <v>0</v>
      </c>
      <c r="E635" s="58">
        <v>0</v>
      </c>
      <c r="F635" s="58">
        <v>0</v>
      </c>
      <c r="G635" s="58">
        <f t="shared" si="12"/>
        <v>0</v>
      </c>
    </row>
    <row r="636" spans="3:7" ht="21">
      <c r="C636" s="94" t="s">
        <v>254</v>
      </c>
      <c r="D636" s="58">
        <v>0</v>
      </c>
      <c r="E636" s="58">
        <v>0</v>
      </c>
      <c r="F636" s="58">
        <v>0</v>
      </c>
      <c r="G636" s="58">
        <f t="shared" si="12"/>
        <v>0</v>
      </c>
    </row>
    <row r="637" spans="3:7" ht="63">
      <c r="C637" s="94" t="s">
        <v>255</v>
      </c>
      <c r="D637" s="58">
        <v>0</v>
      </c>
      <c r="E637" s="58">
        <v>0</v>
      </c>
      <c r="F637" s="58">
        <v>0</v>
      </c>
      <c r="G637" s="58">
        <f t="shared" si="12"/>
        <v>0</v>
      </c>
    </row>
    <row r="638" spans="3:7" ht="42">
      <c r="C638" s="94" t="s">
        <v>244</v>
      </c>
      <c r="D638" s="58">
        <v>0</v>
      </c>
      <c r="E638" s="58">
        <v>0</v>
      </c>
      <c r="F638" s="58">
        <v>0</v>
      </c>
      <c r="G638" s="58">
        <f t="shared" si="12"/>
        <v>0</v>
      </c>
    </row>
    <row r="639" spans="3:7" ht="42">
      <c r="C639" s="94" t="s">
        <v>246</v>
      </c>
      <c r="D639" s="58">
        <v>0</v>
      </c>
      <c r="E639" s="58">
        <v>0</v>
      </c>
      <c r="F639" s="58">
        <v>0</v>
      </c>
      <c r="G639" s="58">
        <f t="shared" si="12"/>
        <v>0</v>
      </c>
    </row>
    <row r="640" spans="3:7" ht="21">
      <c r="C640" s="78"/>
      <c r="D640" s="77"/>
      <c r="E640" s="77"/>
      <c r="F640" s="77"/>
    </row>
    <row r="642" spans="3:16" ht="23.25">
      <c r="C642" s="118" t="s">
        <v>267</v>
      </c>
      <c r="D642" s="118"/>
      <c r="E642" s="118"/>
      <c r="F642" s="118"/>
      <c r="G642" s="118"/>
      <c r="H642" s="118"/>
      <c r="I642" s="118"/>
      <c r="J642" s="118"/>
      <c r="K642" s="118"/>
      <c r="L642" s="118"/>
      <c r="M642" s="118"/>
      <c r="N642" s="118"/>
      <c r="O642" s="118"/>
      <c r="P642" s="118"/>
    </row>
    <row r="643" spans="3:16" ht="23.25">
      <c r="C643" s="115" t="s">
        <v>268</v>
      </c>
      <c r="D643" s="115"/>
      <c r="E643" s="115"/>
      <c r="F643" s="115"/>
      <c r="G643" s="115"/>
      <c r="H643" s="115"/>
      <c r="I643" s="115"/>
      <c r="J643" s="115"/>
      <c r="K643" s="115"/>
      <c r="L643" s="115"/>
      <c r="M643" s="115"/>
      <c r="N643" s="115"/>
      <c r="O643" s="115"/>
      <c r="P643" s="115"/>
    </row>
    <row r="644" spans="3:16" ht="24.75" customHeight="1"/>
    <row r="645" spans="3:16" ht="24.75" customHeight="1">
      <c r="C645" s="56" t="s">
        <v>91</v>
      </c>
      <c r="D645" s="56" t="s">
        <v>93</v>
      </c>
      <c r="E645" s="56" t="s">
        <v>94</v>
      </c>
      <c r="F645" s="56" t="s">
        <v>95</v>
      </c>
    </row>
    <row r="646" spans="3:16" ht="42">
      <c r="C646" s="57" t="s">
        <v>233</v>
      </c>
      <c r="D646" s="58">
        <v>0</v>
      </c>
      <c r="E646" s="58">
        <v>0</v>
      </c>
      <c r="F646" s="58">
        <v>0</v>
      </c>
    </row>
    <row r="647" spans="3:16" ht="42">
      <c r="C647" s="57" t="s">
        <v>234</v>
      </c>
      <c r="D647" s="58">
        <v>0</v>
      </c>
      <c r="E647" s="58">
        <v>0</v>
      </c>
      <c r="F647" s="58">
        <v>0</v>
      </c>
    </row>
    <row r="648" spans="3:16" ht="42">
      <c r="C648" s="57" t="s">
        <v>235</v>
      </c>
      <c r="D648" s="58">
        <v>0</v>
      </c>
      <c r="E648" s="58">
        <v>0</v>
      </c>
      <c r="F648" s="58">
        <v>0</v>
      </c>
    </row>
    <row r="649" spans="3:16" ht="42">
      <c r="C649" s="57" t="s">
        <v>236</v>
      </c>
      <c r="D649" s="58">
        <v>0</v>
      </c>
      <c r="E649" s="58">
        <v>0</v>
      </c>
      <c r="F649" s="58">
        <v>0</v>
      </c>
    </row>
    <row r="650" spans="3:16" ht="42">
      <c r="C650" s="57" t="s">
        <v>237</v>
      </c>
      <c r="D650" s="58">
        <v>0</v>
      </c>
      <c r="E650" s="58">
        <v>0</v>
      </c>
      <c r="F650" s="58">
        <v>0</v>
      </c>
    </row>
    <row r="651" spans="3:16" ht="42">
      <c r="C651" s="57" t="s">
        <v>238</v>
      </c>
      <c r="D651" s="58">
        <v>0</v>
      </c>
      <c r="E651" s="58">
        <v>0</v>
      </c>
      <c r="F651" s="58">
        <v>0</v>
      </c>
    </row>
    <row r="652" spans="3:16" ht="21">
      <c r="C652" s="57" t="s">
        <v>239</v>
      </c>
      <c r="D652" s="58">
        <v>0</v>
      </c>
      <c r="E652" s="58">
        <v>0</v>
      </c>
      <c r="F652" s="58">
        <v>0</v>
      </c>
    </row>
    <row r="653" spans="3:16" ht="21">
      <c r="C653" s="57" t="s">
        <v>150</v>
      </c>
      <c r="D653" s="58">
        <v>2</v>
      </c>
      <c r="E653" s="58">
        <v>2</v>
      </c>
      <c r="F653" s="58">
        <v>0</v>
      </c>
    </row>
    <row r="654" spans="3:16" ht="24.75" customHeight="1"/>
    <row r="655" spans="3:16" ht="23.25">
      <c r="C655" s="56" t="s">
        <v>99</v>
      </c>
      <c r="D655" s="56" t="s">
        <v>93</v>
      </c>
      <c r="E655" s="56" t="s">
        <v>94</v>
      </c>
      <c r="F655" s="56" t="s">
        <v>95</v>
      </c>
    </row>
    <row r="656" spans="3:16" ht="42">
      <c r="C656" s="57" t="s">
        <v>233</v>
      </c>
      <c r="D656" s="61">
        <v>0</v>
      </c>
      <c r="E656" s="61">
        <v>0</v>
      </c>
      <c r="F656" s="61">
        <v>0</v>
      </c>
    </row>
    <row r="657" spans="3:16" ht="42">
      <c r="C657" s="57" t="s">
        <v>234</v>
      </c>
      <c r="D657" s="61">
        <v>0</v>
      </c>
      <c r="E657" s="61">
        <v>0</v>
      </c>
      <c r="F657" s="61">
        <v>0</v>
      </c>
    </row>
    <row r="658" spans="3:16" ht="42">
      <c r="C658" s="57" t="s">
        <v>235</v>
      </c>
      <c r="D658" s="61">
        <v>0</v>
      </c>
      <c r="E658" s="61">
        <v>0</v>
      </c>
      <c r="F658" s="61">
        <v>0</v>
      </c>
    </row>
    <row r="659" spans="3:16" ht="42">
      <c r="C659" s="57" t="s">
        <v>236</v>
      </c>
      <c r="D659" s="61">
        <v>0</v>
      </c>
      <c r="E659" s="61">
        <v>0</v>
      </c>
      <c r="F659" s="61">
        <v>0</v>
      </c>
    </row>
    <row r="660" spans="3:16" ht="42">
      <c r="C660" s="57" t="s">
        <v>237</v>
      </c>
      <c r="D660" s="61">
        <v>0</v>
      </c>
      <c r="E660" s="61">
        <v>0</v>
      </c>
      <c r="F660" s="61">
        <v>0</v>
      </c>
    </row>
    <row r="661" spans="3:16" ht="42">
      <c r="C661" s="57" t="s">
        <v>238</v>
      </c>
      <c r="D661" s="61">
        <v>0</v>
      </c>
      <c r="E661" s="61">
        <v>0</v>
      </c>
      <c r="F661" s="61">
        <v>0</v>
      </c>
    </row>
    <row r="662" spans="3:16" ht="21">
      <c r="C662" s="57" t="s">
        <v>239</v>
      </c>
      <c r="D662" s="61">
        <v>0</v>
      </c>
      <c r="E662" s="61">
        <v>0</v>
      </c>
      <c r="F662" s="61">
        <v>0</v>
      </c>
    </row>
    <row r="663" spans="3:16" ht="21">
      <c r="C663" s="57" t="s">
        <v>150</v>
      </c>
      <c r="D663" s="61">
        <v>1</v>
      </c>
      <c r="E663" s="61">
        <v>1</v>
      </c>
      <c r="F663" s="61">
        <v>0</v>
      </c>
    </row>
    <row r="664" spans="3:16" ht="21" customHeight="1"/>
    <row r="665" spans="3:16" ht="23.25">
      <c r="C665" s="115" t="s">
        <v>269</v>
      </c>
      <c r="D665" s="115"/>
      <c r="E665" s="115"/>
      <c r="F665" s="115"/>
      <c r="G665" s="115"/>
      <c r="H665" s="115"/>
      <c r="I665" s="115"/>
      <c r="J665" s="115"/>
      <c r="K665" s="115"/>
      <c r="L665" s="115"/>
      <c r="M665" s="115"/>
      <c r="N665" s="115"/>
      <c r="O665" s="115"/>
      <c r="P665" s="115"/>
    </row>
    <row r="667" spans="3:16" ht="23.25">
      <c r="C667" s="56" t="s">
        <v>91</v>
      </c>
      <c r="D667" s="56" t="s">
        <v>93</v>
      </c>
      <c r="E667" s="56" t="s">
        <v>94</v>
      </c>
      <c r="F667" s="56" t="s">
        <v>95</v>
      </c>
    </row>
    <row r="668" spans="3:16" ht="42">
      <c r="C668" s="94" t="s">
        <v>270</v>
      </c>
      <c r="D668" s="58">
        <v>0</v>
      </c>
      <c r="E668" s="58">
        <v>0</v>
      </c>
      <c r="F668" s="58">
        <v>0</v>
      </c>
    </row>
    <row r="669" spans="3:16" ht="21">
      <c r="C669" s="94" t="s">
        <v>271</v>
      </c>
      <c r="D669" s="58">
        <v>0</v>
      </c>
      <c r="E669" s="58">
        <v>0</v>
      </c>
      <c r="F669" s="58">
        <v>0</v>
      </c>
    </row>
    <row r="670" spans="3:16" ht="63">
      <c r="C670" s="94" t="s">
        <v>272</v>
      </c>
      <c r="D670" s="58">
        <v>0</v>
      </c>
      <c r="E670" s="58">
        <v>0</v>
      </c>
      <c r="F670" s="58">
        <v>0</v>
      </c>
    </row>
    <row r="671" spans="3:16" ht="42">
      <c r="C671" s="94" t="s">
        <v>273</v>
      </c>
      <c r="D671" s="58">
        <v>0</v>
      </c>
      <c r="E671" s="58">
        <v>0</v>
      </c>
      <c r="F671" s="58">
        <v>0</v>
      </c>
    </row>
    <row r="672" spans="3:16" ht="42">
      <c r="C672" s="94" t="s">
        <v>274</v>
      </c>
      <c r="D672" s="58">
        <v>0</v>
      </c>
      <c r="E672" s="58">
        <v>0</v>
      </c>
      <c r="F672" s="58">
        <v>0</v>
      </c>
    </row>
    <row r="673" spans="3:6" ht="42">
      <c r="C673" s="94" t="s">
        <v>275</v>
      </c>
      <c r="D673" s="58">
        <v>0</v>
      </c>
      <c r="E673" s="58">
        <v>0</v>
      </c>
      <c r="F673" s="58">
        <v>0</v>
      </c>
    </row>
    <row r="674" spans="3:6" ht="42">
      <c r="C674" s="94" t="s">
        <v>276</v>
      </c>
      <c r="D674" s="58">
        <v>0</v>
      </c>
      <c r="E674" s="58">
        <v>0</v>
      </c>
      <c r="F674" s="58">
        <v>0</v>
      </c>
    </row>
    <row r="675" spans="3:6" ht="21">
      <c r="C675" s="94" t="s">
        <v>103</v>
      </c>
      <c r="D675" s="58">
        <v>0</v>
      </c>
      <c r="E675" s="58">
        <v>0</v>
      </c>
      <c r="F675" s="58">
        <v>0</v>
      </c>
    </row>
    <row r="676" spans="3:6" ht="21">
      <c r="C676" s="94" t="s">
        <v>150</v>
      </c>
      <c r="D676" s="58">
        <v>2</v>
      </c>
      <c r="E676" s="58">
        <v>2</v>
      </c>
      <c r="F676" s="58">
        <v>0</v>
      </c>
    </row>
    <row r="677" spans="3:6">
      <c r="C677" s="95"/>
    </row>
    <row r="678" spans="3:6" ht="23.25">
      <c r="C678" s="96" t="s">
        <v>99</v>
      </c>
      <c r="D678" s="56" t="s">
        <v>93</v>
      </c>
      <c r="E678" s="56" t="s">
        <v>94</v>
      </c>
      <c r="F678" s="56" t="s">
        <v>95</v>
      </c>
    </row>
    <row r="679" spans="3:6" ht="42">
      <c r="C679" s="94" t="s">
        <v>270</v>
      </c>
      <c r="D679" s="61">
        <v>0</v>
      </c>
      <c r="E679" s="61">
        <v>0</v>
      </c>
      <c r="F679" s="61">
        <v>0</v>
      </c>
    </row>
    <row r="680" spans="3:6" ht="21">
      <c r="C680" s="94" t="s">
        <v>271</v>
      </c>
      <c r="D680" s="61">
        <v>0</v>
      </c>
      <c r="E680" s="61">
        <v>0</v>
      </c>
      <c r="F680" s="61">
        <v>0</v>
      </c>
    </row>
    <row r="681" spans="3:6" ht="63">
      <c r="C681" s="94" t="s">
        <v>272</v>
      </c>
      <c r="D681" s="61">
        <v>0</v>
      </c>
      <c r="E681" s="61">
        <v>0</v>
      </c>
      <c r="F681" s="61">
        <v>0</v>
      </c>
    </row>
    <row r="682" spans="3:6" ht="42">
      <c r="C682" s="94" t="s">
        <v>273</v>
      </c>
      <c r="D682" s="61">
        <v>0</v>
      </c>
      <c r="E682" s="61">
        <v>0</v>
      </c>
      <c r="F682" s="61">
        <v>0</v>
      </c>
    </row>
    <row r="683" spans="3:6" ht="42">
      <c r="C683" s="94" t="s">
        <v>274</v>
      </c>
      <c r="D683" s="61">
        <v>0</v>
      </c>
      <c r="E683" s="61">
        <v>0</v>
      </c>
      <c r="F683" s="61">
        <v>0</v>
      </c>
    </row>
    <row r="684" spans="3:6" ht="42">
      <c r="C684" s="94" t="s">
        <v>275</v>
      </c>
      <c r="D684" s="61">
        <v>0</v>
      </c>
      <c r="E684" s="61">
        <v>0</v>
      </c>
      <c r="F684" s="61">
        <v>0</v>
      </c>
    </row>
    <row r="685" spans="3:6" ht="42">
      <c r="C685" s="94" t="s">
        <v>276</v>
      </c>
      <c r="D685" s="61">
        <v>0</v>
      </c>
      <c r="E685" s="61">
        <v>0</v>
      </c>
      <c r="F685" s="61">
        <v>0</v>
      </c>
    </row>
    <row r="686" spans="3:6" ht="21">
      <c r="C686" s="94" t="s">
        <v>103</v>
      </c>
      <c r="D686" s="61">
        <v>0</v>
      </c>
      <c r="E686" s="61">
        <v>0</v>
      </c>
      <c r="F686" s="61">
        <v>0</v>
      </c>
    </row>
    <row r="687" spans="3:6" ht="21">
      <c r="C687" s="94" t="s">
        <v>150</v>
      </c>
      <c r="D687" s="61">
        <v>1</v>
      </c>
      <c r="E687" s="61">
        <v>1</v>
      </c>
      <c r="F687" s="61">
        <v>0</v>
      </c>
    </row>
    <row r="689" spans="3:16" ht="23.25">
      <c r="C689" s="115" t="s">
        <v>277</v>
      </c>
      <c r="D689" s="115"/>
      <c r="E689" s="115"/>
      <c r="F689" s="115"/>
      <c r="G689" s="115"/>
      <c r="H689" s="115"/>
      <c r="I689" s="115"/>
      <c r="J689" s="115"/>
      <c r="K689" s="115"/>
      <c r="L689" s="115"/>
      <c r="M689" s="115"/>
      <c r="N689" s="115"/>
      <c r="O689" s="115"/>
      <c r="P689" s="115"/>
    </row>
    <row r="691" spans="3:16" ht="23.25">
      <c r="C691" s="56" t="s">
        <v>91</v>
      </c>
      <c r="D691" s="56" t="s">
        <v>93</v>
      </c>
      <c r="E691" s="56" t="s">
        <v>94</v>
      </c>
      <c r="F691" s="56" t="s">
        <v>95</v>
      </c>
      <c r="G691" s="56" t="s">
        <v>96</v>
      </c>
    </row>
    <row r="692" spans="3:16" ht="21">
      <c r="C692" s="57" t="s">
        <v>278</v>
      </c>
      <c r="D692" s="58">
        <v>0</v>
      </c>
      <c r="E692" s="58">
        <v>0</v>
      </c>
      <c r="F692" s="58">
        <v>0</v>
      </c>
      <c r="G692" s="58">
        <f>SUM(D692:F692)</f>
        <v>0</v>
      </c>
    </row>
    <row r="693" spans="3:16" ht="21">
      <c r="C693" s="57" t="s">
        <v>279</v>
      </c>
      <c r="D693" s="58">
        <v>0</v>
      </c>
      <c r="E693" s="58">
        <v>0</v>
      </c>
      <c r="F693" s="58">
        <v>0</v>
      </c>
      <c r="G693" s="58">
        <f>SUM(D693:F693)</f>
        <v>0</v>
      </c>
    </row>
    <row r="694" spans="3:16" ht="21">
      <c r="C694" s="57" t="s">
        <v>280</v>
      </c>
      <c r="D694" s="58">
        <v>0</v>
      </c>
      <c r="E694" s="58">
        <v>0</v>
      </c>
      <c r="F694" s="58">
        <v>0</v>
      </c>
      <c r="G694" s="58">
        <f>SUM(D694:F694)</f>
        <v>0</v>
      </c>
    </row>
    <row r="695" spans="3:16" ht="21">
      <c r="C695" s="57" t="s">
        <v>150</v>
      </c>
      <c r="D695" s="58">
        <v>2</v>
      </c>
      <c r="E695" s="58">
        <v>2</v>
      </c>
      <c r="F695" s="58">
        <v>0</v>
      </c>
      <c r="G695" s="58">
        <f>SUM(D695:F695)</f>
        <v>4</v>
      </c>
    </row>
    <row r="697" spans="3:16" ht="23.25">
      <c r="C697" s="56" t="s">
        <v>99</v>
      </c>
      <c r="D697" s="56" t="s">
        <v>93</v>
      </c>
      <c r="E697" s="56" t="s">
        <v>94</v>
      </c>
      <c r="F697" s="56" t="s">
        <v>95</v>
      </c>
      <c r="G697" s="56" t="s">
        <v>96</v>
      </c>
    </row>
    <row r="698" spans="3:16" ht="21">
      <c r="C698" s="57" t="s">
        <v>278</v>
      </c>
      <c r="D698" s="61">
        <v>0</v>
      </c>
      <c r="E698" s="61">
        <v>0</v>
      </c>
      <c r="F698" s="61">
        <v>0</v>
      </c>
      <c r="G698" s="61">
        <v>0</v>
      </c>
    </row>
    <row r="699" spans="3:16" ht="21">
      <c r="C699" s="57" t="s">
        <v>279</v>
      </c>
      <c r="D699" s="61">
        <v>0</v>
      </c>
      <c r="E699" s="61">
        <v>0</v>
      </c>
      <c r="F699" s="61">
        <v>0</v>
      </c>
      <c r="G699" s="61">
        <v>0</v>
      </c>
    </row>
    <row r="700" spans="3:16" ht="21">
      <c r="C700" s="57" t="s">
        <v>280</v>
      </c>
      <c r="D700" s="61">
        <v>0</v>
      </c>
      <c r="E700" s="61">
        <v>0</v>
      </c>
      <c r="F700" s="61">
        <v>0</v>
      </c>
      <c r="G700" s="61">
        <v>0</v>
      </c>
    </row>
    <row r="701" spans="3:16" ht="21">
      <c r="C701" s="57" t="s">
        <v>150</v>
      </c>
      <c r="D701" s="61">
        <v>1</v>
      </c>
      <c r="E701" s="61">
        <v>1</v>
      </c>
      <c r="F701" s="61">
        <v>0</v>
      </c>
      <c r="G701" s="61">
        <v>1</v>
      </c>
    </row>
    <row r="704" spans="3:16" ht="3.75" customHeight="1"/>
    <row r="705" spans="3:16" ht="23.25">
      <c r="C705" s="118" t="s">
        <v>281</v>
      </c>
      <c r="D705" s="118"/>
      <c r="E705" s="118"/>
      <c r="F705" s="118"/>
      <c r="G705" s="118"/>
      <c r="H705" s="118"/>
      <c r="I705" s="118"/>
      <c r="J705" s="118"/>
      <c r="K705" s="118"/>
      <c r="L705" s="118"/>
      <c r="M705" s="118"/>
      <c r="N705" s="118"/>
      <c r="O705" s="118"/>
      <c r="P705" s="118"/>
    </row>
    <row r="707" spans="3:16" ht="54.75" customHeight="1">
      <c r="C707" s="115" t="s">
        <v>282</v>
      </c>
      <c r="D707" s="115"/>
      <c r="E707" s="115"/>
      <c r="F707" s="115"/>
      <c r="G707" s="115"/>
      <c r="H707" s="115"/>
      <c r="I707" s="115"/>
      <c r="J707" s="115"/>
      <c r="K707" s="115"/>
      <c r="L707" s="115"/>
      <c r="M707" s="115"/>
      <c r="N707" s="115"/>
      <c r="O707" s="115"/>
      <c r="P707" s="115"/>
    </row>
    <row r="709" spans="3:16" ht="23.25">
      <c r="C709" s="56" t="s">
        <v>99</v>
      </c>
      <c r="D709" s="56" t="s">
        <v>93</v>
      </c>
      <c r="E709" s="56" t="s">
        <v>94</v>
      </c>
      <c r="F709" s="56" t="s">
        <v>95</v>
      </c>
      <c r="G709" s="56" t="s">
        <v>96</v>
      </c>
    </row>
    <row r="710" spans="3:16" ht="42">
      <c r="C710" s="57" t="s">
        <v>283</v>
      </c>
      <c r="D710" s="61">
        <v>0</v>
      </c>
      <c r="E710" s="61">
        <v>0</v>
      </c>
      <c r="F710" s="61">
        <v>0</v>
      </c>
      <c r="G710" s="61">
        <v>0</v>
      </c>
    </row>
    <row r="711" spans="3:16" ht="21">
      <c r="C711" s="57" t="s">
        <v>284</v>
      </c>
      <c r="D711" s="61">
        <v>0</v>
      </c>
      <c r="E711" s="61">
        <v>0</v>
      </c>
      <c r="F711" s="61">
        <v>0</v>
      </c>
      <c r="G711" s="61">
        <v>0</v>
      </c>
    </row>
    <row r="712" spans="3:16" ht="63">
      <c r="C712" s="57" t="s">
        <v>285</v>
      </c>
      <c r="D712" s="61">
        <v>0</v>
      </c>
      <c r="E712" s="61">
        <v>0</v>
      </c>
      <c r="F712" s="61">
        <v>0</v>
      </c>
      <c r="G712" s="61">
        <v>0</v>
      </c>
    </row>
    <row r="713" spans="3:16" ht="42">
      <c r="C713" s="57" t="s">
        <v>286</v>
      </c>
      <c r="D713" s="61">
        <v>0</v>
      </c>
      <c r="E713" s="61">
        <v>0</v>
      </c>
      <c r="F713" s="61">
        <v>0</v>
      </c>
      <c r="G713" s="61">
        <v>0</v>
      </c>
    </row>
    <row r="714" spans="3:16" ht="63">
      <c r="C714" s="57" t="s">
        <v>287</v>
      </c>
      <c r="D714" s="61">
        <v>0</v>
      </c>
      <c r="E714" s="61">
        <v>0</v>
      </c>
      <c r="F714" s="61">
        <v>0</v>
      </c>
      <c r="G714" s="61">
        <v>0</v>
      </c>
    </row>
    <row r="715" spans="3:16" ht="84">
      <c r="C715" s="57" t="s">
        <v>288</v>
      </c>
      <c r="D715" s="61">
        <v>0</v>
      </c>
      <c r="E715" s="61">
        <v>0</v>
      </c>
      <c r="F715" s="61">
        <v>0</v>
      </c>
      <c r="G715" s="61">
        <v>0</v>
      </c>
    </row>
    <row r="716" spans="3:16" ht="21">
      <c r="C716" s="57" t="s">
        <v>203</v>
      </c>
      <c r="D716" s="61">
        <v>0</v>
      </c>
      <c r="E716" s="61">
        <v>0</v>
      </c>
      <c r="F716" s="61">
        <v>0</v>
      </c>
      <c r="G716" s="61">
        <v>0</v>
      </c>
    </row>
    <row r="717" spans="3:16" ht="21">
      <c r="C717" s="57" t="s">
        <v>289</v>
      </c>
      <c r="D717" s="61">
        <v>0</v>
      </c>
      <c r="E717" s="61">
        <v>0</v>
      </c>
      <c r="F717" s="61">
        <v>0</v>
      </c>
      <c r="G717" s="61">
        <v>0</v>
      </c>
    </row>
    <row r="737" spans="3:16" ht="23.25">
      <c r="C737" s="115" t="s">
        <v>290</v>
      </c>
      <c r="D737" s="115"/>
      <c r="E737" s="115"/>
      <c r="F737" s="115"/>
      <c r="G737" s="115"/>
      <c r="H737" s="115"/>
      <c r="I737" s="115"/>
      <c r="J737" s="115"/>
      <c r="K737" s="115"/>
      <c r="L737" s="115"/>
      <c r="M737" s="115"/>
      <c r="N737" s="115"/>
      <c r="O737" s="115"/>
      <c r="P737" s="115"/>
    </row>
    <row r="738" spans="3:16" ht="44.25" customHeight="1"/>
    <row r="739" spans="3:16" ht="23.25">
      <c r="C739" s="56" t="s">
        <v>91</v>
      </c>
      <c r="D739" s="56" t="s">
        <v>93</v>
      </c>
      <c r="E739" s="56" t="s">
        <v>94</v>
      </c>
      <c r="F739" s="56" t="s">
        <v>95</v>
      </c>
    </row>
    <row r="740" spans="3:16" ht="21">
      <c r="C740" s="57" t="s">
        <v>291</v>
      </c>
      <c r="D740" s="87">
        <v>0</v>
      </c>
      <c r="E740" s="87">
        <v>0</v>
      </c>
      <c r="F740" s="87">
        <v>0</v>
      </c>
    </row>
    <row r="741" spans="3:16" ht="21">
      <c r="C741" s="57" t="s">
        <v>292</v>
      </c>
      <c r="D741" s="87">
        <v>0</v>
      </c>
      <c r="E741" s="87">
        <v>0</v>
      </c>
      <c r="F741" s="87">
        <v>0</v>
      </c>
    </row>
    <row r="742" spans="3:16" ht="21">
      <c r="C742" s="57" t="s">
        <v>293</v>
      </c>
      <c r="D742" s="87">
        <v>0</v>
      </c>
      <c r="E742" s="87">
        <v>0</v>
      </c>
      <c r="F742" s="87">
        <v>0</v>
      </c>
    </row>
    <row r="743" spans="3:16" ht="21">
      <c r="C743" s="57" t="s">
        <v>148</v>
      </c>
      <c r="D743" s="87">
        <v>0</v>
      </c>
      <c r="E743" s="87">
        <v>0</v>
      </c>
      <c r="F743" s="87">
        <v>0</v>
      </c>
    </row>
    <row r="744" spans="3:16" ht="21">
      <c r="C744" s="57" t="s">
        <v>202</v>
      </c>
      <c r="D744" s="87">
        <v>0</v>
      </c>
      <c r="E744" s="87">
        <v>0</v>
      </c>
      <c r="F744" s="87">
        <v>0</v>
      </c>
    </row>
    <row r="746" spans="3:16" ht="23.25">
      <c r="C746" s="56" t="s">
        <v>99</v>
      </c>
      <c r="D746" s="56" t="s">
        <v>93</v>
      </c>
      <c r="E746" s="56" t="s">
        <v>94</v>
      </c>
      <c r="F746" s="56" t="s">
        <v>95</v>
      </c>
    </row>
    <row r="747" spans="3:16" ht="21">
      <c r="C747" s="57" t="s">
        <v>291</v>
      </c>
      <c r="D747" s="61">
        <v>0</v>
      </c>
      <c r="E747" s="61">
        <v>0</v>
      </c>
      <c r="F747" s="61">
        <v>0</v>
      </c>
    </row>
    <row r="748" spans="3:16" ht="21">
      <c r="C748" s="57" t="s">
        <v>292</v>
      </c>
      <c r="D748" s="61">
        <v>0</v>
      </c>
      <c r="E748" s="61">
        <v>0</v>
      </c>
      <c r="F748" s="61">
        <v>0</v>
      </c>
    </row>
    <row r="749" spans="3:16" ht="21">
      <c r="C749" s="57" t="s">
        <v>293</v>
      </c>
      <c r="D749" s="61">
        <v>0</v>
      </c>
      <c r="E749" s="61">
        <v>0</v>
      </c>
      <c r="F749" s="61">
        <v>0</v>
      </c>
    </row>
    <row r="750" spans="3:16" ht="21">
      <c r="C750" s="57" t="s">
        <v>148</v>
      </c>
      <c r="D750" s="61">
        <v>0</v>
      </c>
      <c r="E750" s="61">
        <v>0</v>
      </c>
      <c r="F750" s="61">
        <v>0</v>
      </c>
    </row>
    <row r="751" spans="3:16" ht="21">
      <c r="C751" s="57" t="s">
        <v>202</v>
      </c>
      <c r="D751" s="61">
        <v>0</v>
      </c>
      <c r="E751" s="61">
        <v>0</v>
      </c>
      <c r="F751" s="61">
        <v>0</v>
      </c>
    </row>
    <row r="752" spans="3:16" ht="39" customHeight="1"/>
    <row r="753" spans="3:16" ht="23.25">
      <c r="C753" s="118" t="s">
        <v>294</v>
      </c>
      <c r="D753" s="118"/>
      <c r="E753" s="118"/>
      <c r="F753" s="118"/>
      <c r="G753" s="118"/>
      <c r="H753" s="118"/>
      <c r="I753" s="118"/>
      <c r="J753" s="118"/>
      <c r="K753" s="118"/>
      <c r="L753" s="118"/>
      <c r="M753" s="118"/>
      <c r="N753" s="118"/>
      <c r="O753" s="118"/>
      <c r="P753" s="118"/>
    </row>
    <row r="755" spans="3:16" ht="23.25">
      <c r="C755" s="115" t="s">
        <v>295</v>
      </c>
      <c r="D755" s="115"/>
      <c r="E755" s="115"/>
      <c r="F755" s="115"/>
      <c r="G755" s="115"/>
      <c r="H755" s="115"/>
      <c r="I755" s="115"/>
      <c r="J755" s="115"/>
      <c r="K755" s="115"/>
      <c r="L755" s="115"/>
      <c r="M755" s="115"/>
      <c r="N755" s="115"/>
      <c r="O755" s="115"/>
      <c r="P755" s="115"/>
    </row>
    <row r="757" spans="3:16" ht="23.25">
      <c r="C757" s="56" t="s">
        <v>91</v>
      </c>
      <c r="D757" s="56" t="s">
        <v>92</v>
      </c>
      <c r="E757" s="56" t="s">
        <v>93</v>
      </c>
      <c r="F757" s="56" t="s">
        <v>94</v>
      </c>
      <c r="G757" s="56" t="s">
        <v>95</v>
      </c>
      <c r="H757" s="56" t="s">
        <v>96</v>
      </c>
    </row>
    <row r="758" spans="3:16" ht="21">
      <c r="C758" s="65" t="s">
        <v>43</v>
      </c>
      <c r="D758" s="58">
        <v>22</v>
      </c>
      <c r="E758" s="58">
        <v>0</v>
      </c>
      <c r="F758" s="58">
        <v>2</v>
      </c>
      <c r="G758" s="58">
        <v>0</v>
      </c>
      <c r="H758" s="59">
        <f>SUM(D758:G758)</f>
        <v>24</v>
      </c>
    </row>
    <row r="759" spans="3:16" ht="21">
      <c r="C759" s="65" t="s">
        <v>42</v>
      </c>
      <c r="D759" s="58">
        <v>5</v>
      </c>
      <c r="E759" s="58">
        <v>0</v>
      </c>
      <c r="F759" s="58">
        <v>0</v>
      </c>
      <c r="G759" s="58">
        <v>0</v>
      </c>
      <c r="H759" s="59">
        <f>SUM(D759:G759)</f>
        <v>5</v>
      </c>
    </row>
    <row r="760" spans="3:16" ht="21">
      <c r="C760" s="65" t="s">
        <v>150</v>
      </c>
      <c r="D760" s="58">
        <v>3</v>
      </c>
      <c r="E760" s="58">
        <v>2</v>
      </c>
      <c r="F760" s="58">
        <v>0</v>
      </c>
      <c r="G760" s="58">
        <v>0</v>
      </c>
      <c r="H760" s="59">
        <f>SUM(D760:G760)</f>
        <v>5</v>
      </c>
    </row>
    <row r="762" spans="3:16" ht="23.25">
      <c r="C762" s="56" t="s">
        <v>99</v>
      </c>
      <c r="D762" s="56" t="s">
        <v>92</v>
      </c>
      <c r="E762" s="56" t="s">
        <v>93</v>
      </c>
      <c r="F762" s="56" t="s">
        <v>94</v>
      </c>
      <c r="G762" s="56" t="s">
        <v>95</v>
      </c>
      <c r="H762" s="56" t="s">
        <v>96</v>
      </c>
    </row>
    <row r="763" spans="3:16" ht="21">
      <c r="C763" s="65" t="s">
        <v>43</v>
      </c>
      <c r="D763" s="61">
        <v>0.73333333333333328</v>
      </c>
      <c r="E763" s="61">
        <v>0</v>
      </c>
      <c r="F763" s="61">
        <v>1</v>
      </c>
      <c r="G763" s="61">
        <v>0</v>
      </c>
      <c r="H763" s="62">
        <v>0.70588235294117652</v>
      </c>
    </row>
    <row r="764" spans="3:16" ht="21">
      <c r="C764" s="65" t="s">
        <v>42</v>
      </c>
      <c r="D764" s="61">
        <v>0.16666666666666666</v>
      </c>
      <c r="E764" s="61">
        <v>0</v>
      </c>
      <c r="F764" s="61">
        <v>0</v>
      </c>
      <c r="G764" s="61">
        <v>0</v>
      </c>
      <c r="H764" s="62">
        <v>0.14705882352941177</v>
      </c>
    </row>
    <row r="765" spans="3:16" ht="21">
      <c r="C765" s="65" t="s">
        <v>150</v>
      </c>
      <c r="D765" s="61">
        <v>0.1</v>
      </c>
      <c r="E765" s="61">
        <v>1</v>
      </c>
      <c r="F765" s="61">
        <v>0</v>
      </c>
      <c r="G765" s="61">
        <v>0</v>
      </c>
      <c r="H765" s="62">
        <v>0.14705882352941177</v>
      </c>
    </row>
    <row r="779" spans="3:16" ht="23.25">
      <c r="C779" s="115" t="s">
        <v>296</v>
      </c>
      <c r="D779" s="115"/>
      <c r="E779" s="115"/>
      <c r="F779" s="115"/>
      <c r="G779" s="115"/>
      <c r="H779" s="115"/>
      <c r="I779" s="115"/>
      <c r="J779" s="115"/>
      <c r="K779" s="115"/>
      <c r="L779" s="115"/>
      <c r="M779" s="115"/>
      <c r="N779" s="115"/>
      <c r="O779" s="115"/>
      <c r="P779" s="115"/>
    </row>
    <row r="781" spans="3:16" ht="29.25" customHeight="1">
      <c r="C781" s="56" t="s">
        <v>91</v>
      </c>
      <c r="D781" s="56" t="s">
        <v>92</v>
      </c>
      <c r="E781" s="56" t="s">
        <v>93</v>
      </c>
      <c r="F781" s="56" t="s">
        <v>94</v>
      </c>
      <c r="G781" s="56" t="s">
        <v>95</v>
      </c>
      <c r="H781" s="56" t="s">
        <v>96</v>
      </c>
    </row>
    <row r="782" spans="3:16" ht="56.25">
      <c r="C782" s="92" t="s">
        <v>297</v>
      </c>
      <c r="D782" s="58">
        <v>0</v>
      </c>
      <c r="E782" s="58">
        <v>0</v>
      </c>
      <c r="F782" s="58">
        <v>0</v>
      </c>
      <c r="G782" s="58">
        <v>0</v>
      </c>
      <c r="H782" s="58">
        <f t="shared" ref="H782:H791" si="13">SUM(D782:G782)</f>
        <v>0</v>
      </c>
    </row>
    <row r="783" spans="3:16" ht="37.5">
      <c r="C783" s="92" t="s">
        <v>298</v>
      </c>
      <c r="D783" s="58">
        <v>1</v>
      </c>
      <c r="E783" s="58">
        <v>0</v>
      </c>
      <c r="F783" s="58">
        <v>0</v>
      </c>
      <c r="G783" s="58">
        <v>0</v>
      </c>
      <c r="H783" s="58">
        <f t="shared" si="13"/>
        <v>1</v>
      </c>
    </row>
    <row r="784" spans="3:16" ht="37.5">
      <c r="C784" s="92" t="s">
        <v>299</v>
      </c>
      <c r="D784" s="58">
        <v>0</v>
      </c>
      <c r="E784" s="58">
        <v>0</v>
      </c>
      <c r="F784" s="58">
        <v>0</v>
      </c>
      <c r="G784" s="58">
        <v>0</v>
      </c>
      <c r="H784" s="58">
        <f t="shared" si="13"/>
        <v>0</v>
      </c>
    </row>
    <row r="785" spans="3:8" ht="37.5">
      <c r="C785" s="92" t="s">
        <v>300</v>
      </c>
      <c r="D785" s="58">
        <v>0</v>
      </c>
      <c r="E785" s="58">
        <v>0</v>
      </c>
      <c r="F785" s="58">
        <v>0</v>
      </c>
      <c r="G785" s="58">
        <v>0</v>
      </c>
      <c r="H785" s="58">
        <f t="shared" si="13"/>
        <v>0</v>
      </c>
    </row>
    <row r="786" spans="3:8" ht="37.5">
      <c r="C786" s="92" t="s">
        <v>301</v>
      </c>
      <c r="D786" s="58">
        <v>0</v>
      </c>
      <c r="E786" s="58">
        <v>0</v>
      </c>
      <c r="F786" s="58">
        <v>0</v>
      </c>
      <c r="G786" s="58">
        <v>0</v>
      </c>
      <c r="H786" s="58">
        <f t="shared" si="13"/>
        <v>0</v>
      </c>
    </row>
    <row r="787" spans="3:8" ht="18.75">
      <c r="C787" s="92" t="s">
        <v>302</v>
      </c>
      <c r="D787" s="58">
        <v>2</v>
      </c>
      <c r="E787" s="58">
        <v>0</v>
      </c>
      <c r="F787" s="58">
        <v>1</v>
      </c>
      <c r="G787" s="58">
        <v>0</v>
      </c>
      <c r="H787" s="58">
        <f t="shared" si="13"/>
        <v>3</v>
      </c>
    </row>
    <row r="788" spans="3:8" ht="37.5">
      <c r="C788" s="92" t="s">
        <v>303</v>
      </c>
      <c r="D788" s="58">
        <v>0</v>
      </c>
      <c r="E788" s="58">
        <v>0</v>
      </c>
      <c r="F788" s="58">
        <v>0</v>
      </c>
      <c r="G788" s="58">
        <v>0</v>
      </c>
      <c r="H788" s="58">
        <f t="shared" si="13"/>
        <v>0</v>
      </c>
    </row>
    <row r="789" spans="3:8" ht="18.75">
      <c r="C789" s="92" t="s">
        <v>304</v>
      </c>
      <c r="D789" s="58">
        <v>8</v>
      </c>
      <c r="E789" s="58">
        <v>0</v>
      </c>
      <c r="F789" s="58">
        <v>0</v>
      </c>
      <c r="G789" s="58">
        <v>0</v>
      </c>
      <c r="H789" s="58">
        <f t="shared" si="13"/>
        <v>8</v>
      </c>
    </row>
    <row r="790" spans="3:8" ht="18.75">
      <c r="C790" s="92" t="s">
        <v>305</v>
      </c>
      <c r="D790" s="58">
        <v>2</v>
      </c>
      <c r="E790" s="58">
        <v>0</v>
      </c>
      <c r="F790" s="58">
        <v>0</v>
      </c>
      <c r="G790" s="58">
        <v>0</v>
      </c>
      <c r="H790" s="58">
        <f t="shared" si="13"/>
        <v>2</v>
      </c>
    </row>
    <row r="791" spans="3:8" ht="18.75">
      <c r="C791" s="92" t="s">
        <v>150</v>
      </c>
      <c r="D791" s="58">
        <v>3</v>
      </c>
      <c r="E791" s="58">
        <v>2</v>
      </c>
      <c r="F791" s="58">
        <v>0</v>
      </c>
      <c r="G791" s="58">
        <v>0</v>
      </c>
      <c r="H791" s="58">
        <f t="shared" si="13"/>
        <v>5</v>
      </c>
    </row>
    <row r="794" spans="3:8" ht="23.25">
      <c r="C794" s="56" t="s">
        <v>99</v>
      </c>
      <c r="D794" s="56" t="s">
        <v>92</v>
      </c>
      <c r="E794" s="56" t="s">
        <v>93</v>
      </c>
      <c r="F794" s="56" t="s">
        <v>94</v>
      </c>
      <c r="G794" s="56" t="s">
        <v>95</v>
      </c>
      <c r="H794" s="56" t="s">
        <v>96</v>
      </c>
    </row>
    <row r="795" spans="3:8" ht="63">
      <c r="C795" s="57" t="s">
        <v>297</v>
      </c>
      <c r="D795" s="61">
        <v>0</v>
      </c>
      <c r="E795" s="61">
        <v>0</v>
      </c>
      <c r="F795" s="61">
        <v>0</v>
      </c>
      <c r="G795" s="61">
        <v>0</v>
      </c>
      <c r="H795" s="61">
        <v>0</v>
      </c>
    </row>
    <row r="796" spans="3:8" ht="42">
      <c r="C796" s="57" t="s">
        <v>298</v>
      </c>
      <c r="D796" s="61">
        <v>3.3333333333333333E-2</v>
      </c>
      <c r="E796" s="61">
        <v>0</v>
      </c>
      <c r="F796" s="61">
        <v>0</v>
      </c>
      <c r="G796" s="61">
        <v>0</v>
      </c>
      <c r="H796" s="61">
        <v>2.9411764705882353E-2</v>
      </c>
    </row>
    <row r="797" spans="3:8" ht="42">
      <c r="C797" s="57" t="s">
        <v>299</v>
      </c>
      <c r="D797" s="61">
        <v>0</v>
      </c>
      <c r="E797" s="61">
        <v>0</v>
      </c>
      <c r="F797" s="61">
        <v>0</v>
      </c>
      <c r="G797" s="61">
        <v>0</v>
      </c>
      <c r="H797" s="61">
        <v>0</v>
      </c>
    </row>
    <row r="798" spans="3:8" ht="42">
      <c r="C798" s="57" t="s">
        <v>300</v>
      </c>
      <c r="D798" s="61">
        <v>0</v>
      </c>
      <c r="E798" s="61">
        <v>0</v>
      </c>
      <c r="F798" s="61">
        <v>0</v>
      </c>
      <c r="G798" s="61">
        <v>0</v>
      </c>
      <c r="H798" s="61">
        <v>0</v>
      </c>
    </row>
    <row r="799" spans="3:8" ht="42">
      <c r="C799" s="57" t="s">
        <v>301</v>
      </c>
      <c r="D799" s="61">
        <v>0</v>
      </c>
      <c r="E799" s="61">
        <v>0</v>
      </c>
      <c r="F799" s="61">
        <v>0</v>
      </c>
      <c r="G799" s="61">
        <v>0</v>
      </c>
      <c r="H799" s="61">
        <v>0</v>
      </c>
    </row>
    <row r="800" spans="3:8" ht="21">
      <c r="C800" s="57" t="s">
        <v>302</v>
      </c>
      <c r="D800" s="61">
        <v>6.6666666666666666E-2</v>
      </c>
      <c r="E800" s="61">
        <v>0</v>
      </c>
      <c r="F800" s="61">
        <v>0.5</v>
      </c>
      <c r="G800" s="61">
        <v>0</v>
      </c>
      <c r="H800" s="61">
        <v>8.8235294117647065E-2</v>
      </c>
    </row>
    <row r="801" spans="3:16" ht="42">
      <c r="C801" s="57" t="s">
        <v>303</v>
      </c>
      <c r="D801" s="61">
        <v>0</v>
      </c>
      <c r="E801" s="61">
        <v>0</v>
      </c>
      <c r="F801" s="61">
        <v>0</v>
      </c>
      <c r="G801" s="61">
        <v>0</v>
      </c>
      <c r="H801" s="61">
        <v>0</v>
      </c>
    </row>
    <row r="802" spans="3:16" ht="21">
      <c r="C802" s="57" t="s">
        <v>304</v>
      </c>
      <c r="D802" s="61">
        <v>0.26666666666666666</v>
      </c>
      <c r="E802" s="61">
        <v>0</v>
      </c>
      <c r="F802" s="61">
        <v>0</v>
      </c>
      <c r="G802" s="61">
        <v>0</v>
      </c>
      <c r="H802" s="61">
        <v>0.23529411764705882</v>
      </c>
    </row>
    <row r="803" spans="3:16" ht="21">
      <c r="C803" s="57" t="s">
        <v>305</v>
      </c>
      <c r="D803" s="61">
        <v>6.6666666666666666E-2</v>
      </c>
      <c r="E803" s="61">
        <v>0</v>
      </c>
      <c r="F803" s="61">
        <v>0</v>
      </c>
      <c r="G803" s="61">
        <v>0</v>
      </c>
      <c r="H803" s="61">
        <v>5.8823529411764705E-2</v>
      </c>
    </row>
    <row r="804" spans="3:16" ht="21">
      <c r="C804" s="57" t="s">
        <v>150</v>
      </c>
      <c r="D804" s="61">
        <v>0.1</v>
      </c>
      <c r="E804" s="61">
        <v>1</v>
      </c>
      <c r="F804" s="61">
        <v>0</v>
      </c>
      <c r="G804" s="61">
        <v>0</v>
      </c>
      <c r="H804" s="61">
        <v>0.14705882352941177</v>
      </c>
    </row>
    <row r="805" spans="3:16" ht="43.5" customHeight="1"/>
    <row r="806" spans="3:16" ht="23.25">
      <c r="C806" s="118" t="s">
        <v>306</v>
      </c>
      <c r="D806" s="118"/>
      <c r="E806" s="118"/>
      <c r="F806" s="118"/>
      <c r="G806" s="118"/>
      <c r="H806" s="118"/>
      <c r="I806" s="118"/>
      <c r="J806" s="118"/>
      <c r="K806" s="118"/>
      <c r="L806" s="118"/>
      <c r="M806" s="118"/>
      <c r="N806" s="118"/>
      <c r="O806" s="118"/>
      <c r="P806" s="118"/>
    </row>
    <row r="808" spans="3:16" s="97" customFormat="1" ht="52.5" customHeight="1">
      <c r="C808" s="117" t="s">
        <v>307</v>
      </c>
      <c r="D808" s="117"/>
      <c r="E808" s="117"/>
      <c r="F808" s="117"/>
      <c r="G808" s="117"/>
      <c r="H808" s="117"/>
      <c r="I808" s="117"/>
      <c r="J808" s="117"/>
      <c r="K808" s="117"/>
      <c r="L808" s="117"/>
      <c r="M808" s="117"/>
      <c r="N808" s="117"/>
      <c r="O808" s="117"/>
      <c r="P808" s="117"/>
    </row>
    <row r="810" spans="3:16" ht="23.25">
      <c r="C810" s="56" t="s">
        <v>91</v>
      </c>
      <c r="D810" s="56" t="s">
        <v>92</v>
      </c>
    </row>
    <row r="811" spans="3:16" ht="21">
      <c r="C811" s="65" t="s">
        <v>43</v>
      </c>
      <c r="D811" s="58">
        <v>23</v>
      </c>
    </row>
    <row r="812" spans="3:16" ht="21">
      <c r="C812" s="65" t="s">
        <v>42</v>
      </c>
      <c r="D812" s="58">
        <v>3</v>
      </c>
    </row>
    <row r="813" spans="3:16" ht="21">
      <c r="C813" s="65" t="s">
        <v>149</v>
      </c>
      <c r="D813" s="58">
        <v>4</v>
      </c>
    </row>
    <row r="815" spans="3:16" ht="23.25">
      <c r="C815" s="56" t="s">
        <v>99</v>
      </c>
      <c r="D815" s="56" t="s">
        <v>92</v>
      </c>
    </row>
    <row r="816" spans="3:16" ht="21">
      <c r="C816" s="65" t="s">
        <v>43</v>
      </c>
      <c r="D816" s="61">
        <v>0.76666666666666672</v>
      </c>
    </row>
    <row r="817" spans="3:16" ht="21">
      <c r="C817" s="65" t="s">
        <v>42</v>
      </c>
      <c r="D817" s="61">
        <v>0.1</v>
      </c>
    </row>
    <row r="818" spans="3:16" ht="21">
      <c r="C818" s="65" t="s">
        <v>149</v>
      </c>
      <c r="D818" s="61">
        <v>0.13333333333333333</v>
      </c>
    </row>
    <row r="821" spans="3:16" ht="23.25">
      <c r="C821" s="118" t="s">
        <v>308</v>
      </c>
      <c r="D821" s="118"/>
      <c r="E821" s="118"/>
      <c r="F821" s="118"/>
      <c r="G821" s="118"/>
      <c r="H821" s="118"/>
      <c r="I821" s="118"/>
      <c r="J821" s="118"/>
      <c r="K821" s="118"/>
      <c r="L821" s="118"/>
      <c r="M821" s="118"/>
      <c r="N821" s="118"/>
      <c r="O821" s="118"/>
      <c r="P821" s="118"/>
    </row>
    <row r="823" spans="3:16" ht="54" customHeight="1">
      <c r="C823" s="115" t="s">
        <v>309</v>
      </c>
      <c r="D823" s="115"/>
      <c r="E823" s="115"/>
      <c r="F823" s="115"/>
      <c r="G823" s="115"/>
      <c r="H823" s="115"/>
      <c r="I823" s="115"/>
      <c r="J823" s="115"/>
      <c r="K823" s="115"/>
      <c r="L823" s="115"/>
      <c r="M823" s="115"/>
      <c r="N823" s="115"/>
      <c r="O823" s="115"/>
      <c r="P823" s="115"/>
    </row>
    <row r="825" spans="3:16" ht="23.25">
      <c r="C825" s="56" t="s">
        <v>91</v>
      </c>
      <c r="D825" s="56" t="s">
        <v>92</v>
      </c>
    </row>
    <row r="826" spans="3:16" ht="21">
      <c r="C826" s="57" t="s">
        <v>108</v>
      </c>
      <c r="D826" s="58">
        <v>6</v>
      </c>
    </row>
    <row r="827" spans="3:16" ht="21">
      <c r="C827" s="57" t="s">
        <v>147</v>
      </c>
      <c r="D827" s="58">
        <v>21</v>
      </c>
    </row>
    <row r="828" spans="3:16" ht="21">
      <c r="C828" s="57" t="s">
        <v>110</v>
      </c>
      <c r="D828" s="58">
        <v>3</v>
      </c>
    </row>
    <row r="829" spans="3:16" ht="21">
      <c r="C829" s="57" t="s">
        <v>148</v>
      </c>
      <c r="D829" s="58">
        <v>0</v>
      </c>
    </row>
    <row r="830" spans="3:16" ht="21">
      <c r="C830" s="57" t="s">
        <v>149</v>
      </c>
      <c r="D830" s="58">
        <v>0</v>
      </c>
    </row>
    <row r="832" spans="3:16" ht="23.25">
      <c r="C832" s="56" t="s">
        <v>99</v>
      </c>
      <c r="D832" s="56" t="s">
        <v>92</v>
      </c>
    </row>
    <row r="833" spans="3:16" ht="21">
      <c r="C833" s="57" t="s">
        <v>108</v>
      </c>
      <c r="D833" s="61">
        <v>0.2</v>
      </c>
    </row>
    <row r="834" spans="3:16" ht="21">
      <c r="C834" s="57" t="s">
        <v>147</v>
      </c>
      <c r="D834" s="61">
        <v>0.7</v>
      </c>
    </row>
    <row r="835" spans="3:16" ht="21">
      <c r="C835" s="57" t="s">
        <v>110</v>
      </c>
      <c r="D835" s="61">
        <v>0.1</v>
      </c>
    </row>
    <row r="836" spans="3:16" ht="21">
      <c r="C836" s="57" t="s">
        <v>148</v>
      </c>
      <c r="D836" s="61">
        <v>0</v>
      </c>
    </row>
    <row r="837" spans="3:16" ht="21">
      <c r="C837" s="57" t="s">
        <v>149</v>
      </c>
      <c r="D837" s="61">
        <v>0</v>
      </c>
    </row>
    <row r="839" spans="3:16" ht="23.25">
      <c r="C839" s="118" t="s">
        <v>310</v>
      </c>
      <c r="D839" s="118"/>
      <c r="E839" s="118"/>
      <c r="F839" s="118"/>
      <c r="G839" s="118"/>
      <c r="H839" s="118"/>
      <c r="I839" s="118"/>
      <c r="J839" s="118"/>
      <c r="K839" s="118"/>
      <c r="L839" s="118"/>
      <c r="M839" s="118"/>
      <c r="N839" s="118"/>
      <c r="O839" s="118"/>
      <c r="P839" s="118"/>
    </row>
    <row r="841" spans="3:16" ht="23.25">
      <c r="C841" s="115" t="s">
        <v>311</v>
      </c>
      <c r="D841" s="115"/>
      <c r="E841" s="115"/>
      <c r="F841" s="115"/>
      <c r="G841" s="115"/>
      <c r="H841" s="115"/>
      <c r="I841" s="115"/>
      <c r="J841" s="115"/>
      <c r="K841" s="115"/>
      <c r="L841" s="115"/>
      <c r="M841" s="115"/>
      <c r="N841" s="115"/>
      <c r="O841" s="115"/>
      <c r="P841" s="115"/>
    </row>
    <row r="843" spans="3:16" ht="23.25">
      <c r="C843" s="98" t="s">
        <v>312</v>
      </c>
      <c r="D843" s="56" t="s">
        <v>92</v>
      </c>
      <c r="E843" s="56" t="s">
        <v>94</v>
      </c>
      <c r="F843" s="56" t="s">
        <v>95</v>
      </c>
      <c r="G843" s="56" t="s">
        <v>96</v>
      </c>
    </row>
    <row r="844" spans="3:16" ht="21">
      <c r="C844" s="65" t="s">
        <v>313</v>
      </c>
      <c r="D844" s="58">
        <v>5</v>
      </c>
      <c r="E844" s="58">
        <v>0</v>
      </c>
      <c r="F844" s="58">
        <v>0</v>
      </c>
      <c r="G844" s="58">
        <f>SUM(D844:F844)</f>
        <v>5</v>
      </c>
    </row>
    <row r="845" spans="3:16" ht="21">
      <c r="C845" s="65" t="s">
        <v>314</v>
      </c>
      <c r="D845" s="58">
        <v>7</v>
      </c>
      <c r="E845" s="58">
        <v>1</v>
      </c>
      <c r="F845" s="58">
        <v>0</v>
      </c>
      <c r="G845" s="58">
        <f>SUM(D845:F845)</f>
        <v>8</v>
      </c>
    </row>
    <row r="846" spans="3:16" ht="21">
      <c r="C846" s="65" t="s">
        <v>315</v>
      </c>
      <c r="D846" s="58">
        <v>2</v>
      </c>
      <c r="E846" s="58">
        <v>1</v>
      </c>
      <c r="F846" s="58">
        <v>0</v>
      </c>
      <c r="G846" s="58">
        <f>SUM(D846:F846)</f>
        <v>3</v>
      </c>
    </row>
    <row r="847" spans="3:16" ht="21">
      <c r="C847" s="65" t="s">
        <v>316</v>
      </c>
      <c r="D847" s="58">
        <v>0</v>
      </c>
      <c r="E847" s="58">
        <v>0</v>
      </c>
      <c r="F847" s="58">
        <v>0</v>
      </c>
      <c r="G847" s="58">
        <f>SUM(D847:F847)</f>
        <v>0</v>
      </c>
    </row>
    <row r="848" spans="3:16" ht="21">
      <c r="C848" s="65" t="s">
        <v>149</v>
      </c>
      <c r="D848" s="58">
        <v>3</v>
      </c>
      <c r="E848" s="58">
        <v>0</v>
      </c>
      <c r="F848" s="58">
        <v>0</v>
      </c>
      <c r="G848" s="58">
        <f>SUM(D848:F848)</f>
        <v>3</v>
      </c>
    </row>
    <row r="849" spans="3:7" ht="21">
      <c r="C849" s="78"/>
      <c r="D849" s="90"/>
      <c r="E849" s="90"/>
      <c r="F849" s="90"/>
      <c r="G849" s="90"/>
    </row>
    <row r="851" spans="3:7" ht="23.25">
      <c r="C851" s="98" t="s">
        <v>317</v>
      </c>
      <c r="D851" s="56" t="s">
        <v>92</v>
      </c>
      <c r="E851" s="56" t="s">
        <v>94</v>
      </c>
      <c r="F851" s="56" t="s">
        <v>95</v>
      </c>
      <c r="G851" s="56" t="s">
        <v>96</v>
      </c>
    </row>
    <row r="852" spans="3:7" ht="21">
      <c r="C852" s="65" t="s">
        <v>313</v>
      </c>
      <c r="D852" s="58">
        <v>8</v>
      </c>
      <c r="E852" s="58">
        <v>0</v>
      </c>
      <c r="F852" s="58">
        <v>0</v>
      </c>
      <c r="G852" s="58">
        <f>SUM(D852:F852)</f>
        <v>8</v>
      </c>
    </row>
    <row r="853" spans="3:7" ht="21">
      <c r="C853" s="65" t="s">
        <v>314</v>
      </c>
      <c r="D853" s="58">
        <v>12</v>
      </c>
      <c r="E853" s="58">
        <v>1</v>
      </c>
      <c r="F853" s="58">
        <v>0</v>
      </c>
      <c r="G853" s="58">
        <f>SUM(D853:F853)</f>
        <v>13</v>
      </c>
    </row>
    <row r="854" spans="3:7" ht="21">
      <c r="C854" s="65" t="s">
        <v>315</v>
      </c>
      <c r="D854" s="58">
        <v>4</v>
      </c>
      <c r="E854" s="58">
        <v>1</v>
      </c>
      <c r="F854" s="58">
        <v>0</v>
      </c>
      <c r="G854" s="58">
        <f>SUM(D854:F854)</f>
        <v>5</v>
      </c>
    </row>
    <row r="855" spans="3:7" ht="21">
      <c r="C855" s="65" t="s">
        <v>316</v>
      </c>
      <c r="D855" s="58">
        <v>1</v>
      </c>
      <c r="E855" s="58">
        <v>0</v>
      </c>
      <c r="F855" s="58">
        <v>0</v>
      </c>
      <c r="G855" s="58">
        <f>SUM(D855:F855)</f>
        <v>1</v>
      </c>
    </row>
    <row r="856" spans="3:7" ht="21">
      <c r="C856" s="99" t="s">
        <v>149</v>
      </c>
      <c r="D856" s="58">
        <v>5</v>
      </c>
      <c r="E856" s="58">
        <v>0</v>
      </c>
      <c r="F856" s="58">
        <v>0</v>
      </c>
      <c r="G856" s="58">
        <f>SUM(D856:F856)</f>
        <v>5</v>
      </c>
    </row>
    <row r="857" spans="3:7" ht="21">
      <c r="C857" s="100"/>
    </row>
    <row r="859" spans="3:7" ht="23.25">
      <c r="C859" s="98" t="s">
        <v>318</v>
      </c>
      <c r="D859" s="56" t="s">
        <v>92</v>
      </c>
      <c r="E859" s="56" t="s">
        <v>94</v>
      </c>
      <c r="F859" s="56" t="s">
        <v>95</v>
      </c>
      <c r="G859" s="56" t="s">
        <v>96</v>
      </c>
    </row>
    <row r="860" spans="3:7" ht="21">
      <c r="C860" s="65" t="s">
        <v>313</v>
      </c>
      <c r="D860" s="58">
        <v>4</v>
      </c>
      <c r="E860" s="58">
        <v>0</v>
      </c>
      <c r="F860" s="58">
        <v>0</v>
      </c>
      <c r="G860" s="58">
        <f>SUM(D860:F860)</f>
        <v>4</v>
      </c>
    </row>
    <row r="861" spans="3:7" ht="21">
      <c r="C861" s="65" t="s">
        <v>314</v>
      </c>
      <c r="D861" s="58">
        <v>7</v>
      </c>
      <c r="E861" s="58">
        <v>1</v>
      </c>
      <c r="F861" s="58">
        <v>0</v>
      </c>
      <c r="G861" s="58">
        <f>SUM(D861:F861)</f>
        <v>8</v>
      </c>
    </row>
    <row r="862" spans="3:7" ht="21">
      <c r="C862" s="65" t="s">
        <v>315</v>
      </c>
      <c r="D862" s="58">
        <v>0</v>
      </c>
      <c r="E862" s="58">
        <v>1</v>
      </c>
      <c r="F862" s="58">
        <v>0</v>
      </c>
      <c r="G862" s="58">
        <f>SUM(D862:F862)</f>
        <v>1</v>
      </c>
    </row>
    <row r="863" spans="3:7" ht="21">
      <c r="C863" s="65" t="s">
        <v>316</v>
      </c>
      <c r="D863" s="58">
        <v>0</v>
      </c>
      <c r="E863" s="58">
        <v>0</v>
      </c>
      <c r="F863" s="58">
        <v>0</v>
      </c>
      <c r="G863" s="58">
        <f>SUM(D863:F863)</f>
        <v>0</v>
      </c>
    </row>
    <row r="864" spans="3:7" ht="21">
      <c r="C864" s="65" t="s">
        <v>149</v>
      </c>
      <c r="D864" s="58">
        <v>3</v>
      </c>
      <c r="E864" s="58">
        <v>0</v>
      </c>
      <c r="F864" s="58">
        <v>0</v>
      </c>
      <c r="G864" s="58">
        <f>SUM(D864:F864)</f>
        <v>3</v>
      </c>
    </row>
    <row r="865" spans="3:7" ht="21">
      <c r="C865" s="78" t="s">
        <v>150</v>
      </c>
      <c r="D865" s="90"/>
      <c r="E865" s="90"/>
      <c r="F865" s="90"/>
      <c r="G865" s="90"/>
    </row>
    <row r="866" spans="3:7" ht="63" customHeight="1"/>
    <row r="867" spans="3:7" ht="23.25">
      <c r="C867" s="98" t="s">
        <v>319</v>
      </c>
      <c r="D867" s="56" t="s">
        <v>92</v>
      </c>
      <c r="E867" s="56" t="s">
        <v>94</v>
      </c>
      <c r="F867" s="56" t="s">
        <v>95</v>
      </c>
      <c r="G867" s="56" t="s">
        <v>96</v>
      </c>
    </row>
    <row r="868" spans="3:7" ht="21">
      <c r="C868" s="65" t="s">
        <v>313</v>
      </c>
      <c r="D868" s="61">
        <v>0.16666666666666666</v>
      </c>
      <c r="E868" s="61">
        <v>0</v>
      </c>
      <c r="F868" s="61">
        <v>0</v>
      </c>
      <c r="G868" s="61">
        <v>0.15625</v>
      </c>
    </row>
    <row r="869" spans="3:7" ht="21">
      <c r="C869" s="65" t="s">
        <v>314</v>
      </c>
      <c r="D869" s="61">
        <v>0.23333333333333334</v>
      </c>
      <c r="E869" s="61">
        <v>0.5</v>
      </c>
      <c r="F869" s="61">
        <v>0</v>
      </c>
      <c r="G869" s="61">
        <v>0.25</v>
      </c>
    </row>
    <row r="870" spans="3:7" ht="21">
      <c r="C870" s="65" t="s">
        <v>315</v>
      </c>
      <c r="D870" s="61">
        <v>6.6666666666666666E-2</v>
      </c>
      <c r="E870" s="61">
        <v>0.5</v>
      </c>
      <c r="F870" s="61">
        <v>0</v>
      </c>
      <c r="G870" s="61">
        <v>9.375E-2</v>
      </c>
    </row>
    <row r="871" spans="3:7" ht="21">
      <c r="C871" s="65" t="s">
        <v>316</v>
      </c>
      <c r="D871" s="61">
        <v>0</v>
      </c>
      <c r="E871" s="61">
        <v>0</v>
      </c>
      <c r="F871" s="61">
        <v>0</v>
      </c>
      <c r="G871" s="61">
        <v>0</v>
      </c>
    </row>
    <row r="872" spans="3:7" ht="21">
      <c r="C872" s="65" t="s">
        <v>149</v>
      </c>
      <c r="D872" s="61">
        <v>0.1</v>
      </c>
      <c r="E872" s="61">
        <v>0</v>
      </c>
      <c r="F872" s="61">
        <v>0</v>
      </c>
      <c r="G872" s="61">
        <v>9.375E-2</v>
      </c>
    </row>
    <row r="873" spans="3:7" ht="84.75" customHeight="1"/>
    <row r="874" spans="3:7" ht="23.25">
      <c r="C874" s="98" t="s">
        <v>320</v>
      </c>
      <c r="D874" s="56" t="s">
        <v>92</v>
      </c>
      <c r="E874" s="56" t="s">
        <v>94</v>
      </c>
      <c r="F874" s="56" t="s">
        <v>95</v>
      </c>
      <c r="G874" s="56" t="s">
        <v>96</v>
      </c>
    </row>
    <row r="875" spans="3:7" ht="21">
      <c r="C875" s="65" t="s">
        <v>313</v>
      </c>
      <c r="D875" s="61">
        <v>0.26666666666666666</v>
      </c>
      <c r="E875" s="61">
        <v>0</v>
      </c>
      <c r="F875" s="61">
        <v>0</v>
      </c>
      <c r="G875" s="61">
        <v>0.25</v>
      </c>
    </row>
    <row r="876" spans="3:7" ht="21">
      <c r="C876" s="65" t="s">
        <v>314</v>
      </c>
      <c r="D876" s="61">
        <v>0.4</v>
      </c>
      <c r="E876" s="61">
        <v>0.5</v>
      </c>
      <c r="F876" s="61">
        <v>0</v>
      </c>
      <c r="G876" s="61">
        <v>0.40625</v>
      </c>
    </row>
    <row r="877" spans="3:7" ht="21">
      <c r="C877" s="65" t="s">
        <v>315</v>
      </c>
      <c r="D877" s="61">
        <v>0.13333333333333333</v>
      </c>
      <c r="E877" s="61">
        <v>0.5</v>
      </c>
      <c r="F877" s="61">
        <v>0</v>
      </c>
      <c r="G877" s="61">
        <v>0.15625</v>
      </c>
    </row>
    <row r="878" spans="3:7" ht="21">
      <c r="C878" s="65" t="s">
        <v>316</v>
      </c>
      <c r="D878" s="61">
        <v>3.3333333333333333E-2</v>
      </c>
      <c r="E878" s="61">
        <v>0</v>
      </c>
      <c r="F878" s="61">
        <v>0</v>
      </c>
      <c r="G878" s="61">
        <v>3.125E-2</v>
      </c>
    </row>
    <row r="879" spans="3:7" ht="21">
      <c r="C879" s="65" t="s">
        <v>149</v>
      </c>
      <c r="D879" s="61">
        <v>0.16666666666666666</v>
      </c>
      <c r="E879" s="61">
        <v>0</v>
      </c>
      <c r="F879" s="61">
        <v>0</v>
      </c>
      <c r="G879" s="61">
        <v>0.15625</v>
      </c>
    </row>
    <row r="880" spans="3:7" ht="67.5" customHeight="1"/>
    <row r="881" spans="3:16" ht="23.25">
      <c r="C881" s="98" t="s">
        <v>321</v>
      </c>
      <c r="D881" s="56" t="s">
        <v>92</v>
      </c>
      <c r="E881" s="56" t="s">
        <v>94</v>
      </c>
      <c r="F881" s="56" t="s">
        <v>95</v>
      </c>
      <c r="G881" s="56" t="s">
        <v>96</v>
      </c>
    </row>
    <row r="882" spans="3:16" ht="21">
      <c r="C882" s="65" t="s">
        <v>313</v>
      </c>
      <c r="D882" s="61">
        <v>0.13333333333333333</v>
      </c>
      <c r="E882" s="61">
        <v>0</v>
      </c>
      <c r="F882" s="61">
        <v>0</v>
      </c>
      <c r="G882" s="61">
        <v>0.125</v>
      </c>
    </row>
    <row r="883" spans="3:16" ht="21">
      <c r="C883" s="65" t="s">
        <v>314</v>
      </c>
      <c r="D883" s="61">
        <v>0.23333333333333334</v>
      </c>
      <c r="E883" s="61">
        <v>0.5</v>
      </c>
      <c r="F883" s="61">
        <v>0</v>
      </c>
      <c r="G883" s="61">
        <v>0.25</v>
      </c>
    </row>
    <row r="884" spans="3:16" ht="21">
      <c r="C884" s="65" t="s">
        <v>315</v>
      </c>
      <c r="D884" s="61">
        <v>0</v>
      </c>
      <c r="E884" s="61">
        <v>0.5</v>
      </c>
      <c r="F884" s="61">
        <v>0</v>
      </c>
      <c r="G884" s="61">
        <v>3.125E-2</v>
      </c>
    </row>
    <row r="885" spans="3:16" ht="21">
      <c r="C885" s="65" t="s">
        <v>316</v>
      </c>
      <c r="D885" s="61">
        <v>0</v>
      </c>
      <c r="E885" s="61">
        <v>0</v>
      </c>
      <c r="F885" s="61">
        <v>0</v>
      </c>
      <c r="G885" s="61">
        <v>0</v>
      </c>
    </row>
    <row r="886" spans="3:16" ht="21">
      <c r="C886" s="65" t="s">
        <v>149</v>
      </c>
      <c r="D886" s="61">
        <v>0.1</v>
      </c>
      <c r="E886" s="61">
        <v>0</v>
      </c>
      <c r="F886" s="61">
        <v>0</v>
      </c>
      <c r="G886" s="61">
        <v>9.375E-2</v>
      </c>
    </row>
    <row r="887" spans="3:16" ht="60" customHeight="1"/>
    <row r="888" spans="3:16" ht="41.25" customHeight="1"/>
    <row r="889" spans="3:16" ht="23.25">
      <c r="C889" s="118" t="s">
        <v>322</v>
      </c>
      <c r="D889" s="118"/>
      <c r="E889" s="118"/>
      <c r="F889" s="118"/>
      <c r="G889" s="118"/>
      <c r="H889" s="118"/>
      <c r="I889" s="118"/>
      <c r="J889" s="118"/>
      <c r="K889" s="118"/>
      <c r="L889" s="118"/>
      <c r="M889" s="118"/>
      <c r="N889" s="118"/>
      <c r="O889" s="118"/>
      <c r="P889" s="118"/>
    </row>
    <row r="891" spans="3:16" ht="42" customHeight="1">
      <c r="C891" s="117" t="s">
        <v>323</v>
      </c>
      <c r="D891" s="117"/>
      <c r="E891" s="117"/>
      <c r="F891" s="117"/>
      <c r="G891" s="117"/>
      <c r="H891" s="117"/>
      <c r="I891" s="117"/>
      <c r="J891" s="117"/>
      <c r="K891" s="117"/>
      <c r="L891" s="117"/>
      <c r="M891" s="117"/>
      <c r="N891" s="117"/>
      <c r="O891" s="117"/>
      <c r="P891" s="117"/>
    </row>
    <row r="893" spans="3:16" ht="23.25">
      <c r="C893" s="56" t="s">
        <v>91</v>
      </c>
      <c r="D893" s="56" t="s">
        <v>92</v>
      </c>
      <c r="E893" s="56" t="s">
        <v>93</v>
      </c>
      <c r="F893" s="56" t="s">
        <v>94</v>
      </c>
      <c r="G893" s="56" t="s">
        <v>95</v>
      </c>
      <c r="H893" s="56" t="s">
        <v>96</v>
      </c>
    </row>
    <row r="894" spans="3:16" ht="21">
      <c r="C894" s="65">
        <v>1</v>
      </c>
      <c r="D894" s="58">
        <v>0</v>
      </c>
      <c r="E894" s="58">
        <v>0</v>
      </c>
      <c r="F894" s="58">
        <v>0</v>
      </c>
      <c r="G894" s="58">
        <v>0</v>
      </c>
      <c r="H894" s="58">
        <f>SUM(D894:G894)</f>
        <v>0</v>
      </c>
    </row>
    <row r="895" spans="3:16" ht="21">
      <c r="C895" s="65">
        <v>2</v>
      </c>
      <c r="D895" s="58">
        <v>0</v>
      </c>
      <c r="E895" s="58">
        <v>0</v>
      </c>
      <c r="F895" s="58">
        <v>0</v>
      </c>
      <c r="G895" s="58">
        <v>0</v>
      </c>
      <c r="H895" s="58">
        <f>SUM(D895:G895)</f>
        <v>0</v>
      </c>
    </row>
    <row r="896" spans="3:16" ht="21">
      <c r="C896" s="65">
        <v>3</v>
      </c>
      <c r="D896" s="58">
        <v>6</v>
      </c>
      <c r="E896" s="58">
        <v>0</v>
      </c>
      <c r="F896" s="58">
        <v>2</v>
      </c>
      <c r="G896" s="58">
        <v>0</v>
      </c>
      <c r="H896" s="58">
        <f>SUM(D896:G896)</f>
        <v>8</v>
      </c>
    </row>
    <row r="897" spans="3:8" ht="21">
      <c r="C897" s="65">
        <v>4</v>
      </c>
      <c r="D897" s="58">
        <v>19</v>
      </c>
      <c r="E897" s="58">
        <v>2</v>
      </c>
      <c r="F897" s="58">
        <v>0</v>
      </c>
      <c r="G897" s="58">
        <v>0</v>
      </c>
      <c r="H897" s="58">
        <f>SUM(D897:G897)</f>
        <v>21</v>
      </c>
    </row>
    <row r="898" spans="3:8" ht="21">
      <c r="C898" s="65">
        <v>5</v>
      </c>
      <c r="D898" s="58">
        <v>5</v>
      </c>
      <c r="E898" s="58">
        <v>0</v>
      </c>
      <c r="F898" s="58">
        <v>0</v>
      </c>
      <c r="G898" s="58">
        <v>0</v>
      </c>
      <c r="H898" s="58">
        <f>SUM(D898:G898)</f>
        <v>5</v>
      </c>
    </row>
    <row r="900" spans="3:8" ht="23.25">
      <c r="C900" s="98" t="s">
        <v>99</v>
      </c>
      <c r="D900" s="56" t="s">
        <v>92</v>
      </c>
      <c r="E900" s="56" t="s">
        <v>93</v>
      </c>
      <c r="F900" s="56" t="s">
        <v>94</v>
      </c>
      <c r="G900" s="56" t="s">
        <v>95</v>
      </c>
      <c r="H900" s="56" t="s">
        <v>96</v>
      </c>
    </row>
    <row r="901" spans="3:8" ht="21">
      <c r="C901" s="65">
        <v>1</v>
      </c>
      <c r="D901" s="61">
        <v>0</v>
      </c>
      <c r="E901" s="61">
        <v>0</v>
      </c>
      <c r="F901" s="61">
        <v>0</v>
      </c>
      <c r="G901" s="61">
        <v>0</v>
      </c>
      <c r="H901" s="61">
        <v>0</v>
      </c>
    </row>
    <row r="902" spans="3:8" ht="21">
      <c r="C902" s="65">
        <v>2</v>
      </c>
      <c r="D902" s="61">
        <v>0</v>
      </c>
      <c r="E902" s="61">
        <v>0</v>
      </c>
      <c r="F902" s="61">
        <v>0</v>
      </c>
      <c r="G902" s="61">
        <v>0</v>
      </c>
      <c r="H902" s="61">
        <v>0</v>
      </c>
    </row>
    <row r="903" spans="3:8" ht="21">
      <c r="C903" s="65">
        <v>3</v>
      </c>
      <c r="D903" s="61">
        <v>0.2</v>
      </c>
      <c r="E903" s="61">
        <v>0</v>
      </c>
      <c r="F903" s="61">
        <v>1</v>
      </c>
      <c r="G903" s="61">
        <v>0</v>
      </c>
      <c r="H903" s="61">
        <v>0.23529411764705882</v>
      </c>
    </row>
    <row r="904" spans="3:8" ht="21">
      <c r="C904" s="65">
        <v>4</v>
      </c>
      <c r="D904" s="61">
        <v>0.6333333333333333</v>
      </c>
      <c r="E904" s="61">
        <v>1</v>
      </c>
      <c r="F904" s="61">
        <v>0</v>
      </c>
      <c r="G904" s="61">
        <v>0</v>
      </c>
      <c r="H904" s="61">
        <v>0.61764705882352944</v>
      </c>
    </row>
    <row r="905" spans="3:8" ht="21">
      <c r="C905" s="65">
        <v>5</v>
      </c>
      <c r="D905" s="61">
        <v>0.16666666666666666</v>
      </c>
      <c r="E905" s="61">
        <v>0</v>
      </c>
      <c r="F905" s="61">
        <v>0</v>
      </c>
      <c r="G905" s="61">
        <v>0</v>
      </c>
      <c r="H905" s="61">
        <v>0.14705882352941177</v>
      </c>
    </row>
    <row r="924" spans="3:16" ht="23.25">
      <c r="C924" s="115" t="s">
        <v>324</v>
      </c>
      <c r="D924" s="115"/>
      <c r="E924" s="115"/>
      <c r="F924" s="115"/>
      <c r="G924" s="115"/>
      <c r="H924" s="115"/>
      <c r="I924" s="115"/>
      <c r="J924" s="115"/>
      <c r="K924" s="115"/>
      <c r="L924" s="115"/>
      <c r="M924" s="115"/>
      <c r="N924" s="115"/>
      <c r="O924" s="115"/>
      <c r="P924" s="115"/>
    </row>
    <row r="926" spans="3:16" ht="23.25">
      <c r="C926" s="56" t="s">
        <v>325</v>
      </c>
      <c r="D926" s="56" t="s">
        <v>92</v>
      </c>
      <c r="E926" s="56" t="s">
        <v>326</v>
      </c>
    </row>
    <row r="927" spans="3:16" ht="21">
      <c r="C927" s="57" t="s">
        <v>327</v>
      </c>
      <c r="D927" s="58">
        <v>5</v>
      </c>
      <c r="E927" s="61">
        <v>0.16666666666666666</v>
      </c>
    </row>
    <row r="928" spans="3:16" ht="21">
      <c r="C928" s="57" t="s">
        <v>328</v>
      </c>
      <c r="D928" s="58">
        <v>2</v>
      </c>
      <c r="E928" s="61">
        <v>6.6666666666666666E-2</v>
      </c>
    </row>
    <row r="929" spans="3:16" ht="42">
      <c r="C929" s="57" t="s">
        <v>329</v>
      </c>
      <c r="D929" s="58">
        <v>0</v>
      </c>
      <c r="E929" s="61">
        <v>0</v>
      </c>
    </row>
    <row r="930" spans="3:16" ht="63">
      <c r="C930" s="57" t="s">
        <v>330</v>
      </c>
      <c r="D930" s="58">
        <v>0</v>
      </c>
      <c r="E930" s="61">
        <v>0</v>
      </c>
    </row>
    <row r="931" spans="3:16" ht="84">
      <c r="C931" s="57" t="s">
        <v>331</v>
      </c>
      <c r="D931" s="58">
        <v>0</v>
      </c>
      <c r="E931" s="61">
        <v>0</v>
      </c>
    </row>
    <row r="932" spans="3:16" ht="21">
      <c r="C932" s="57" t="s">
        <v>289</v>
      </c>
      <c r="D932" s="58">
        <v>7</v>
      </c>
      <c r="E932" s="61">
        <v>0.23333333333333334</v>
      </c>
    </row>
    <row r="933" spans="3:16" ht="21">
      <c r="C933" s="57" t="s">
        <v>150</v>
      </c>
      <c r="D933" s="58">
        <v>0</v>
      </c>
      <c r="E933" s="61">
        <v>0</v>
      </c>
    </row>
    <row r="934" spans="3:16" ht="37.5" customHeight="1"/>
    <row r="935" spans="3:16" ht="23.25">
      <c r="C935" s="115" t="s">
        <v>332</v>
      </c>
      <c r="D935" s="115"/>
      <c r="E935" s="115"/>
      <c r="F935" s="115"/>
      <c r="G935" s="115"/>
      <c r="H935" s="115"/>
      <c r="I935" s="115"/>
      <c r="J935" s="115"/>
      <c r="K935" s="115"/>
      <c r="L935" s="115"/>
      <c r="M935" s="115"/>
      <c r="N935" s="115"/>
      <c r="O935" s="115"/>
      <c r="P935" s="115"/>
    </row>
    <row r="936" spans="3:16" ht="42.75" customHeight="1"/>
    <row r="937" spans="3:16" ht="18.75" customHeight="1">
      <c r="C937" s="56" t="s">
        <v>91</v>
      </c>
      <c r="D937" s="56" t="s">
        <v>92</v>
      </c>
      <c r="E937" s="56" t="s">
        <v>93</v>
      </c>
      <c r="F937" s="56" t="s">
        <v>96</v>
      </c>
    </row>
    <row r="938" spans="3:16" ht="18.75" customHeight="1">
      <c r="C938" s="57" t="s">
        <v>108</v>
      </c>
      <c r="D938" s="101">
        <v>5</v>
      </c>
      <c r="E938" s="58">
        <v>0</v>
      </c>
      <c r="F938" s="59">
        <f>SUM(D938:E938)</f>
        <v>5</v>
      </c>
    </row>
    <row r="939" spans="3:16" ht="18.75" customHeight="1">
      <c r="C939" s="57" t="s">
        <v>147</v>
      </c>
      <c r="D939" s="101">
        <v>9</v>
      </c>
      <c r="E939" s="58">
        <v>0</v>
      </c>
      <c r="F939" s="59">
        <f>SUM(D939:E939)</f>
        <v>9</v>
      </c>
    </row>
    <row r="940" spans="3:16" ht="21">
      <c r="C940" s="57" t="s">
        <v>110</v>
      </c>
      <c r="D940" s="101">
        <v>11</v>
      </c>
      <c r="E940" s="58">
        <v>2</v>
      </c>
      <c r="F940" s="59">
        <f>SUM(D940:E940)</f>
        <v>13</v>
      </c>
    </row>
    <row r="941" spans="3:16" ht="21">
      <c r="C941" s="57" t="s">
        <v>148</v>
      </c>
      <c r="D941" s="101">
        <v>2</v>
      </c>
      <c r="E941" s="58">
        <v>0</v>
      </c>
      <c r="F941" s="59">
        <f>SUM(D941:E941)</f>
        <v>2</v>
      </c>
    </row>
    <row r="942" spans="3:16" ht="21">
      <c r="C942" s="57" t="s">
        <v>149</v>
      </c>
      <c r="D942" s="101">
        <v>3</v>
      </c>
      <c r="E942" s="58">
        <v>0</v>
      </c>
      <c r="F942" s="59">
        <f>SUM(D942:E942)</f>
        <v>3</v>
      </c>
    </row>
    <row r="943" spans="3:16" ht="21">
      <c r="C943" s="57" t="s">
        <v>96</v>
      </c>
      <c r="D943" s="101">
        <f>SUM(D938:D942)</f>
        <v>30</v>
      </c>
      <c r="E943" s="101">
        <f>SUM(E938:E942)</f>
        <v>2</v>
      </c>
      <c r="F943" s="102">
        <f>SUM(F938:F942)</f>
        <v>32</v>
      </c>
    </row>
    <row r="945" spans="3:16" ht="23.25">
      <c r="C945" s="56" t="s">
        <v>99</v>
      </c>
      <c r="D945" s="56" t="s">
        <v>92</v>
      </c>
      <c r="E945" s="56" t="s">
        <v>93</v>
      </c>
      <c r="F945" s="56" t="s">
        <v>96</v>
      </c>
    </row>
    <row r="946" spans="3:16" ht="21">
      <c r="C946" s="57" t="s">
        <v>108</v>
      </c>
      <c r="D946" s="61">
        <f>D938/$D$943</f>
        <v>0.16666666666666666</v>
      </c>
      <c r="E946" s="61">
        <f>E938/$E$943</f>
        <v>0</v>
      </c>
      <c r="F946" s="62">
        <v>0.15625</v>
      </c>
      <c r="G946" s="103"/>
    </row>
    <row r="947" spans="3:16" ht="21">
      <c r="C947" s="57" t="s">
        <v>147</v>
      </c>
      <c r="D947" s="61">
        <f>D939/$D$943</f>
        <v>0.3</v>
      </c>
      <c r="E947" s="61">
        <f>E939/$E$943</f>
        <v>0</v>
      </c>
      <c r="F947" s="62">
        <v>0.28125</v>
      </c>
    </row>
    <row r="948" spans="3:16" ht="21">
      <c r="C948" s="57" t="s">
        <v>110</v>
      </c>
      <c r="D948" s="61">
        <f>D940/$D$943</f>
        <v>0.36666666666666664</v>
      </c>
      <c r="E948" s="61">
        <f>E940/$E$943</f>
        <v>1</v>
      </c>
      <c r="F948" s="62">
        <v>0.40625</v>
      </c>
    </row>
    <row r="949" spans="3:16" ht="21">
      <c r="C949" s="57" t="s">
        <v>148</v>
      </c>
      <c r="D949" s="61">
        <f>D941/$D$943</f>
        <v>6.6666666666666666E-2</v>
      </c>
      <c r="E949" s="61">
        <f>E941/$E$943</f>
        <v>0</v>
      </c>
      <c r="F949" s="62">
        <v>6.25E-2</v>
      </c>
    </row>
    <row r="950" spans="3:16" ht="21">
      <c r="C950" s="57" t="s">
        <v>149</v>
      </c>
      <c r="D950" s="61">
        <f>D942/$D$943</f>
        <v>0.1</v>
      </c>
      <c r="E950" s="61">
        <f>E942/$E$943</f>
        <v>0</v>
      </c>
      <c r="F950" s="62">
        <v>9.375E-2</v>
      </c>
    </row>
    <row r="951" spans="3:16" ht="40.5" customHeight="1"/>
    <row r="952" spans="3:16" ht="23.25">
      <c r="C952" s="115" t="s">
        <v>333</v>
      </c>
      <c r="D952" s="115"/>
      <c r="E952" s="115"/>
      <c r="F952" s="115"/>
      <c r="G952" s="115"/>
      <c r="H952" s="115"/>
      <c r="I952" s="115"/>
      <c r="J952" s="115"/>
      <c r="K952" s="115"/>
      <c r="L952" s="115"/>
      <c r="M952" s="115"/>
      <c r="N952" s="115"/>
      <c r="O952" s="115"/>
      <c r="P952" s="115"/>
    </row>
    <row r="953" spans="3:16" ht="12.75" customHeight="1"/>
    <row r="954" spans="3:16" ht="23.25">
      <c r="C954" s="56" t="s">
        <v>91</v>
      </c>
      <c r="D954" s="56" t="s">
        <v>93</v>
      </c>
      <c r="E954" s="56" t="s">
        <v>94</v>
      </c>
      <c r="F954" s="56" t="s">
        <v>95</v>
      </c>
      <c r="G954" s="56" t="s">
        <v>96</v>
      </c>
    </row>
    <row r="955" spans="3:16" ht="21">
      <c r="C955" s="57" t="s">
        <v>334</v>
      </c>
      <c r="D955" s="58">
        <v>1</v>
      </c>
      <c r="E955" s="58">
        <v>0</v>
      </c>
      <c r="F955" s="58">
        <v>0</v>
      </c>
      <c r="G955" s="58">
        <f>SUM(D955:F955)</f>
        <v>1</v>
      </c>
    </row>
    <row r="956" spans="3:16" ht="21">
      <c r="C956" s="57" t="s">
        <v>335</v>
      </c>
      <c r="D956" s="58">
        <v>1</v>
      </c>
      <c r="E956" s="58">
        <v>2</v>
      </c>
      <c r="F956" s="58">
        <v>0</v>
      </c>
      <c r="G956" s="58">
        <f>SUM(D956:F956)</f>
        <v>3</v>
      </c>
    </row>
    <row r="957" spans="3:16" ht="21">
      <c r="C957" s="57" t="s">
        <v>336</v>
      </c>
      <c r="D957" s="58">
        <v>0</v>
      </c>
      <c r="E957" s="58">
        <v>0</v>
      </c>
      <c r="F957" s="58">
        <v>0</v>
      </c>
      <c r="G957" s="58">
        <f>SUM(D957:F957)</f>
        <v>0</v>
      </c>
    </row>
    <row r="958" spans="3:16" ht="21">
      <c r="C958" s="57" t="s">
        <v>337</v>
      </c>
      <c r="D958" s="58">
        <v>0</v>
      </c>
      <c r="E958" s="58">
        <v>0</v>
      </c>
      <c r="F958" s="58">
        <v>0</v>
      </c>
      <c r="G958" s="58">
        <f>SUM(D958:F958)</f>
        <v>0</v>
      </c>
    </row>
    <row r="978" spans="3:16" ht="23.25">
      <c r="C978" s="56" t="s">
        <v>99</v>
      </c>
      <c r="D978" s="56" t="s">
        <v>93</v>
      </c>
      <c r="E978" s="56" t="s">
        <v>94</v>
      </c>
      <c r="F978" s="56" t="s">
        <v>95</v>
      </c>
      <c r="G978" s="56" t="s">
        <v>96</v>
      </c>
    </row>
    <row r="979" spans="3:16" ht="21">
      <c r="C979" s="57" t="s">
        <v>334</v>
      </c>
      <c r="D979" s="61">
        <v>0.5</v>
      </c>
      <c r="E979" s="61">
        <v>0</v>
      </c>
      <c r="F979" s="61">
        <v>0</v>
      </c>
      <c r="G979" s="61">
        <v>0.25</v>
      </c>
    </row>
    <row r="980" spans="3:16" ht="21">
      <c r="C980" s="57" t="s">
        <v>335</v>
      </c>
      <c r="D980" s="61">
        <v>0.5</v>
      </c>
      <c r="E980" s="61">
        <v>1</v>
      </c>
      <c r="F980" s="61">
        <v>0</v>
      </c>
      <c r="G980" s="61">
        <v>0.75</v>
      </c>
    </row>
    <row r="981" spans="3:16" ht="21">
      <c r="C981" s="57" t="s">
        <v>336</v>
      </c>
      <c r="D981" s="61">
        <v>0</v>
      </c>
      <c r="E981" s="61">
        <v>0</v>
      </c>
      <c r="F981" s="61">
        <v>0</v>
      </c>
      <c r="G981" s="61">
        <v>0</v>
      </c>
    </row>
    <row r="982" spans="3:16" ht="21">
      <c r="C982" s="57" t="s">
        <v>337</v>
      </c>
      <c r="D982" s="61">
        <v>0</v>
      </c>
      <c r="E982" s="61">
        <v>0</v>
      </c>
      <c r="F982" s="61">
        <v>0</v>
      </c>
      <c r="G982" s="61">
        <v>0</v>
      </c>
    </row>
    <row r="983" spans="3:16" ht="98.25" customHeight="1"/>
    <row r="984" spans="3:16" ht="22.5">
      <c r="C984" s="116" t="s">
        <v>338</v>
      </c>
      <c r="D984" s="116"/>
      <c r="E984" s="116"/>
      <c r="F984" s="116"/>
      <c r="G984" s="116"/>
      <c r="H984" s="116"/>
      <c r="I984" s="116"/>
      <c r="J984" s="116"/>
      <c r="K984" s="116"/>
      <c r="L984" s="116"/>
      <c r="M984" s="116"/>
      <c r="N984" s="116"/>
      <c r="O984" s="116"/>
      <c r="P984" s="116"/>
    </row>
    <row r="986" spans="3:16" ht="23.25">
      <c r="C986" s="56" t="s">
        <v>339</v>
      </c>
      <c r="D986" s="56" t="s">
        <v>94</v>
      </c>
      <c r="E986" s="56" t="s">
        <v>95</v>
      </c>
      <c r="F986" s="56" t="s">
        <v>96</v>
      </c>
    </row>
    <row r="987" spans="3:16" ht="21">
      <c r="C987" s="57" t="s">
        <v>77</v>
      </c>
      <c r="D987" s="58">
        <v>0</v>
      </c>
      <c r="E987" s="58">
        <v>0</v>
      </c>
      <c r="F987" s="58">
        <f>SUM(D987:E987)</f>
        <v>0</v>
      </c>
    </row>
    <row r="988" spans="3:16" ht="21">
      <c r="C988" s="57" t="s">
        <v>340</v>
      </c>
      <c r="D988" s="58">
        <v>2</v>
      </c>
      <c r="E988" s="58">
        <v>0</v>
      </c>
      <c r="F988" s="58">
        <f>SUM(D988:E988)</f>
        <v>2</v>
      </c>
    </row>
    <row r="989" spans="3:16" ht="21">
      <c r="C989" s="57" t="s">
        <v>341</v>
      </c>
      <c r="D989" s="58">
        <v>0</v>
      </c>
      <c r="E989" s="58">
        <v>0</v>
      </c>
      <c r="F989" s="58">
        <f>SUM(D989:E989)</f>
        <v>0</v>
      </c>
    </row>
    <row r="990" spans="3:16" ht="21">
      <c r="C990" s="57" t="s">
        <v>342</v>
      </c>
      <c r="D990" s="58">
        <v>0</v>
      </c>
      <c r="E990" s="58">
        <v>0</v>
      </c>
      <c r="F990" s="58">
        <f>SUM(D990:E990)</f>
        <v>0</v>
      </c>
    </row>
    <row r="991" spans="3:16" ht="21">
      <c r="C991" s="57" t="s">
        <v>343</v>
      </c>
      <c r="D991" s="58">
        <v>0</v>
      </c>
      <c r="E991" s="58">
        <v>0</v>
      </c>
      <c r="F991" s="58">
        <f>SUM(D991:E991)</f>
        <v>0</v>
      </c>
    </row>
    <row r="993" spans="3:6" ht="23.25">
      <c r="C993" s="56" t="s">
        <v>344</v>
      </c>
      <c r="D993" s="56" t="s">
        <v>94</v>
      </c>
      <c r="E993" s="56" t="s">
        <v>95</v>
      </c>
      <c r="F993" s="56" t="s">
        <v>96</v>
      </c>
    </row>
    <row r="994" spans="3:6" ht="21">
      <c r="C994" s="57" t="s">
        <v>77</v>
      </c>
      <c r="D994" s="61">
        <v>0</v>
      </c>
      <c r="E994" s="61">
        <v>0</v>
      </c>
      <c r="F994" s="61">
        <v>0</v>
      </c>
    </row>
    <row r="995" spans="3:6" ht="21">
      <c r="C995" s="57" t="s">
        <v>340</v>
      </c>
      <c r="D995" s="61">
        <v>1</v>
      </c>
      <c r="E995" s="61">
        <v>0</v>
      </c>
      <c r="F995" s="61">
        <v>1</v>
      </c>
    </row>
    <row r="996" spans="3:6" ht="21">
      <c r="C996" s="57" t="s">
        <v>341</v>
      </c>
      <c r="D996" s="61">
        <v>0</v>
      </c>
      <c r="E996" s="61">
        <v>0</v>
      </c>
      <c r="F996" s="61">
        <v>0</v>
      </c>
    </row>
    <row r="997" spans="3:6" ht="21">
      <c r="C997" s="57" t="s">
        <v>342</v>
      </c>
      <c r="D997" s="61">
        <v>0</v>
      </c>
      <c r="E997" s="61">
        <v>0</v>
      </c>
      <c r="F997" s="61">
        <v>0</v>
      </c>
    </row>
    <row r="998" spans="3:6" ht="21">
      <c r="C998" s="57" t="s">
        <v>343</v>
      </c>
      <c r="D998" s="61">
        <v>0</v>
      </c>
      <c r="E998" s="61">
        <v>0</v>
      </c>
      <c r="F998" s="61">
        <v>0</v>
      </c>
    </row>
    <row r="1000" spans="3:6" ht="23.25">
      <c r="C1000" s="104" t="s">
        <v>345</v>
      </c>
      <c r="D1000" s="56" t="s">
        <v>94</v>
      </c>
      <c r="E1000" s="56" t="s">
        <v>95</v>
      </c>
      <c r="F1000" s="56" t="s">
        <v>96</v>
      </c>
    </row>
    <row r="1001" spans="3:6" ht="21">
      <c r="C1001" s="57" t="s">
        <v>77</v>
      </c>
      <c r="D1001" s="58">
        <v>0</v>
      </c>
      <c r="E1001" s="58">
        <v>0</v>
      </c>
      <c r="F1001" s="58">
        <f>SUM(D1001:E1001)</f>
        <v>0</v>
      </c>
    </row>
    <row r="1002" spans="3:6" ht="21">
      <c r="C1002" s="57" t="s">
        <v>340</v>
      </c>
      <c r="D1002" s="58">
        <v>1</v>
      </c>
      <c r="E1002" s="58">
        <v>0</v>
      </c>
      <c r="F1002" s="58">
        <f>SUM(D1002:E1002)</f>
        <v>1</v>
      </c>
    </row>
    <row r="1003" spans="3:6" ht="21">
      <c r="C1003" s="57" t="s">
        <v>341</v>
      </c>
      <c r="D1003" s="58">
        <v>0</v>
      </c>
      <c r="E1003" s="58">
        <v>0</v>
      </c>
      <c r="F1003" s="58">
        <f>SUM(D1003:E1003)</f>
        <v>0</v>
      </c>
    </row>
    <row r="1004" spans="3:6" ht="21">
      <c r="C1004" s="57" t="s">
        <v>342</v>
      </c>
      <c r="D1004" s="58">
        <v>1</v>
      </c>
      <c r="E1004" s="58">
        <v>0</v>
      </c>
      <c r="F1004" s="58">
        <f>SUM(D1004:E1004)</f>
        <v>1</v>
      </c>
    </row>
    <row r="1005" spans="3:6" ht="21">
      <c r="C1005" s="57" t="s">
        <v>343</v>
      </c>
      <c r="D1005" s="58">
        <v>0</v>
      </c>
      <c r="E1005" s="58">
        <v>0</v>
      </c>
      <c r="F1005" s="58">
        <f>SUM(D1005:E1005)</f>
        <v>0</v>
      </c>
    </row>
    <row r="1007" spans="3:6" ht="46.5">
      <c r="C1007" s="104" t="s">
        <v>346</v>
      </c>
      <c r="D1007" s="56" t="s">
        <v>94</v>
      </c>
      <c r="E1007" s="56" t="s">
        <v>95</v>
      </c>
      <c r="F1007" s="56" t="s">
        <v>96</v>
      </c>
    </row>
    <row r="1008" spans="3:6" ht="21">
      <c r="C1008" s="57" t="s">
        <v>77</v>
      </c>
      <c r="D1008" s="61">
        <v>0</v>
      </c>
      <c r="E1008" s="61">
        <v>0</v>
      </c>
      <c r="F1008" s="61">
        <v>0</v>
      </c>
    </row>
    <row r="1009" spans="3:6" ht="21">
      <c r="C1009" s="57" t="s">
        <v>340</v>
      </c>
      <c r="D1009" s="61">
        <v>0.5</v>
      </c>
      <c r="E1009" s="61">
        <v>0</v>
      </c>
      <c r="F1009" s="61">
        <v>0.5</v>
      </c>
    </row>
    <row r="1010" spans="3:6" ht="21">
      <c r="C1010" s="57" t="s">
        <v>341</v>
      </c>
      <c r="D1010" s="61">
        <v>0</v>
      </c>
      <c r="E1010" s="61">
        <v>0</v>
      </c>
      <c r="F1010" s="61">
        <v>0</v>
      </c>
    </row>
    <row r="1011" spans="3:6" ht="21">
      <c r="C1011" s="57" t="s">
        <v>342</v>
      </c>
      <c r="D1011" s="61">
        <v>0.5</v>
      </c>
      <c r="E1011" s="61">
        <v>0</v>
      </c>
      <c r="F1011" s="61">
        <v>0.5</v>
      </c>
    </row>
    <row r="1012" spans="3:6" ht="21">
      <c r="C1012" s="57" t="s">
        <v>343</v>
      </c>
      <c r="D1012" s="61">
        <v>0</v>
      </c>
      <c r="E1012" s="61">
        <v>0</v>
      </c>
      <c r="F1012" s="61">
        <v>0</v>
      </c>
    </row>
    <row r="1014" spans="3:6" ht="23.25">
      <c r="C1014" s="56" t="s">
        <v>347</v>
      </c>
      <c r="D1014" s="56" t="s">
        <v>94</v>
      </c>
      <c r="E1014" s="56" t="s">
        <v>95</v>
      </c>
      <c r="F1014" s="56" t="s">
        <v>96</v>
      </c>
    </row>
    <row r="1015" spans="3:6" ht="21">
      <c r="C1015" s="57" t="s">
        <v>77</v>
      </c>
      <c r="D1015" s="58">
        <v>0</v>
      </c>
      <c r="E1015" s="58">
        <v>0</v>
      </c>
      <c r="F1015" s="58">
        <f>SUM(D1015:E1015)</f>
        <v>0</v>
      </c>
    </row>
    <row r="1016" spans="3:6" ht="21">
      <c r="C1016" s="57" t="s">
        <v>340</v>
      </c>
      <c r="D1016" s="58">
        <v>1</v>
      </c>
      <c r="E1016" s="58">
        <v>0</v>
      </c>
      <c r="F1016" s="58">
        <f>SUM(D1016:E1016)</f>
        <v>1</v>
      </c>
    </row>
    <row r="1017" spans="3:6" ht="21">
      <c r="C1017" s="57" t="s">
        <v>341</v>
      </c>
      <c r="D1017" s="58">
        <v>1</v>
      </c>
      <c r="E1017" s="58">
        <v>0</v>
      </c>
      <c r="F1017" s="58">
        <f>SUM(D1017:E1017)</f>
        <v>1</v>
      </c>
    </row>
    <row r="1018" spans="3:6" ht="21">
      <c r="C1018" s="57" t="s">
        <v>342</v>
      </c>
      <c r="D1018" s="58">
        <v>0</v>
      </c>
      <c r="E1018" s="58">
        <v>0</v>
      </c>
      <c r="F1018" s="58">
        <f>SUM(D1018:E1018)</f>
        <v>0</v>
      </c>
    </row>
    <row r="1019" spans="3:6" ht="21">
      <c r="C1019" s="57" t="s">
        <v>343</v>
      </c>
      <c r="D1019" s="58">
        <v>0</v>
      </c>
      <c r="E1019" s="58">
        <v>0</v>
      </c>
      <c r="F1019" s="58">
        <f>SUM(D1019:E1019)</f>
        <v>0</v>
      </c>
    </row>
    <row r="1023" spans="3:6" ht="23.25">
      <c r="C1023" s="104" t="s">
        <v>348</v>
      </c>
      <c r="D1023" s="56" t="s">
        <v>94</v>
      </c>
      <c r="E1023" s="56" t="s">
        <v>95</v>
      </c>
      <c r="F1023" s="56" t="s">
        <v>96</v>
      </c>
    </row>
    <row r="1024" spans="3:6" ht="21">
      <c r="C1024" s="57" t="s">
        <v>77</v>
      </c>
      <c r="D1024" s="61">
        <v>0</v>
      </c>
      <c r="E1024" s="61">
        <v>0</v>
      </c>
      <c r="F1024" s="61">
        <v>0</v>
      </c>
    </row>
    <row r="1025" spans="3:6" ht="21">
      <c r="C1025" s="57" t="s">
        <v>340</v>
      </c>
      <c r="D1025" s="61">
        <v>0.5</v>
      </c>
      <c r="E1025" s="61">
        <v>0</v>
      </c>
      <c r="F1025" s="61">
        <v>0.5</v>
      </c>
    </row>
    <row r="1026" spans="3:6" ht="21">
      <c r="C1026" s="57" t="s">
        <v>341</v>
      </c>
      <c r="D1026" s="61">
        <v>0.5</v>
      </c>
      <c r="E1026" s="61">
        <v>0</v>
      </c>
      <c r="F1026" s="61">
        <v>0.5</v>
      </c>
    </row>
    <row r="1027" spans="3:6" ht="21">
      <c r="C1027" s="57" t="s">
        <v>342</v>
      </c>
      <c r="D1027" s="61">
        <v>0</v>
      </c>
      <c r="E1027" s="61">
        <v>0</v>
      </c>
      <c r="F1027" s="61">
        <v>0</v>
      </c>
    </row>
    <row r="1028" spans="3:6" ht="21">
      <c r="C1028" s="57" t="s">
        <v>343</v>
      </c>
      <c r="D1028" s="61">
        <v>0</v>
      </c>
      <c r="E1028" s="61">
        <v>0</v>
      </c>
      <c r="F1028" s="61">
        <v>0</v>
      </c>
    </row>
    <row r="1031" spans="3:6" ht="23.25">
      <c r="C1031" s="56" t="s">
        <v>349</v>
      </c>
      <c r="D1031" s="56" t="s">
        <v>94</v>
      </c>
      <c r="E1031" s="56" t="s">
        <v>95</v>
      </c>
      <c r="F1031" s="56" t="s">
        <v>96</v>
      </c>
    </row>
    <row r="1032" spans="3:6" ht="21">
      <c r="C1032" s="57" t="s">
        <v>77</v>
      </c>
      <c r="D1032" s="58">
        <v>0</v>
      </c>
      <c r="E1032" s="58">
        <v>0</v>
      </c>
      <c r="F1032" s="58">
        <f>SUM(D1032:E1032)</f>
        <v>0</v>
      </c>
    </row>
    <row r="1033" spans="3:6" ht="21">
      <c r="C1033" s="57" t="s">
        <v>340</v>
      </c>
      <c r="D1033" s="58">
        <v>0</v>
      </c>
      <c r="E1033" s="58">
        <v>0</v>
      </c>
      <c r="F1033" s="58">
        <f>SUM(D1033:E1033)</f>
        <v>0</v>
      </c>
    </row>
    <row r="1034" spans="3:6" ht="21">
      <c r="C1034" s="57" t="s">
        <v>341</v>
      </c>
      <c r="D1034" s="58">
        <v>1</v>
      </c>
      <c r="E1034" s="58">
        <v>0</v>
      </c>
      <c r="F1034" s="58">
        <f>SUM(D1034:E1034)</f>
        <v>1</v>
      </c>
    </row>
    <row r="1035" spans="3:6" ht="21">
      <c r="C1035" s="57" t="s">
        <v>342</v>
      </c>
      <c r="D1035" s="58">
        <v>0</v>
      </c>
      <c r="E1035" s="58">
        <v>0</v>
      </c>
      <c r="F1035" s="58">
        <f>SUM(D1035:E1035)</f>
        <v>0</v>
      </c>
    </row>
    <row r="1036" spans="3:6" ht="21">
      <c r="C1036" s="57" t="s">
        <v>343</v>
      </c>
      <c r="D1036" s="58">
        <v>1</v>
      </c>
      <c r="E1036" s="58">
        <v>0</v>
      </c>
      <c r="F1036" s="58">
        <f>SUM(D1036:E1036)</f>
        <v>1</v>
      </c>
    </row>
    <row r="1039" spans="3:6" ht="23.25">
      <c r="C1039" s="104" t="s">
        <v>350</v>
      </c>
      <c r="D1039" s="56" t="s">
        <v>94</v>
      </c>
      <c r="E1039" s="56" t="s">
        <v>95</v>
      </c>
      <c r="F1039" s="56" t="s">
        <v>96</v>
      </c>
    </row>
    <row r="1040" spans="3:6" ht="21">
      <c r="C1040" s="57" t="s">
        <v>77</v>
      </c>
      <c r="D1040" s="61">
        <v>0</v>
      </c>
      <c r="E1040" s="61">
        <v>0</v>
      </c>
      <c r="F1040" s="61">
        <v>0</v>
      </c>
    </row>
    <row r="1041" spans="3:6" ht="21">
      <c r="C1041" s="57" t="s">
        <v>340</v>
      </c>
      <c r="D1041" s="61">
        <v>0</v>
      </c>
      <c r="E1041" s="61">
        <v>0</v>
      </c>
      <c r="F1041" s="61">
        <v>0</v>
      </c>
    </row>
    <row r="1042" spans="3:6" ht="21">
      <c r="C1042" s="57" t="s">
        <v>341</v>
      </c>
      <c r="D1042" s="61">
        <v>0.5</v>
      </c>
      <c r="E1042" s="61">
        <v>0</v>
      </c>
      <c r="F1042" s="61">
        <v>0.5</v>
      </c>
    </row>
    <row r="1043" spans="3:6" ht="21">
      <c r="C1043" s="57" t="s">
        <v>342</v>
      </c>
      <c r="D1043" s="61">
        <v>0</v>
      </c>
      <c r="E1043" s="61">
        <v>0</v>
      </c>
      <c r="F1043" s="61">
        <v>0</v>
      </c>
    </row>
    <row r="1044" spans="3:6" ht="21">
      <c r="C1044" s="57" t="s">
        <v>343</v>
      </c>
      <c r="D1044" s="61">
        <v>0.5</v>
      </c>
      <c r="E1044" s="61">
        <v>0</v>
      </c>
      <c r="F1044" s="61">
        <v>0.5</v>
      </c>
    </row>
    <row r="1046" spans="3:6" ht="23.25">
      <c r="C1046" s="56" t="s">
        <v>351</v>
      </c>
      <c r="D1046" s="56" t="s">
        <v>94</v>
      </c>
      <c r="E1046" s="56" t="s">
        <v>95</v>
      </c>
      <c r="F1046" s="56" t="s">
        <v>96</v>
      </c>
    </row>
    <row r="1047" spans="3:6" ht="21">
      <c r="C1047" s="57" t="s">
        <v>77</v>
      </c>
      <c r="D1047" s="58">
        <v>2</v>
      </c>
      <c r="E1047" s="58">
        <v>0</v>
      </c>
      <c r="F1047" s="58">
        <f>SUM(D1047:E1047)</f>
        <v>2</v>
      </c>
    </row>
    <row r="1048" spans="3:6" ht="21">
      <c r="C1048" s="57" t="s">
        <v>340</v>
      </c>
      <c r="D1048" s="58">
        <v>0</v>
      </c>
      <c r="E1048" s="58">
        <v>0</v>
      </c>
      <c r="F1048" s="58">
        <f>SUM(D1048:E1048)</f>
        <v>0</v>
      </c>
    </row>
    <row r="1049" spans="3:6" ht="21">
      <c r="C1049" s="57" t="s">
        <v>341</v>
      </c>
      <c r="D1049" s="58">
        <v>0</v>
      </c>
      <c r="E1049" s="58">
        <v>0</v>
      </c>
      <c r="F1049" s="58">
        <f>SUM(D1049:E1049)</f>
        <v>0</v>
      </c>
    </row>
    <row r="1050" spans="3:6" ht="21">
      <c r="C1050" s="57" t="s">
        <v>342</v>
      </c>
      <c r="D1050" s="58">
        <v>0</v>
      </c>
      <c r="E1050" s="58">
        <v>0</v>
      </c>
      <c r="F1050" s="58">
        <f>SUM(D1050:E1050)</f>
        <v>0</v>
      </c>
    </row>
    <row r="1051" spans="3:6" ht="21">
      <c r="C1051" s="57" t="s">
        <v>343</v>
      </c>
      <c r="D1051" s="58">
        <v>0</v>
      </c>
      <c r="E1051" s="58">
        <v>0</v>
      </c>
      <c r="F1051" s="58">
        <f>SUM(D1051:E1051)</f>
        <v>0</v>
      </c>
    </row>
    <row r="1054" spans="3:6" ht="23.25">
      <c r="C1054" s="104" t="s">
        <v>352</v>
      </c>
      <c r="D1054" s="56" t="s">
        <v>94</v>
      </c>
      <c r="E1054" s="56" t="s">
        <v>95</v>
      </c>
      <c r="F1054" s="56" t="s">
        <v>96</v>
      </c>
    </row>
    <row r="1055" spans="3:6" ht="21">
      <c r="C1055" s="57" t="s">
        <v>77</v>
      </c>
      <c r="D1055" s="61">
        <v>1</v>
      </c>
      <c r="E1055" s="61">
        <v>0</v>
      </c>
      <c r="F1055" s="61">
        <v>1</v>
      </c>
    </row>
    <row r="1056" spans="3:6" ht="21">
      <c r="C1056" s="57" t="s">
        <v>340</v>
      </c>
      <c r="D1056" s="61">
        <v>0</v>
      </c>
      <c r="E1056" s="61">
        <v>0</v>
      </c>
      <c r="F1056" s="61">
        <v>0</v>
      </c>
    </row>
    <row r="1057" spans="3:6" ht="21">
      <c r="C1057" s="57" t="s">
        <v>341</v>
      </c>
      <c r="D1057" s="61">
        <v>0</v>
      </c>
      <c r="E1057" s="61">
        <v>0</v>
      </c>
      <c r="F1057" s="61">
        <v>0</v>
      </c>
    </row>
    <row r="1058" spans="3:6" ht="21">
      <c r="C1058" s="57" t="s">
        <v>342</v>
      </c>
      <c r="D1058" s="61">
        <v>0</v>
      </c>
      <c r="E1058" s="61">
        <v>0</v>
      </c>
      <c r="F1058" s="61">
        <v>0</v>
      </c>
    </row>
    <row r="1059" spans="3:6" ht="21">
      <c r="C1059" s="57" t="s">
        <v>343</v>
      </c>
      <c r="D1059" s="61">
        <v>0</v>
      </c>
      <c r="E1059" s="61">
        <v>0</v>
      </c>
      <c r="F1059" s="61">
        <v>0</v>
      </c>
    </row>
    <row r="1061" spans="3:6" ht="46.5">
      <c r="C1061" s="104" t="s">
        <v>353</v>
      </c>
      <c r="D1061" s="56" t="s">
        <v>94</v>
      </c>
      <c r="E1061" s="56" t="s">
        <v>95</v>
      </c>
      <c r="F1061" s="56" t="s">
        <v>96</v>
      </c>
    </row>
    <row r="1062" spans="3:6" ht="21">
      <c r="C1062" s="57" t="s">
        <v>77</v>
      </c>
      <c r="D1062" s="58">
        <v>1</v>
      </c>
      <c r="E1062" s="58">
        <v>0</v>
      </c>
      <c r="F1062" s="58">
        <f>SUM(D1062:E1062)</f>
        <v>1</v>
      </c>
    </row>
    <row r="1063" spans="3:6" ht="21">
      <c r="C1063" s="57" t="s">
        <v>340</v>
      </c>
      <c r="D1063" s="58">
        <v>1</v>
      </c>
      <c r="E1063" s="58">
        <v>0</v>
      </c>
      <c r="F1063" s="58">
        <f>SUM(D1063:E1063)</f>
        <v>1</v>
      </c>
    </row>
    <row r="1064" spans="3:6" ht="21">
      <c r="C1064" s="57" t="s">
        <v>341</v>
      </c>
      <c r="D1064" s="58">
        <v>0</v>
      </c>
      <c r="E1064" s="58">
        <v>0</v>
      </c>
      <c r="F1064" s="58">
        <f>SUM(D1064:E1064)</f>
        <v>0</v>
      </c>
    </row>
    <row r="1065" spans="3:6" ht="21">
      <c r="C1065" s="57" t="s">
        <v>342</v>
      </c>
      <c r="D1065" s="58">
        <v>0</v>
      </c>
      <c r="E1065" s="58">
        <v>0</v>
      </c>
      <c r="F1065" s="58">
        <f>SUM(D1065:E1065)</f>
        <v>0</v>
      </c>
    </row>
    <row r="1066" spans="3:6" ht="21">
      <c r="C1066" s="57" t="s">
        <v>343</v>
      </c>
      <c r="D1066" s="58">
        <v>0</v>
      </c>
      <c r="E1066" s="58">
        <v>0</v>
      </c>
      <c r="F1066" s="58">
        <f>SUM(D1066:E1066)</f>
        <v>0</v>
      </c>
    </row>
    <row r="1068" spans="3:6" ht="46.5">
      <c r="C1068" s="104" t="s">
        <v>354</v>
      </c>
      <c r="D1068" s="56" t="s">
        <v>94</v>
      </c>
      <c r="E1068" s="56" t="s">
        <v>95</v>
      </c>
      <c r="F1068" s="56" t="s">
        <v>96</v>
      </c>
    </row>
    <row r="1069" spans="3:6" ht="21">
      <c r="C1069" s="57" t="s">
        <v>77</v>
      </c>
      <c r="D1069" s="61">
        <v>0.5</v>
      </c>
      <c r="E1069" s="61">
        <v>0</v>
      </c>
      <c r="F1069" s="61">
        <v>0.5</v>
      </c>
    </row>
    <row r="1070" spans="3:6" ht="21">
      <c r="C1070" s="57" t="s">
        <v>340</v>
      </c>
      <c r="D1070" s="61">
        <v>0.5</v>
      </c>
      <c r="E1070" s="61">
        <v>0</v>
      </c>
      <c r="F1070" s="61">
        <v>0.5</v>
      </c>
    </row>
    <row r="1071" spans="3:6" ht="21">
      <c r="C1071" s="57" t="s">
        <v>341</v>
      </c>
      <c r="D1071" s="61">
        <v>0</v>
      </c>
      <c r="E1071" s="61">
        <v>0</v>
      </c>
      <c r="F1071" s="61">
        <v>0</v>
      </c>
    </row>
    <row r="1072" spans="3:6" ht="21">
      <c r="C1072" s="57" t="s">
        <v>342</v>
      </c>
      <c r="D1072" s="61">
        <v>0</v>
      </c>
      <c r="E1072" s="61">
        <v>0</v>
      </c>
      <c r="F1072" s="61">
        <v>0</v>
      </c>
    </row>
    <row r="1073" spans="3:16" ht="21">
      <c r="C1073" s="57" t="s">
        <v>343</v>
      </c>
      <c r="D1073" s="61">
        <v>0</v>
      </c>
      <c r="E1073" s="61">
        <v>0</v>
      </c>
      <c r="F1073" s="61">
        <v>0</v>
      </c>
    </row>
    <row r="1075" spans="3:16" s="97" customFormat="1" ht="45.75" customHeight="1">
      <c r="C1075" s="117" t="s">
        <v>355</v>
      </c>
      <c r="D1075" s="117"/>
      <c r="E1075" s="117"/>
      <c r="F1075" s="117"/>
      <c r="G1075" s="117"/>
      <c r="H1075" s="117"/>
      <c r="I1075" s="117"/>
      <c r="J1075" s="117"/>
      <c r="K1075" s="117"/>
      <c r="L1075" s="117"/>
      <c r="M1075" s="117"/>
      <c r="N1075" s="117"/>
      <c r="O1075" s="117"/>
      <c r="P1075" s="117"/>
    </row>
    <row r="1077" spans="3:16" ht="23.25">
      <c r="C1077" s="104" t="s">
        <v>356</v>
      </c>
      <c r="D1077" s="56" t="s">
        <v>92</v>
      </c>
      <c r="E1077" s="56" t="s">
        <v>357</v>
      </c>
    </row>
    <row r="1078" spans="3:16" ht="21">
      <c r="C1078" s="57" t="s">
        <v>77</v>
      </c>
      <c r="D1078" s="58">
        <v>12</v>
      </c>
      <c r="E1078" s="61">
        <v>0.4</v>
      </c>
    </row>
    <row r="1079" spans="3:16" ht="21">
      <c r="C1079" s="57" t="s">
        <v>358</v>
      </c>
      <c r="D1079" s="58">
        <v>11</v>
      </c>
      <c r="E1079" s="61">
        <v>0.36666666666666664</v>
      </c>
    </row>
    <row r="1080" spans="3:16" ht="21">
      <c r="C1080" s="57" t="s">
        <v>341</v>
      </c>
      <c r="D1080" s="58">
        <v>0</v>
      </c>
      <c r="E1080" s="61">
        <v>0</v>
      </c>
    </row>
    <row r="1081" spans="3:16" ht="21">
      <c r="C1081" s="57" t="s">
        <v>359</v>
      </c>
      <c r="D1081" s="58">
        <v>0</v>
      </c>
      <c r="E1081" s="61">
        <v>0</v>
      </c>
    </row>
    <row r="1082" spans="3:16" ht="21">
      <c r="C1082" s="57" t="s">
        <v>150</v>
      </c>
      <c r="D1082" s="58">
        <v>7</v>
      </c>
      <c r="E1082" s="61">
        <v>0.23333333333333334</v>
      </c>
    </row>
    <row r="1083" spans="3:16" ht="123" customHeight="1"/>
    <row r="1084" spans="3:16" ht="22.5">
      <c r="C1084" s="116" t="s">
        <v>360</v>
      </c>
      <c r="D1084" s="116"/>
      <c r="E1084" s="116"/>
      <c r="F1084" s="116"/>
      <c r="G1084" s="116"/>
      <c r="H1084" s="116"/>
      <c r="I1084" s="116"/>
      <c r="J1084" s="116"/>
      <c r="K1084" s="116"/>
      <c r="L1084" s="116"/>
      <c r="M1084" s="116"/>
      <c r="N1084" s="116"/>
      <c r="O1084" s="116"/>
      <c r="P1084" s="116"/>
    </row>
    <row r="1085" spans="3:16" ht="45.75" customHeight="1"/>
    <row r="1086" spans="3:16" ht="23.25">
      <c r="C1086" s="104" t="s">
        <v>325</v>
      </c>
      <c r="D1086" s="56" t="s">
        <v>93</v>
      </c>
      <c r="E1086" s="56" t="s">
        <v>361</v>
      </c>
    </row>
    <row r="1087" spans="3:16" ht="21">
      <c r="C1087" s="57" t="s">
        <v>108</v>
      </c>
      <c r="D1087" s="58">
        <v>1</v>
      </c>
      <c r="E1087" s="61">
        <v>0.5</v>
      </c>
    </row>
    <row r="1088" spans="3:16" ht="21">
      <c r="C1088" s="57" t="s">
        <v>147</v>
      </c>
      <c r="D1088" s="58">
        <v>1</v>
      </c>
      <c r="E1088" s="61">
        <v>0.5</v>
      </c>
    </row>
    <row r="1089" spans="3:5" ht="21">
      <c r="C1089" s="57" t="s">
        <v>110</v>
      </c>
      <c r="D1089" s="58">
        <v>0</v>
      </c>
      <c r="E1089" s="61">
        <v>0</v>
      </c>
    </row>
    <row r="1090" spans="3:5" ht="21">
      <c r="C1090" s="57" t="s">
        <v>148</v>
      </c>
      <c r="D1090" s="58">
        <v>0</v>
      </c>
      <c r="E1090" s="61">
        <v>0</v>
      </c>
    </row>
    <row r="1091" spans="3:5" ht="21">
      <c r="C1091" s="57" t="s">
        <v>150</v>
      </c>
      <c r="D1091" s="58">
        <v>0</v>
      </c>
      <c r="E1091" s="61">
        <v>0</v>
      </c>
    </row>
  </sheetData>
  <mergeCells count="82">
    <mergeCell ref="C45:P45"/>
    <mergeCell ref="C47:P47"/>
    <mergeCell ref="C57:P57"/>
    <mergeCell ref="C69:P69"/>
    <mergeCell ref="C84:P84"/>
    <mergeCell ref="C115:I115"/>
    <mergeCell ref="C86:P86"/>
    <mergeCell ref="C104:P104"/>
    <mergeCell ref="C106:I106"/>
    <mergeCell ref="C107:I107"/>
    <mergeCell ref="C108:I108"/>
    <mergeCell ref="C109:I109"/>
    <mergeCell ref="C110:I110"/>
    <mergeCell ref="C111:I111"/>
    <mergeCell ref="C112:I112"/>
    <mergeCell ref="C113:I113"/>
    <mergeCell ref="C114:I114"/>
    <mergeCell ref="C144:I144"/>
    <mergeCell ref="C116:I116"/>
    <mergeCell ref="C117:I117"/>
    <mergeCell ref="C118:I118"/>
    <mergeCell ref="C119:I119"/>
    <mergeCell ref="C120:I120"/>
    <mergeCell ref="C121:I121"/>
    <mergeCell ref="C122:I122"/>
    <mergeCell ref="C140:I140"/>
    <mergeCell ref="C141:I141"/>
    <mergeCell ref="C142:I142"/>
    <mergeCell ref="C143:I143"/>
    <mergeCell ref="C360:P360"/>
    <mergeCell ref="C145:I145"/>
    <mergeCell ref="C146:I146"/>
    <mergeCell ref="C147:I147"/>
    <mergeCell ref="C148:I148"/>
    <mergeCell ref="C158:P158"/>
    <mergeCell ref="C160:P160"/>
    <mergeCell ref="C298:P298"/>
    <mergeCell ref="C300:P300"/>
    <mergeCell ref="C316:P316"/>
    <mergeCell ref="C330:P330"/>
    <mergeCell ref="C348:P348"/>
    <mergeCell ref="C539:P539"/>
    <mergeCell ref="C384:P384"/>
    <mergeCell ref="C394:P394"/>
    <mergeCell ref="C423:P423"/>
    <mergeCell ref="C425:P425"/>
    <mergeCell ref="C435:P435"/>
    <mergeCell ref="C437:P437"/>
    <mergeCell ref="C464:P464"/>
    <mergeCell ref="C480:P480"/>
    <mergeCell ref="C499:P499"/>
    <mergeCell ref="C511:P511"/>
    <mergeCell ref="C527:P527"/>
    <mergeCell ref="C737:P737"/>
    <mergeCell ref="C561:P561"/>
    <mergeCell ref="C583:P583"/>
    <mergeCell ref="C585:P585"/>
    <mergeCell ref="C602:P602"/>
    <mergeCell ref="C620:P620"/>
    <mergeCell ref="C642:P642"/>
    <mergeCell ref="C643:P643"/>
    <mergeCell ref="C665:P665"/>
    <mergeCell ref="C689:P689"/>
    <mergeCell ref="C705:P705"/>
    <mergeCell ref="C707:P707"/>
    <mergeCell ref="C924:P924"/>
    <mergeCell ref="C753:P753"/>
    <mergeCell ref="C755:P755"/>
    <mergeCell ref="C779:P779"/>
    <mergeCell ref="C806:P806"/>
    <mergeCell ref="C808:P808"/>
    <mergeCell ref="C821:P821"/>
    <mergeCell ref="C823:P823"/>
    <mergeCell ref="C839:P839"/>
    <mergeCell ref="C841:P841"/>
    <mergeCell ref="C889:P889"/>
    <mergeCell ref="C891:P891"/>
    <mergeCell ref="C935:P935"/>
    <mergeCell ref="C952:P952"/>
    <mergeCell ref="C984:P984"/>
    <mergeCell ref="C1075:P1075"/>
    <mergeCell ref="C1084:P108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47"/>
  <sheetViews>
    <sheetView workbookViewId="0">
      <selection activeCell="A11" sqref="A11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23"/>
      <c r="D11" s="123"/>
      <c r="E11" s="123"/>
      <c r="F11" s="123"/>
      <c r="G11" s="123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83</v>
      </c>
    </row>
    <row r="14" spans="2:16" ht="47.25">
      <c r="B14" s="7" t="s">
        <v>9</v>
      </c>
      <c r="C14" s="8" t="s">
        <v>10</v>
      </c>
      <c r="D14" s="8" t="s">
        <v>11</v>
      </c>
      <c r="E14" s="8" t="s">
        <v>12</v>
      </c>
      <c r="F14" s="8" t="s">
        <v>13</v>
      </c>
      <c r="G14" s="8" t="s">
        <v>14</v>
      </c>
      <c r="H14" s="8" t="s">
        <v>15</v>
      </c>
      <c r="I14" s="8" t="s">
        <v>16</v>
      </c>
      <c r="J14" s="8" t="s">
        <v>17</v>
      </c>
      <c r="K14" s="8" t="s">
        <v>18</v>
      </c>
      <c r="L14" s="8" t="s">
        <v>19</v>
      </c>
      <c r="M14" s="9" t="s">
        <v>20</v>
      </c>
      <c r="N14" s="7" t="s">
        <v>21</v>
      </c>
    </row>
    <row r="15" spans="2:16">
      <c r="B15" s="10">
        <v>1</v>
      </c>
      <c r="C15" s="11" t="s">
        <v>22</v>
      </c>
      <c r="D15" s="11" t="s">
        <v>23</v>
      </c>
      <c r="E15" s="11" t="s">
        <v>24</v>
      </c>
      <c r="F15" s="11" t="s">
        <v>25</v>
      </c>
      <c r="G15" s="11" t="s">
        <v>26</v>
      </c>
      <c r="H15" s="11" t="s">
        <v>27</v>
      </c>
      <c r="I15" s="11" t="s">
        <v>28</v>
      </c>
      <c r="J15" s="11">
        <v>3361018</v>
      </c>
      <c r="K15" s="11"/>
      <c r="L15" s="11" t="s">
        <v>29</v>
      </c>
      <c r="M15" s="12" t="s">
        <v>30</v>
      </c>
      <c r="N15" s="13" t="s">
        <v>31</v>
      </c>
    </row>
    <row r="16" spans="2:16">
      <c r="B16" s="10">
        <v>2</v>
      </c>
      <c r="C16" s="11" t="s">
        <v>32</v>
      </c>
      <c r="D16" s="11" t="s">
        <v>33</v>
      </c>
      <c r="E16" s="11" t="s">
        <v>34</v>
      </c>
      <c r="F16" s="11" t="s">
        <v>25</v>
      </c>
      <c r="G16" s="11" t="s">
        <v>26</v>
      </c>
      <c r="H16" s="11" t="s">
        <v>35</v>
      </c>
      <c r="I16" s="11" t="s">
        <v>36</v>
      </c>
      <c r="J16" s="11" t="s">
        <v>37</v>
      </c>
      <c r="K16" s="11"/>
      <c r="L16" s="11" t="s">
        <v>38</v>
      </c>
      <c r="M16" s="14" t="s">
        <v>39</v>
      </c>
      <c r="N16" s="13" t="s">
        <v>31</v>
      </c>
    </row>
    <row r="17" spans="1:18" ht="15.75">
      <c r="B17" s="15"/>
    </row>
    <row r="18" spans="1:18" ht="81" customHeight="1">
      <c r="B18" s="7" t="s">
        <v>9</v>
      </c>
      <c r="C18" s="16" t="s">
        <v>40</v>
      </c>
      <c r="D18" s="17" t="s">
        <v>41</v>
      </c>
      <c r="E18" s="18"/>
      <c r="F18" s="19"/>
      <c r="G18" s="20"/>
      <c r="H18" s="20"/>
      <c r="I18" s="21"/>
      <c r="J18" s="20"/>
      <c r="K18" s="20"/>
      <c r="L18" s="20"/>
      <c r="M18" s="20"/>
      <c r="N18" s="22"/>
      <c r="O18" s="23"/>
    </row>
    <row r="19" spans="1:18" ht="15.75">
      <c r="B19" s="10">
        <v>1</v>
      </c>
      <c r="C19" s="24" t="s">
        <v>42</v>
      </c>
      <c r="D19" s="25">
        <v>5</v>
      </c>
      <c r="E19" s="26"/>
      <c r="F19" s="27"/>
      <c r="G19" s="20"/>
      <c r="H19" s="20"/>
      <c r="I19" s="21"/>
      <c r="J19" s="20"/>
      <c r="K19" s="20"/>
      <c r="L19" s="20"/>
      <c r="M19" s="20"/>
      <c r="N19" s="22"/>
      <c r="O19" s="23"/>
    </row>
    <row r="20" spans="1:18" ht="15.75">
      <c r="B20" s="10">
        <v>2</v>
      </c>
      <c r="C20" s="24" t="s">
        <v>43</v>
      </c>
      <c r="D20" s="28">
        <v>5</v>
      </c>
      <c r="E20" s="26"/>
      <c r="F20" s="27"/>
      <c r="G20" s="20"/>
      <c r="H20" s="20"/>
      <c r="I20" s="21"/>
      <c r="J20" s="20"/>
      <c r="K20" s="20"/>
      <c r="L20" s="20"/>
      <c r="M20" s="20"/>
      <c r="N20" s="22"/>
      <c r="O20" s="23"/>
    </row>
    <row r="21" spans="1:18" ht="15.75">
      <c r="B21" s="15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8" ht="49.5" customHeight="1">
      <c r="B22" s="124" t="s">
        <v>44</v>
      </c>
      <c r="C22" s="124"/>
      <c r="D22" s="124"/>
      <c r="E22" s="124"/>
      <c r="F22" s="124"/>
    </row>
    <row r="23" spans="1:18" ht="94.5">
      <c r="B23" s="7" t="s">
        <v>9</v>
      </c>
      <c r="C23" s="7" t="s">
        <v>45</v>
      </c>
      <c r="D23" s="7" t="s">
        <v>46</v>
      </c>
      <c r="E23" s="7" t="s">
        <v>47</v>
      </c>
      <c r="F23" s="7" t="s">
        <v>46</v>
      </c>
    </row>
    <row r="24" spans="1:18" s="30" customFormat="1" ht="30">
      <c r="B24" s="31">
        <v>1</v>
      </c>
      <c r="C24" s="11" t="s">
        <v>48</v>
      </c>
      <c r="D24" s="11" t="s">
        <v>49</v>
      </c>
      <c r="E24" s="11" t="s">
        <v>50</v>
      </c>
      <c r="F24" s="11" t="s">
        <v>51</v>
      </c>
      <c r="G24" s="32"/>
    </row>
    <row r="25" spans="1:18" s="30" customFormat="1" ht="30">
      <c r="B25" s="31">
        <v>2</v>
      </c>
      <c r="C25" s="11" t="s">
        <v>50</v>
      </c>
      <c r="D25" s="11" t="s">
        <v>52</v>
      </c>
      <c r="E25" s="11" t="s">
        <v>50</v>
      </c>
      <c r="F25" s="11"/>
      <c r="G25" s="32"/>
    </row>
    <row r="27" spans="1:18" ht="94.5">
      <c r="B27" s="7" t="s">
        <v>9</v>
      </c>
      <c r="C27" s="7" t="s">
        <v>53</v>
      </c>
      <c r="D27" s="7" t="s">
        <v>54</v>
      </c>
      <c r="E27" s="7" t="s">
        <v>55</v>
      </c>
      <c r="F27" s="7" t="s">
        <v>56</v>
      </c>
    </row>
    <row r="28" spans="1:18" s="30" customFormat="1">
      <c r="B28" s="31">
        <v>1</v>
      </c>
      <c r="C28" s="33" t="s">
        <v>57</v>
      </c>
      <c r="D28" s="33" t="s">
        <v>50</v>
      </c>
      <c r="E28" s="33" t="s">
        <v>50</v>
      </c>
      <c r="F28" s="11"/>
      <c r="G28" s="32"/>
    </row>
    <row r="29" spans="1:18" s="30" customFormat="1">
      <c r="B29" s="31">
        <v>2</v>
      </c>
      <c r="C29" s="33" t="s">
        <v>57</v>
      </c>
      <c r="D29" s="33" t="s">
        <v>50</v>
      </c>
      <c r="E29" s="33" t="s">
        <v>50</v>
      </c>
      <c r="F29" s="11"/>
      <c r="G29" s="32"/>
    </row>
    <row r="31" spans="1:18" ht="56.25" customHeight="1">
      <c r="C31" s="124" t="s">
        <v>58</v>
      </c>
      <c r="D31" s="124"/>
      <c r="E31" s="124"/>
      <c r="F31" s="124"/>
      <c r="G31" s="124"/>
      <c r="H31" s="124"/>
      <c r="I31" s="124"/>
      <c r="J31" s="124"/>
      <c r="K31" s="34"/>
      <c r="L31" s="34"/>
      <c r="M31" s="34"/>
      <c r="O31" s="34"/>
      <c r="Q31" s="34"/>
      <c r="R31" s="34"/>
    </row>
    <row r="32" spans="1:18" ht="63">
      <c r="A32" s="35"/>
      <c r="B32" s="7" t="s">
        <v>9</v>
      </c>
      <c r="C32" s="36" t="s">
        <v>59</v>
      </c>
      <c r="D32" s="8" t="s">
        <v>60</v>
      </c>
      <c r="E32" s="8" t="s">
        <v>61</v>
      </c>
      <c r="F32" s="8" t="s">
        <v>62</v>
      </c>
      <c r="G32" s="8" t="s">
        <v>63</v>
      </c>
      <c r="H32" s="8" t="s">
        <v>64</v>
      </c>
      <c r="I32" s="8" t="s">
        <v>65</v>
      </c>
      <c r="J32" s="8" t="s">
        <v>66</v>
      </c>
    </row>
    <row r="33" spans="2:10" s="30" customFormat="1">
      <c r="B33" s="31">
        <v>1</v>
      </c>
      <c r="C33" s="37">
        <v>2</v>
      </c>
      <c r="D33" s="37">
        <v>5</v>
      </c>
      <c r="E33" s="37">
        <v>4</v>
      </c>
      <c r="F33" s="37">
        <v>5</v>
      </c>
      <c r="G33" s="37">
        <v>5</v>
      </c>
      <c r="H33" s="37">
        <v>5</v>
      </c>
      <c r="I33" s="37">
        <v>5</v>
      </c>
      <c r="J33" s="37">
        <v>4</v>
      </c>
    </row>
    <row r="34" spans="2:10" s="30" customFormat="1">
      <c r="B34" s="31">
        <v>2</v>
      </c>
      <c r="C34" s="37">
        <v>5</v>
      </c>
      <c r="D34" s="37">
        <v>5</v>
      </c>
      <c r="E34" s="37">
        <v>4</v>
      </c>
      <c r="F34" s="37">
        <v>5</v>
      </c>
      <c r="G34" s="37">
        <v>5</v>
      </c>
      <c r="H34" s="37">
        <v>5</v>
      </c>
      <c r="I34" s="37">
        <v>5</v>
      </c>
      <c r="J34" s="37">
        <v>5</v>
      </c>
    </row>
    <row r="38" spans="2:10" ht="42.75" customHeight="1">
      <c r="C38" s="125" t="s">
        <v>67</v>
      </c>
      <c r="D38" s="126"/>
      <c r="E38" s="125"/>
      <c r="F38" s="127"/>
      <c r="G38" s="126"/>
      <c r="H38" s="125" t="s">
        <v>68</v>
      </c>
      <c r="I38" s="127"/>
      <c r="J38" s="126"/>
    </row>
    <row r="39" spans="2:10" ht="63">
      <c r="B39" s="7" t="s">
        <v>9</v>
      </c>
      <c r="C39" s="38" t="s">
        <v>69</v>
      </c>
      <c r="D39" s="38" t="s">
        <v>70</v>
      </c>
      <c r="E39" s="38" t="s">
        <v>71</v>
      </c>
      <c r="F39" s="38" t="s">
        <v>72</v>
      </c>
      <c r="G39" s="38" t="s">
        <v>46</v>
      </c>
      <c r="H39" s="38" t="s">
        <v>73</v>
      </c>
      <c r="I39" s="38" t="s">
        <v>74</v>
      </c>
      <c r="J39" s="38" t="s">
        <v>75</v>
      </c>
    </row>
    <row r="40" spans="2:10" s="30" customFormat="1" ht="30">
      <c r="B40" s="31">
        <v>1</v>
      </c>
      <c r="C40" s="11" t="s">
        <v>62</v>
      </c>
      <c r="D40" s="11" t="s">
        <v>66</v>
      </c>
      <c r="E40" s="11"/>
      <c r="F40" s="11" t="s">
        <v>50</v>
      </c>
      <c r="G40" s="11" t="s">
        <v>76</v>
      </c>
      <c r="H40" s="11" t="s">
        <v>77</v>
      </c>
      <c r="I40" s="11" t="s">
        <v>77</v>
      </c>
      <c r="J40" s="11" t="s">
        <v>77</v>
      </c>
    </row>
    <row r="41" spans="2:10" s="30" customFormat="1" ht="30">
      <c r="B41" s="31">
        <v>2</v>
      </c>
      <c r="C41" s="11" t="s">
        <v>61</v>
      </c>
      <c r="D41" s="11" t="s">
        <v>65</v>
      </c>
      <c r="E41" s="11" t="s">
        <v>78</v>
      </c>
      <c r="F41" s="11" t="s">
        <v>50</v>
      </c>
      <c r="G41" s="11"/>
      <c r="H41" s="11" t="s">
        <v>77</v>
      </c>
      <c r="I41" s="11" t="s">
        <v>77</v>
      </c>
      <c r="J41" s="11" t="s">
        <v>77</v>
      </c>
    </row>
    <row r="42" spans="2:10">
      <c r="B42" s="19"/>
      <c r="C42" s="39"/>
      <c r="D42" s="39"/>
      <c r="E42" s="39"/>
      <c r="F42" s="39"/>
      <c r="G42" s="39"/>
      <c r="H42" s="39"/>
      <c r="I42" s="39"/>
      <c r="J42" s="39"/>
    </row>
    <row r="43" spans="2:10">
      <c r="C43" s="30"/>
    </row>
    <row r="44" spans="2:10">
      <c r="C44" s="30" t="s">
        <v>79</v>
      </c>
    </row>
    <row r="45" spans="2:10" ht="15.75" customHeight="1">
      <c r="C45" s="5" t="s">
        <v>80</v>
      </c>
    </row>
    <row r="46" spans="2:10">
      <c r="C46" s="40" t="s">
        <v>81</v>
      </c>
    </row>
    <row r="47" spans="2:10">
      <c r="C47" s="5" t="s">
        <v>82</v>
      </c>
    </row>
  </sheetData>
  <mergeCells count="6">
    <mergeCell ref="C11:G11"/>
    <mergeCell ref="B22:F22"/>
    <mergeCell ref="C31:J31"/>
    <mergeCell ref="C38:D38"/>
    <mergeCell ref="E38:G38"/>
    <mergeCell ref="H38:J38"/>
  </mergeCells>
  <hyperlinks>
    <hyperlink ref="C46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B13" sqref="B13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 s="3" customFormat="1">
      <c r="B13" s="41"/>
    </row>
    <row r="14" spans="2:7" s="3" customFormat="1"/>
    <row r="15" spans="2:7" s="3" customFormat="1">
      <c r="B15" s="42"/>
      <c r="C15" s="131"/>
      <c r="D15" s="131"/>
      <c r="E15" s="131"/>
      <c r="F15" s="42"/>
      <c r="G15" s="42"/>
    </row>
    <row r="16" spans="2:7" s="3" customFormat="1" ht="26.25">
      <c r="B16" s="43" t="s">
        <v>84</v>
      </c>
      <c r="C16" s="44"/>
      <c r="D16" s="44"/>
      <c r="E16" s="45"/>
      <c r="F16" s="45"/>
      <c r="G16" s="45"/>
    </row>
    <row r="17" spans="2:7" s="3" customFormat="1" ht="15" customHeight="1">
      <c r="B17" s="130"/>
      <c r="C17" s="130"/>
      <c r="D17" s="130"/>
      <c r="E17" s="132"/>
      <c r="F17" s="128"/>
      <c r="G17" s="129"/>
    </row>
    <row r="18" spans="2:7" s="3" customFormat="1">
      <c r="B18" s="130"/>
      <c r="C18" s="130"/>
      <c r="D18" s="130"/>
      <c r="E18" s="132"/>
      <c r="F18" s="128"/>
      <c r="G18" s="129"/>
    </row>
    <row r="19" spans="2:7" s="3" customFormat="1">
      <c r="B19" s="130"/>
      <c r="C19" s="130"/>
      <c r="D19" s="130"/>
      <c r="E19" s="132"/>
      <c r="F19" s="128"/>
      <c r="G19" s="129"/>
    </row>
    <row r="20" spans="2:7" s="3" customFormat="1">
      <c r="B20" s="130"/>
      <c r="C20" s="130"/>
      <c r="D20" s="130"/>
      <c r="E20" s="132"/>
      <c r="F20" s="128"/>
      <c r="G20" s="129"/>
    </row>
    <row r="21" spans="2:7" s="3" customFormat="1">
      <c r="B21" s="130"/>
      <c r="C21" s="130"/>
      <c r="D21" s="130"/>
      <c r="E21" s="132"/>
      <c r="F21" s="128"/>
      <c r="G21" s="129"/>
    </row>
    <row r="22" spans="2:7" s="3" customFormat="1">
      <c r="B22" s="130"/>
      <c r="C22" s="130"/>
      <c r="D22" s="130"/>
      <c r="E22" s="132"/>
      <c r="F22" s="128"/>
      <c r="G22" s="129"/>
    </row>
    <row r="23" spans="2:7" s="3" customFormat="1">
      <c r="B23" s="130"/>
      <c r="C23" s="130"/>
      <c r="D23" s="130"/>
      <c r="E23" s="132"/>
      <c r="F23" s="128"/>
      <c r="G23" s="129"/>
    </row>
    <row r="24" spans="2:7" s="3" customFormat="1">
      <c r="B24" s="130"/>
      <c r="C24" s="130"/>
      <c r="D24" s="130"/>
      <c r="E24" s="132"/>
      <c r="F24" s="128"/>
      <c r="G24" s="129"/>
    </row>
    <row r="25" spans="2:7">
      <c r="B25" s="46"/>
      <c r="C25" s="46"/>
      <c r="D25" s="46"/>
      <c r="E25" s="46"/>
      <c r="F25" s="46"/>
      <c r="G25" s="46"/>
    </row>
    <row r="26" spans="2:7">
      <c r="B26" s="46" t="s">
        <v>85</v>
      </c>
      <c r="C26" s="47"/>
      <c r="D26" s="47"/>
      <c r="E26" s="46"/>
      <c r="F26" s="46"/>
      <c r="G26" s="46"/>
    </row>
    <row r="27" spans="2:7">
      <c r="B27" s="46" t="s">
        <v>86</v>
      </c>
      <c r="C27" s="46"/>
      <c r="D27" s="46"/>
      <c r="E27" s="46"/>
      <c r="F27" s="46"/>
      <c r="G27" s="46"/>
    </row>
    <row r="28" spans="2:7">
      <c r="B28" s="46" t="s">
        <v>87</v>
      </c>
      <c r="C28" s="46"/>
      <c r="D28" s="46"/>
      <c r="E28" s="46"/>
      <c r="F28" s="46"/>
      <c r="G28" s="46"/>
    </row>
  </sheetData>
  <mergeCells count="15">
    <mergeCell ref="G17:G18"/>
    <mergeCell ref="B19:B20"/>
    <mergeCell ref="F19:F20"/>
    <mergeCell ref="G19:G20"/>
    <mergeCell ref="B21:B22"/>
    <mergeCell ref="C15:E15"/>
    <mergeCell ref="B17:B18"/>
    <mergeCell ref="C17:D24"/>
    <mergeCell ref="E17:E24"/>
    <mergeCell ref="F17:F18"/>
    <mergeCell ref="F21:F22"/>
    <mergeCell ref="G21:G22"/>
    <mergeCell ref="B23:B24"/>
    <mergeCell ref="F23:F24"/>
    <mergeCell ref="G23:G2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29"/>
  <sheetViews>
    <sheetView workbookViewId="0">
      <selection activeCell="B11" sqref="B11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41"/>
      <c r="C12" s="3"/>
      <c r="D12" s="3"/>
      <c r="E12" s="3"/>
    </row>
    <row r="13" spans="2:5" ht="36">
      <c r="B13" s="48"/>
      <c r="C13" s="49" t="s">
        <v>88</v>
      </c>
      <c r="D13" s="48"/>
      <c r="E13" s="48"/>
    </row>
    <row r="14" spans="2:5" ht="15" customHeight="1">
      <c r="B14" s="133"/>
      <c r="C14" s="50"/>
      <c r="D14" s="50"/>
      <c r="E14" s="51"/>
    </row>
    <row r="15" spans="2:5" ht="15" customHeight="1">
      <c r="B15" s="133"/>
      <c r="C15" s="50"/>
      <c r="D15" s="50"/>
      <c r="E15" s="51"/>
    </row>
    <row r="16" spans="2:5" ht="15" customHeight="1">
      <c r="B16" s="133"/>
      <c r="C16" s="50"/>
      <c r="D16" s="50"/>
      <c r="E16" s="51"/>
    </row>
    <row r="17" spans="2:5" ht="15" customHeight="1">
      <c r="B17" s="133"/>
      <c r="C17" s="50"/>
      <c r="D17" s="50"/>
      <c r="E17" s="51"/>
    </row>
    <row r="18" spans="2:5" ht="15" customHeight="1">
      <c r="B18" s="133"/>
      <c r="C18" s="50"/>
      <c r="D18" s="50"/>
      <c r="E18" s="51"/>
    </row>
    <row r="19" spans="2:5" ht="15" customHeight="1">
      <c r="B19" s="133"/>
      <c r="C19" s="50"/>
      <c r="D19" s="50"/>
      <c r="E19" s="51"/>
    </row>
    <row r="20" spans="2:5" ht="15" customHeight="1">
      <c r="B20" s="133"/>
      <c r="C20" s="50"/>
      <c r="D20" s="50"/>
      <c r="E20" s="51"/>
    </row>
    <row r="21" spans="2:5" ht="15" customHeight="1">
      <c r="B21" s="133"/>
      <c r="C21" s="50"/>
      <c r="D21" s="50"/>
      <c r="E21" s="51"/>
    </row>
    <row r="22" spans="2:5" ht="15" customHeight="1">
      <c r="B22" s="133"/>
      <c r="C22" s="50"/>
      <c r="D22" s="50"/>
      <c r="E22" s="51"/>
    </row>
    <row r="23" spans="2:5" ht="15" customHeight="1">
      <c r="B23" s="133"/>
      <c r="C23" s="50"/>
      <c r="D23" s="50"/>
      <c r="E23" s="51"/>
    </row>
    <row r="24" spans="2:5" ht="15" customHeight="1">
      <c r="B24" s="133"/>
      <c r="C24" s="50"/>
      <c r="D24" s="50"/>
      <c r="E24" s="51"/>
    </row>
    <row r="25" spans="2:5" ht="15" customHeight="1">
      <c r="B25" s="133"/>
      <c r="C25" s="50"/>
      <c r="D25" s="50"/>
      <c r="E25" s="51"/>
    </row>
    <row r="26" spans="2:5" ht="15" customHeight="1">
      <c r="B26" s="133"/>
      <c r="C26" s="50"/>
      <c r="D26" s="50"/>
      <c r="E26" s="51"/>
    </row>
    <row r="27" spans="2:5" ht="15" customHeight="1">
      <c r="B27" s="133"/>
      <c r="C27" s="50"/>
      <c r="D27" s="50"/>
      <c r="E27" s="51"/>
    </row>
    <row r="28" spans="2:5" ht="15" customHeight="1">
      <c r="B28" s="133"/>
      <c r="C28" s="50"/>
      <c r="D28" s="50"/>
      <c r="E28" s="51"/>
    </row>
    <row r="29" spans="2:5">
      <c r="B29" s="134"/>
      <c r="C29" s="134"/>
      <c r="D29" s="3"/>
      <c r="E29" s="51"/>
    </row>
  </sheetData>
  <mergeCells count="2">
    <mergeCell ref="B14:B28"/>
    <mergeCell ref="B29:C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julian osorio salazar</cp:lastModifiedBy>
  <dcterms:created xsi:type="dcterms:W3CDTF">2018-07-23T19:00:53Z</dcterms:created>
  <dcterms:modified xsi:type="dcterms:W3CDTF">2019-04-26T06:25:53Z</dcterms:modified>
</cp:coreProperties>
</file>