
<file path=[Content_Types].xml><?xml version="1.0" encoding="utf-8"?>
<Types xmlns="http://schemas.openxmlformats.org/package/2006/content-types">
  <Default Extension="png" ContentType="image/png"/>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Default Extension="jpeg" ContentType="image/jpeg"/>
  <Override PartName="/xl/drawings/drawing4.xml" ContentType="application/vnd.openxmlformats-officedocument.drawing+xml"/>
  <Override PartName="/xl/drawings/drawing5.xml" ContentType="application/vnd.openxmlformats-officedocument.drawing+xml"/>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drawings/drawing2.xml" ContentType="application/vnd.openxmlformats-officedocument.drawing+xml"/>
  <Override PartName="/xl/drawings/drawing3.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Default Extension="vml" ContentType="application/vnd.openxmlformats-officedocument.vmlDrawing"/>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codeName="ThisWorkbook" defaultThemeVersion="124226"/>
  <bookViews>
    <workbookView xWindow="240" yWindow="15" windowWidth="12120" windowHeight="9120" tabRatio="758" activeTab="7"/>
  </bookViews>
  <sheets>
    <sheet name="Índice" sheetId="15" r:id="rId1"/>
    <sheet name="PDI-01" sheetId="2" r:id="rId2"/>
    <sheet name="PDI-02" sheetId="3" r:id="rId3"/>
    <sheet name="PDI-03" sheetId="4" r:id="rId4"/>
    <sheet name="PDI-04" sheetId="8" r:id="rId5"/>
    <sheet name="PDI-05" sheetId="9" r:id="rId6"/>
    <sheet name="PDI-06" sheetId="10" r:id="rId7"/>
    <sheet name="PDI-07" sheetId="16" r:id="rId8"/>
    <sheet name="CONVENCIONES" sheetId="11" r:id="rId9"/>
  </sheets>
  <definedNames>
    <definedName name="_xlnm._FilterDatabase" localSheetId="8" hidden="1">CONVENCIONES!$B$60:$C$180</definedName>
    <definedName name="_xlnm.Print_Area" localSheetId="2">'PDI-02'!$A$4:$I$13</definedName>
    <definedName name="DEPENDENCIAS">OFFSET(CONVENCIONES!$J$2,0,0,COUNTA(CONVENCIONES!$J:$J),COUNTA(CONVENCIONES!$1:$1))</definedName>
    <definedName name="PROYECTOS">OFFSET(CONVENCIONES!$B$2,0,0,COUNTA(CONVENCIONES!$B:$B),COUNTA(CONVENCIONES!$1:$1))</definedName>
    <definedName name="RESPONSABLES">OFFSET(CONVENCIONES!$G$2,0,0,COUNTA(CONVENCIONES!$G:$G),COUNTA(CONVENCIONES!$1:$1))</definedName>
  </definedNames>
  <calcPr calcId="124519"/>
</workbook>
</file>

<file path=xl/calcChain.xml><?xml version="1.0" encoding="utf-8"?>
<calcChain xmlns="http://schemas.openxmlformats.org/spreadsheetml/2006/main">
  <c r="Y3" i="11"/>
  <c r="Y4" s="1"/>
  <c r="Y5" s="1"/>
  <c r="Y6" s="1"/>
  <c r="Y7" s="1"/>
  <c r="Y8" s="1"/>
  <c r="H1"/>
  <c r="U2" l="1"/>
  <c r="U3" s="1"/>
  <c r="U4" s="1"/>
  <c r="U5" s="1"/>
  <c r="U6" s="1"/>
  <c r="U7" s="1"/>
  <c r="U8" s="1"/>
  <c r="U9" s="1"/>
  <c r="U10" s="1"/>
  <c r="U11" s="1"/>
  <c r="U12" s="1"/>
  <c r="U13" s="1"/>
  <c r="U14" s="1"/>
  <c r="U15" s="1"/>
  <c r="U16" s="1"/>
  <c r="U17" s="1"/>
  <c r="U18" s="1"/>
  <c r="U19" s="1"/>
  <c r="U20" s="1"/>
  <c r="U21" s="1"/>
  <c r="U22" s="1"/>
  <c r="U23" s="1"/>
  <c r="U24" s="1"/>
  <c r="U25" s="1"/>
  <c r="U26" s="1"/>
  <c r="U27" s="1"/>
  <c r="U28" s="1"/>
  <c r="U29" s="1"/>
  <c r="U30" s="1"/>
  <c r="U31" s="1"/>
  <c r="U32" s="1"/>
  <c r="U33" s="1"/>
  <c r="U34" s="1"/>
  <c r="U35" s="1"/>
  <c r="U36" s="1"/>
  <c r="U37" s="1"/>
  <c r="U38" s="1"/>
  <c r="L2"/>
  <c r="L3" s="1"/>
  <c r="L4" s="1"/>
  <c r="L5" s="1"/>
  <c r="L6" s="1"/>
  <c r="L7" s="1"/>
  <c r="L8" s="1"/>
  <c r="L9" s="1"/>
  <c r="I6" l="1"/>
  <c r="I7" s="1"/>
  <c r="I8" s="1"/>
  <c r="I9" s="1"/>
  <c r="I10" s="1"/>
  <c r="I11" s="1"/>
  <c r="I12" s="1"/>
  <c r="I13" s="1"/>
  <c r="I14" s="1"/>
  <c r="I15" s="1"/>
  <c r="I16" s="1"/>
  <c r="I17" s="1"/>
  <c r="I18" s="1"/>
  <c r="I19" s="1"/>
  <c r="I20" s="1"/>
  <c r="I21" s="1"/>
  <c r="I22" s="1"/>
  <c r="I23" s="1"/>
  <c r="I24" s="1"/>
  <c r="I25" s="1"/>
  <c r="I26" s="1"/>
  <c r="I27" s="1"/>
  <c r="I28" s="1"/>
  <c r="I29" s="1"/>
  <c r="I30" s="1"/>
  <c r="I31" s="1"/>
  <c r="I32" s="1"/>
  <c r="I33" s="1"/>
  <c r="I34" s="1"/>
  <c r="I35" s="1"/>
  <c r="I36" s="1"/>
  <c r="I37" s="1"/>
  <c r="I38" s="1"/>
  <c r="I39" s="1"/>
  <c r="I40" s="1"/>
  <c r="I41" s="1"/>
  <c r="I42" s="1"/>
  <c r="I43" s="1"/>
  <c r="I44" s="1"/>
  <c r="I45" s="1"/>
  <c r="I46" s="1"/>
  <c r="I47" s="1"/>
  <c r="I48" s="1"/>
  <c r="I49" s="1"/>
  <c r="I50" s="1"/>
  <c r="I51" s="1"/>
  <c r="I52" s="1"/>
  <c r="I53" s="1"/>
  <c r="I54" s="1"/>
  <c r="I55" s="1"/>
  <c r="I56" s="1"/>
  <c r="I57" s="1"/>
  <c r="I58" s="1"/>
  <c r="I59" s="1"/>
  <c r="I60" s="1"/>
  <c r="I61" s="1"/>
  <c r="I62" s="1"/>
  <c r="I63" s="1"/>
  <c r="I64" s="1"/>
  <c r="I65" s="1"/>
  <c r="I66" s="1"/>
  <c r="I67" s="1"/>
  <c r="I68" s="1"/>
  <c r="I69" s="1"/>
  <c r="I70" s="1"/>
  <c r="I71" s="1"/>
  <c r="I72" s="1"/>
  <c r="I73" s="1"/>
  <c r="I74" s="1"/>
  <c r="I75" s="1"/>
  <c r="I76" s="1"/>
  <c r="I77" s="1"/>
  <c r="I78" s="1"/>
  <c r="I79" s="1"/>
  <c r="I80" s="1"/>
  <c r="I81" s="1"/>
  <c r="I82" s="1"/>
  <c r="I83" s="1"/>
  <c r="I84" s="1"/>
  <c r="I85" s="1"/>
  <c r="I86" s="1"/>
  <c r="I87" s="1"/>
  <c r="I88" s="1"/>
  <c r="I89" s="1"/>
  <c r="I90" s="1"/>
  <c r="I91" s="1"/>
  <c r="I92" s="1"/>
  <c r="I93" s="1"/>
  <c r="I94" s="1"/>
  <c r="I95" s="1"/>
  <c r="I96" s="1"/>
  <c r="I97" s="1"/>
  <c r="I98" s="1"/>
  <c r="I99" s="1"/>
  <c r="I100" s="1"/>
  <c r="F5"/>
  <c r="A3"/>
  <c r="F6" l="1"/>
  <c r="F7" s="1"/>
  <c r="F8" s="1"/>
  <c r="F9" s="1"/>
  <c r="F10" s="1"/>
  <c r="F11" s="1"/>
  <c r="F12" s="1"/>
  <c r="F13" s="1"/>
  <c r="F14" s="1"/>
  <c r="F15" s="1"/>
  <c r="F16" s="1"/>
  <c r="F17" s="1"/>
  <c r="F18" s="1"/>
  <c r="F19" s="1"/>
  <c r="F20" s="1"/>
  <c r="F21" s="1"/>
  <c r="F22" s="1"/>
  <c r="F23" s="1"/>
  <c r="F24" s="1"/>
  <c r="F25" s="1"/>
  <c r="F26" s="1"/>
  <c r="F27" s="1"/>
  <c r="F28" s="1"/>
  <c r="F29" s="1"/>
  <c r="F30" s="1"/>
  <c r="A4"/>
  <c r="A5" s="1"/>
  <c r="A6" s="1"/>
  <c r="A7" s="1"/>
  <c r="A8" s="1"/>
  <c r="A9" s="1"/>
  <c r="A10" s="1"/>
  <c r="A11" s="1"/>
  <c r="A12" s="1"/>
  <c r="A13" s="1"/>
  <c r="A14" s="1"/>
  <c r="A15" s="1"/>
  <c r="A16" s="1"/>
  <c r="A17" s="1"/>
  <c r="A18" s="1"/>
  <c r="A19" s="1"/>
  <c r="A20" s="1"/>
  <c r="A21" s="1"/>
  <c r="A22" s="1"/>
  <c r="A23" s="1"/>
  <c r="A24" s="1"/>
  <c r="A25" s="1"/>
  <c r="A26" s="1"/>
  <c r="A27" s="1"/>
  <c r="A28" s="1"/>
  <c r="A29" s="1"/>
  <c r="A30" s="1"/>
  <c r="A31" s="1"/>
  <c r="A32" s="1"/>
  <c r="A33" s="1"/>
  <c r="A34" s="1"/>
  <c r="A35" s="1"/>
  <c r="A36" s="1"/>
  <c r="A37" s="1"/>
  <c r="A38" s="1"/>
  <c r="A39" s="1"/>
  <c r="A40" s="1"/>
  <c r="A41" s="1"/>
  <c r="A42" s="1"/>
  <c r="A43" s="1"/>
  <c r="A44" s="1"/>
  <c r="A45" s="1"/>
  <c r="A46" s="1"/>
  <c r="A47" s="1"/>
  <c r="A48" s="1"/>
  <c r="A49" s="1"/>
  <c r="A50" s="1"/>
  <c r="A51" s="1"/>
  <c r="A52" s="1"/>
  <c r="A53" s="1"/>
  <c r="A54" s="1"/>
  <c r="A55" s="1"/>
  <c r="A56" s="1"/>
  <c r="A57" s="1"/>
  <c r="A58" s="1"/>
  <c r="A59" s="1"/>
  <c r="A60" s="1"/>
  <c r="A61" s="1"/>
  <c r="A62" s="1"/>
  <c r="A63" s="1"/>
  <c r="A64" s="1"/>
  <c r="A65" s="1"/>
  <c r="A66" s="1"/>
  <c r="A67" s="1"/>
  <c r="A68" s="1"/>
  <c r="A69" s="1"/>
  <c r="A70" s="1"/>
  <c r="A71" s="1"/>
  <c r="A72" s="1"/>
  <c r="A73" s="1"/>
  <c r="A74" s="1"/>
  <c r="A75" s="1"/>
  <c r="A76" s="1"/>
  <c r="A77" s="1"/>
  <c r="A78" s="1"/>
  <c r="A79" s="1"/>
  <c r="A80" s="1"/>
  <c r="A81" s="1"/>
  <c r="A82" s="1"/>
  <c r="A83" s="1"/>
  <c r="A84" s="1"/>
  <c r="A85" s="1"/>
  <c r="A86" s="1"/>
  <c r="A87" s="1"/>
  <c r="A88" s="1"/>
  <c r="A89" s="1"/>
  <c r="A90" s="1"/>
  <c r="A91" s="1"/>
  <c r="A92" s="1"/>
  <c r="A93" s="1"/>
  <c r="A94" s="1"/>
  <c r="A95" s="1"/>
  <c r="A96" s="1"/>
  <c r="A97" s="1"/>
  <c r="A98" s="1"/>
  <c r="A99" s="1"/>
  <c r="A100" s="1"/>
  <c r="A101" s="1"/>
  <c r="F31" l="1"/>
  <c r="F32" s="1"/>
  <c r="F33" s="1"/>
  <c r="F34" s="1"/>
  <c r="F35" s="1"/>
  <c r="F36" s="1"/>
  <c r="F37" s="1"/>
  <c r="F38" s="1"/>
  <c r="F39" s="1"/>
  <c r="F40" s="1"/>
  <c r="F41" s="1"/>
  <c r="F42" s="1"/>
  <c r="F43" s="1"/>
  <c r="F44" s="1"/>
  <c r="F45" s="1"/>
  <c r="F46" s="1"/>
  <c r="F47" s="1"/>
  <c r="F48" s="1"/>
  <c r="F49" s="1"/>
  <c r="F50" s="1"/>
  <c r="F51" s="1"/>
  <c r="F52" s="1"/>
  <c r="F53" s="1"/>
  <c r="F54" s="1"/>
  <c r="F55" s="1"/>
  <c r="F56" s="1"/>
  <c r="F57" s="1"/>
  <c r="F58" s="1"/>
  <c r="F59" s="1"/>
  <c r="F60" s="1"/>
  <c r="F61" s="1"/>
  <c r="F62" s="1"/>
  <c r="F63" s="1"/>
  <c r="F64" s="1"/>
  <c r="F65" s="1"/>
  <c r="F66" s="1"/>
  <c r="F67" s="1"/>
  <c r="F68" s="1"/>
  <c r="F69" s="1"/>
  <c r="F70" s="1"/>
  <c r="F71" s="1"/>
  <c r="F72" s="1"/>
  <c r="F73" s="1"/>
  <c r="F74" s="1"/>
  <c r="F75" s="1"/>
  <c r="F76" s="1"/>
  <c r="F77" s="1"/>
  <c r="F78" s="1"/>
  <c r="F79" s="1"/>
  <c r="F80" s="1"/>
  <c r="F81" s="1"/>
  <c r="F82" s="1"/>
  <c r="F83" s="1"/>
  <c r="F84" s="1"/>
  <c r="F85" s="1"/>
  <c r="F86" s="1"/>
  <c r="F87" s="1"/>
  <c r="F88" s="1"/>
  <c r="F89" s="1"/>
  <c r="F90" s="1"/>
  <c r="F91" s="1"/>
  <c r="F92" s="1"/>
  <c r="F93" s="1"/>
  <c r="F94" s="1"/>
  <c r="F95" s="1"/>
  <c r="F96" s="1"/>
  <c r="F97" s="1"/>
  <c r="F98" s="1"/>
  <c r="F99" s="1"/>
  <c r="F100" s="1"/>
</calcChain>
</file>

<file path=xl/sharedStrings.xml><?xml version="1.0" encoding="utf-8"?>
<sst xmlns="http://schemas.openxmlformats.org/spreadsheetml/2006/main" count="893" uniqueCount="576">
  <si>
    <t>Objetivo institucional</t>
  </si>
  <si>
    <t>Nombre del proyecto</t>
  </si>
  <si>
    <t xml:space="preserve">Otras instancias o dependencias participantes </t>
  </si>
  <si>
    <t>Responsable del proyecto</t>
  </si>
  <si>
    <t>Dependencia</t>
  </si>
  <si>
    <t>Nombre del indicador</t>
  </si>
  <si>
    <t>Descripción del indicador</t>
  </si>
  <si>
    <t>Unidad de medida</t>
  </si>
  <si>
    <t>Fórmula</t>
  </si>
  <si>
    <t>Estado actual 2012</t>
  </si>
  <si>
    <t>Meta 2013</t>
  </si>
  <si>
    <t>Meta 2019</t>
  </si>
  <si>
    <t>Indicadores</t>
  </si>
  <si>
    <t>Medios de verificación</t>
  </si>
  <si>
    <t>Supuestos</t>
  </si>
  <si>
    <t>Estándar</t>
  </si>
  <si>
    <t>Total</t>
  </si>
  <si>
    <t>Total proyecto</t>
  </si>
  <si>
    <t>PDI-01</t>
  </si>
  <si>
    <t>Información Básica del Proyecto</t>
  </si>
  <si>
    <t>PDI-02</t>
  </si>
  <si>
    <t>PDI-03</t>
  </si>
  <si>
    <t>Meta 2016</t>
  </si>
  <si>
    <t>Participación de los grupos de interés en las alianzas de la institución</t>
  </si>
  <si>
    <t>Justificación</t>
  </si>
  <si>
    <t>Actividades</t>
  </si>
  <si>
    <t>Recursos por gestionar</t>
  </si>
  <si>
    <t>Presupuesto general plurianual (miles de pesos)</t>
  </si>
  <si>
    <t>Coordinador Objetivo institucional</t>
  </si>
  <si>
    <t>Diagnóstico del problema/necesidad/oportunidad</t>
  </si>
  <si>
    <t>Identificación del problema, necesidad u oportunidad</t>
  </si>
  <si>
    <t>Descripción del proyecto</t>
  </si>
  <si>
    <t>Caracterización población objetivo (beneficiarios)</t>
  </si>
  <si>
    <t>Fines</t>
  </si>
  <si>
    <t>MATRIZ DE MARCO LÓGICO DEL PROYECTO</t>
  </si>
  <si>
    <t>Propósitos</t>
  </si>
  <si>
    <t>Nombre del indicador de componente al cual le apunta este proyecto</t>
  </si>
  <si>
    <t>Componentes del proyecto 
(Nombre del plan operativo)</t>
  </si>
  <si>
    <t>Año 2013</t>
  </si>
  <si>
    <t>Año 2014</t>
  </si>
  <si>
    <t>Año 2015</t>
  </si>
  <si>
    <t>Año 2016</t>
  </si>
  <si>
    <t>Año 2017</t>
  </si>
  <si>
    <t>Año 2018</t>
  </si>
  <si>
    <t>Año 2019</t>
  </si>
  <si>
    <t>Subtotal</t>
  </si>
  <si>
    <t>Total Proyecto</t>
  </si>
  <si>
    <t>Objetivo Institucional</t>
  </si>
  <si>
    <t>Nombre del Proyecto</t>
  </si>
  <si>
    <t>PDI-04</t>
  </si>
  <si>
    <t>PDI-05</t>
  </si>
  <si>
    <t>Agua</t>
  </si>
  <si>
    <t>Subterránea</t>
  </si>
  <si>
    <t>Superficial</t>
  </si>
  <si>
    <t>Aire</t>
  </si>
  <si>
    <t>Material particulado</t>
  </si>
  <si>
    <t>Nivel sonoro</t>
  </si>
  <si>
    <t>Olores</t>
  </si>
  <si>
    <t>Suelos</t>
  </si>
  <si>
    <t>Fertilidad</t>
  </si>
  <si>
    <t>Erosión</t>
  </si>
  <si>
    <t>Medio Biológico</t>
  </si>
  <si>
    <t>Flora</t>
  </si>
  <si>
    <t>Fauna</t>
  </si>
  <si>
    <t>Medio Perceptivo</t>
  </si>
  <si>
    <t>Paisaje</t>
  </si>
  <si>
    <t>Clasificación del impacto</t>
  </si>
  <si>
    <t>Positivo (+)</t>
  </si>
  <si>
    <t>Negativo (-)</t>
  </si>
  <si>
    <t>Nulo (0)</t>
  </si>
  <si>
    <t>Intensidad</t>
  </si>
  <si>
    <t>Leve (1)</t>
  </si>
  <si>
    <t>Moderada (2)</t>
  </si>
  <si>
    <t>Severa (3)</t>
  </si>
  <si>
    <t>Duración del impacto</t>
  </si>
  <si>
    <t>Temporal (T)</t>
  </si>
  <si>
    <t>Permanente (P)</t>
  </si>
  <si>
    <t>Acciones para el tratamiento del impacto 
(si es negativo)</t>
  </si>
  <si>
    <t>Propósito del objetivo institucional del direccionamiento estratégico</t>
  </si>
  <si>
    <t>Nación</t>
  </si>
  <si>
    <t>Departamento</t>
  </si>
  <si>
    <t>Municipio</t>
  </si>
  <si>
    <t>Empresa privada</t>
  </si>
  <si>
    <t>Cooperación Internacional</t>
  </si>
  <si>
    <t>1. Fortalecer la dimensión ambiental como parte integral del Plan de Desarrollo Institucional y de la Política de Calidad Administrativa.</t>
  </si>
  <si>
    <t>2. Formar profesionales integrales, con alto conocimiento y responsabilidad ambiental, que contribuyan con el desarrollo sustentable de la universidad y la sociedad en general.</t>
  </si>
  <si>
    <t>3. Propiciar la implementación del Plan de Manejo Ambiental de la Universidad (Componentes: Recurso hídrico, residuos sólidos, energía eléctrica, emisiones atmosféricas, recursos biológicos, educación ambiental, patrimonio cultura y gestión ambiental).</t>
  </si>
  <si>
    <t>4. Consolidar y apoyar las instancias académicas y administrativas que lideran los procesos asociados a la gestión ambiental de la Universidad.</t>
  </si>
  <si>
    <t>5. Involucrar la dimensión de la Gestión del Riesgo Ambiental en los procesos administrativos y académicos.</t>
  </si>
  <si>
    <t>6. Promover y consolidar los procesos ambientales con el fin de aprovechar las potencialidades ambientales de la universidad como las áreas de conservación, el talento humano, el saber ambiental, la investigación y extensión</t>
  </si>
  <si>
    <t>7. Asegurar que todos los procesos, actividades, productos y servicios de la Universidad dan cumplimiento a la reglamentación y normatividad ambiental vigente</t>
  </si>
  <si>
    <t>8. Facilitar y promover que toda la comunidad universitaria conoce y aplica en forma coherente y articulada esta política y los demás instrumentos de planificación relacionados con el manejo eficiente de sus aspectos ambientales</t>
  </si>
  <si>
    <t>PDI-06</t>
  </si>
  <si>
    <t>Descripción de beneficios sociales y económicos del proyecto</t>
  </si>
  <si>
    <t>Describa brevemente los beneficios económicos del proyecto</t>
  </si>
  <si>
    <t>Describa brevemente los beneficios sociales  del proyecto</t>
  </si>
  <si>
    <t xml:space="preserve">Esta descripción podrá darse en términos de: satisfacción de las necesidades de la población, contribución significativa en sus ingresos, mejoramiento de las capacidades institucionales y de la población para acceder a los bienes y servicios de la UTP, eficiencia y mejoramiento de las capacidades institucionales, aportes en el mediano y largo plazo sobre las condiciones de bienestar de la región,  entre otras que consideren relevantes. </t>
  </si>
  <si>
    <t>En esta ficha se identifican los responsables directos encargados de la gestión del proyecto, al igual que otras dependencias o instancias institucionales que participan en la ejecución del mismo. Lo anterior permitirá establecer el nivel de responsabilidades dentro del sistema de gerencia del plan y las redes de trabajo para los reportes en el SIGOB y la plataforma de control social del PDI.</t>
  </si>
  <si>
    <t xml:space="preserve">La presente ficha pretende realizar una caracterización básica de los impactos que el proyecto genera en las condiciones actuales del ambiente, sean positivos o negativos, de acuerdo a la intensidad del impacto y su duración. Esto permitirá identificar las posibles acciones a ejecutar, en caso que el proyecto como resultado de su ejecución, genere impactos negativos sobre el ambiente, en procura de disminuirlos. Igualmente, identificar el aporte que los proyectos institucionales del PDI a los compromisos de la política ambiental (artículo 5).  </t>
  </si>
  <si>
    <t>Descripción de posibles fuentes de financiación del proyecto (fuente y valor)</t>
  </si>
  <si>
    <t>Nombre del Componente (Plan Operativo)</t>
  </si>
  <si>
    <t>Desarrollo informático y de comunicaciones</t>
  </si>
  <si>
    <t>Desarrollo Humano y Organizacional</t>
  </si>
  <si>
    <t>Desarrollo Financiero</t>
  </si>
  <si>
    <t>Desarrollo Institucional</t>
  </si>
  <si>
    <t>Enseñabilidad</t>
  </si>
  <si>
    <t>Educatividad</t>
  </si>
  <si>
    <t>Educabilidad</t>
  </si>
  <si>
    <t>Aprendibilidad</t>
  </si>
  <si>
    <t>Cobertura</t>
  </si>
  <si>
    <t>Cobertura con Calidad de la Oferta Educativa</t>
  </si>
  <si>
    <t>Formación integral</t>
  </si>
  <si>
    <t>Salud integral</t>
  </si>
  <si>
    <t>Atención integral y cultura democrática, participativa e incluyente</t>
  </si>
  <si>
    <t>Observatorio social</t>
  </si>
  <si>
    <t>Gestión estratégica</t>
  </si>
  <si>
    <t>Bienestar institucional</t>
  </si>
  <si>
    <t>Convocatorias internas y externas para la financiación de proyectos</t>
  </si>
  <si>
    <t>Relación Universidad - Empresa - Estado</t>
  </si>
  <si>
    <t>Políticas de fomento a la investigación</t>
  </si>
  <si>
    <t>Bilinguismo</t>
  </si>
  <si>
    <t>Movilidad estudiantil</t>
  </si>
  <si>
    <t>Pares académicos</t>
  </si>
  <si>
    <t>Internacionalización</t>
  </si>
  <si>
    <t>Alianza Universidad - Empresa - Estado para la transferencia de conocimiento</t>
  </si>
  <si>
    <t>Contribución a la consolidación de una red de observatorios de la Ecorregión</t>
  </si>
  <si>
    <t>Sistema universitario para la consolidación y gestión de políticas públicas</t>
  </si>
  <si>
    <t>Integración académica</t>
  </si>
  <si>
    <t>Aporte de la UTP al proyecto Paisaje Cultural Cafetero</t>
  </si>
  <si>
    <t>Plataforma natural del territorio como base para el desarrollo sostenible</t>
  </si>
  <si>
    <t>Aprestamiento Institucional</t>
  </si>
  <si>
    <t>Vigilancia e inteligencia competitiva</t>
  </si>
  <si>
    <t>Movilización social</t>
  </si>
  <si>
    <t>Impacto regional</t>
  </si>
  <si>
    <t>Alianzas estratégicas</t>
  </si>
  <si>
    <t>Desarrollo físico sostenible</t>
  </si>
  <si>
    <t>Victoria Luisa Aristizábal Marín</t>
  </si>
  <si>
    <t>Diana Patricia Jurado Ramírez</t>
  </si>
  <si>
    <t>Jairo Ordilio Torres Moreno</t>
  </si>
  <si>
    <t>Ángela Narváez Hincapié</t>
  </si>
  <si>
    <t>William Ardila Urueña</t>
  </si>
  <si>
    <t>Martha Lucía Villabona</t>
  </si>
  <si>
    <t>Carolina Alzate</t>
  </si>
  <si>
    <t>Sonia Valencia Yepes</t>
  </si>
  <si>
    <t>Luis Alberto Franco</t>
  </si>
  <si>
    <t>Eliana Prado Brand</t>
  </si>
  <si>
    <t>Yésica Marcela Rojas</t>
  </si>
  <si>
    <t>José Germán López Quintero</t>
  </si>
  <si>
    <t>Carlos Arturo Botero Arango</t>
  </si>
  <si>
    <t>Wilson Castaño Diaz</t>
  </si>
  <si>
    <t>Maria Cristina Valderrama Alvarado</t>
  </si>
  <si>
    <t>José Reinaldo Marín Betancourth</t>
  </si>
  <si>
    <t>Claudia Patricia Herrera</t>
  </si>
  <si>
    <t>Oscar Arango Gaviria</t>
  </si>
  <si>
    <t>Jessica Villa Montes</t>
  </si>
  <si>
    <t>Mónica Narváez Hincapié</t>
  </si>
  <si>
    <t xml:space="preserve">Mónica Narváez Hincapié </t>
  </si>
  <si>
    <t>Responsable proyecto</t>
  </si>
  <si>
    <t>Fernando Noreña Jaramillo</t>
  </si>
  <si>
    <t>Diana Gómez Botero</t>
  </si>
  <si>
    <t>Viviana Lucía Barney Palacín</t>
  </si>
  <si>
    <t>Jorge Hugo Garcia Sierra</t>
  </si>
  <si>
    <t>Diana Milena Aristizábal Agudelo</t>
  </si>
  <si>
    <t>Diana Patricia Gómez Botero</t>
  </si>
  <si>
    <t>Luz Yasmid Lopez</t>
  </si>
  <si>
    <t>Viviana Barney Palacín</t>
  </si>
  <si>
    <t>Oswaldo Agudelo Gonzalez</t>
  </si>
  <si>
    <t>Jenny Marcela Mesa Durango</t>
  </si>
  <si>
    <t>Delany Ramirez del Rio</t>
  </si>
  <si>
    <t>Jorge Alberto Lozano Valencia</t>
  </si>
  <si>
    <t>Daniela Gomez Rios</t>
  </si>
  <si>
    <t>Cruz Mary Galvis Rios</t>
  </si>
  <si>
    <t>Alexander Hernandez Valencia</t>
  </si>
  <si>
    <t>Aida Milena García Arenas</t>
  </si>
  <si>
    <t>Leonel Árias Montoya</t>
  </si>
  <si>
    <t>Cod</t>
  </si>
  <si>
    <t>Nombre Dependencia</t>
  </si>
  <si>
    <t>Acreditacion Laboratorio De Metrologia Y Variables</t>
  </si>
  <si>
    <t>Administracion Industrial</t>
  </si>
  <si>
    <t>Admon. Economica Y Financiera</t>
  </si>
  <si>
    <t>Almacen</t>
  </si>
  <si>
    <t>Bienestar Universitario</t>
  </si>
  <si>
    <t>Centro De Biblioteca</t>
  </si>
  <si>
    <t>Centro De Recursos Informaticos</t>
  </si>
  <si>
    <t>Centro De Registro Y Control</t>
  </si>
  <si>
    <t>Departamento De Fisica</t>
  </si>
  <si>
    <t>Departamento De Humanidades E Idiomas</t>
  </si>
  <si>
    <t>Division De Personal</t>
  </si>
  <si>
    <t>Division De Servicios</t>
  </si>
  <si>
    <t>Division De Sistemas Y Proceso Datos</t>
  </si>
  <si>
    <t>Division Financiera</t>
  </si>
  <si>
    <t>Dpto.Estudios Interdisciplinarios</t>
  </si>
  <si>
    <t>Emisora U.T.P.</t>
  </si>
  <si>
    <t>Escuela De Tecnologia Quimica</t>
  </si>
  <si>
    <t>Facultad De Bellas Artes Y Humanidades</t>
  </si>
  <si>
    <t>Facultad De Ciencias Ambientales</t>
  </si>
  <si>
    <t>Facultad De Ciencias Básicas</t>
  </si>
  <si>
    <t>Facultad De Ciencias De La Educación</t>
  </si>
  <si>
    <t>Facultad De Ciencias De La Salud</t>
  </si>
  <si>
    <t>Facultad De Ingenieria Industrial</t>
  </si>
  <si>
    <t>Facultad De Ingenieria Mecanica</t>
  </si>
  <si>
    <t>Facultad De Ingenierías Eléctrica, Electrónica, Física Y Ciencias De La Computación</t>
  </si>
  <si>
    <t>Facultad De Tecnología</t>
  </si>
  <si>
    <t>Generales Jornada Especial</t>
  </si>
  <si>
    <t>Ingenieria De Sistema Y Computacion</t>
  </si>
  <si>
    <t>Instituto De Lenguas Extranjeras</t>
  </si>
  <si>
    <t>Jardin Botanico</t>
  </si>
  <si>
    <t>Laboratorio De Alimentos</t>
  </si>
  <si>
    <t>Laboratorio De Genetica Medica</t>
  </si>
  <si>
    <t>Laboratorio De Metrología</t>
  </si>
  <si>
    <t>Licenciatura Artes Plasticas</t>
  </si>
  <si>
    <t>Maestria En Enseñanza De La Matematica</t>
  </si>
  <si>
    <t>Oficina De Control Interno</t>
  </si>
  <si>
    <t>Oficina De Planeacion</t>
  </si>
  <si>
    <t>Rectoria</t>
  </si>
  <si>
    <t>Relaciones Internacionales</t>
  </si>
  <si>
    <t>Seccion De Mantenimiento</t>
  </si>
  <si>
    <t>Secretaria General</t>
  </si>
  <si>
    <t>Unidad Virtual</t>
  </si>
  <si>
    <t>Univirtual</t>
  </si>
  <si>
    <t>Vicerectoria Academica</t>
  </si>
  <si>
    <t>Vicerectoría Administrativa</t>
  </si>
  <si>
    <t>Vicerrectoria Investigaciones Innovacion Y Ext.</t>
  </si>
  <si>
    <t>Nombre Responsable PROYECTOS</t>
  </si>
  <si>
    <t>Luis Enrique Arango Jimenez</t>
  </si>
  <si>
    <t>Nombre responsable Objetivos</t>
  </si>
  <si>
    <t>Objetivo</t>
  </si>
  <si>
    <t>Nombre del Objetivo</t>
  </si>
  <si>
    <t xml:space="preserve">Nombre del Componente </t>
  </si>
  <si>
    <t>Gestión estratégica del Campus</t>
  </si>
  <si>
    <t>Gestión de las Sedes Alternas</t>
  </si>
  <si>
    <t>Sostenibilidad de la Infraestructura Física</t>
  </si>
  <si>
    <t>Gestión y Sostenibilidad Ambiental</t>
  </si>
  <si>
    <t>Sistemas de Información</t>
  </si>
  <si>
    <t>Automatización de Recursos Físicos</t>
  </si>
  <si>
    <t>Sostenibilidad de Hardware y Software</t>
  </si>
  <si>
    <t>Sistemas de Comunicación</t>
  </si>
  <si>
    <t>Procesos de Gestión Humana</t>
  </si>
  <si>
    <t>Cultura Organizacional</t>
  </si>
  <si>
    <t>Estructura Organizacional</t>
  </si>
  <si>
    <t>Gestión de Procesos</t>
  </si>
  <si>
    <t>Optimización de Ingresos</t>
  </si>
  <si>
    <t>Nuevas Líneas de Financiamiento</t>
  </si>
  <si>
    <t>Racionalización del Uso de los Recursos</t>
  </si>
  <si>
    <t>Creación y transformación del conocimiento</t>
  </si>
  <si>
    <t>Transferencia o aplicación del conocimiento</t>
  </si>
  <si>
    <t>Generación de Desarrollo social</t>
  </si>
  <si>
    <t>Desarrollo institucional</t>
  </si>
  <si>
    <t>Investigación, Innovación y Extensión</t>
  </si>
  <si>
    <t>Impacto Regional</t>
  </si>
  <si>
    <t>Alianzas Estratégicas</t>
  </si>
  <si>
    <t xml:space="preserve">Nivel de internacionalización </t>
  </si>
  <si>
    <t>Gestión de la Información en Internacionalización</t>
  </si>
  <si>
    <t>Direccionamiento estratégico de los ámbitos de la Tecnología y la Producción</t>
  </si>
  <si>
    <t>Direccionamiento estratégico del ámbito del Conocimiento</t>
  </si>
  <si>
    <t>Direccionamiento estratégico del ámbito de la Sociedad y el Ambiente</t>
  </si>
  <si>
    <t>Vigilancia e Inteligencia Competitiva y del entorno</t>
  </si>
  <si>
    <t>Gestión del Marketing (social e institucional)</t>
  </si>
  <si>
    <t>Gestión Humana y Organizacional</t>
  </si>
  <si>
    <t>Nombre del Indicador de Objetivo</t>
  </si>
  <si>
    <t>Eficiencia Administrativa</t>
  </si>
  <si>
    <t>Estudiantes matriculados (Absorción de la educación media)</t>
  </si>
  <si>
    <t>Estudiantes graduados por cohorte</t>
  </si>
  <si>
    <t>Programas acreditados de alta calidad (Pregrado)</t>
  </si>
  <si>
    <t>Absorción de la educación superior (Posgrado)</t>
  </si>
  <si>
    <t>Programas acreditados de alta calidad (Posgrado)</t>
  </si>
  <si>
    <t>Calidad de vida en contextos universitarios con responsabilidad social</t>
  </si>
  <si>
    <t>Número de artículos publicados en los index internacionales</t>
  </si>
  <si>
    <t>Porcentaje de proyectos de investigación apropiados por la sociedad</t>
  </si>
  <si>
    <t>Porcentaje de patentes en trámite o aprobadas que hayan sido comercializadas</t>
  </si>
  <si>
    <t>Porcentaje de software y libros que hayan sido comercializados</t>
  </si>
  <si>
    <t>Internacionalización de la Universidad</t>
  </si>
  <si>
    <t>Desempeño institucional en alcanzar el impacto regional</t>
  </si>
  <si>
    <t>Número de alianzas estratégicas activas</t>
  </si>
  <si>
    <t>Tiempo promedio de formalización de una alianza (Meses)</t>
  </si>
  <si>
    <t>1. Desarrollo Institucional fortalecido en la Gestión Humana, Financiera, Física, Informática y de Servicios</t>
  </si>
  <si>
    <t>2. Universidad con una cobertura adecuada y reconocida calidad en el Proyecto Educativo</t>
  </si>
  <si>
    <t>3. Bienestar Institucional implementado, facilitando la formación integral, el desarrollo social e intercultural y el acompaña-miento institucional.</t>
  </si>
  <si>
    <t>4. Fortalecida la gestión del conocimiento en lo relacionado con la investigación, innovación y extensión</t>
  </si>
  <si>
    <t>5. Internacionalización de la Universidad Tecnológica de Pereira fortalecida</t>
  </si>
  <si>
    <t>6. Desarrollar capacidades para la generación de Conocimiento en la UTP que pueda Impactar positivamente a la Región</t>
  </si>
  <si>
    <t>7. Establecer alianzas estratégicas entre dos o más actores sociales, diferentes y complementarios del orden nacional e internacional</t>
  </si>
  <si>
    <t>Código</t>
  </si>
  <si>
    <t>Nombre Proyecto</t>
  </si>
  <si>
    <t>Cód</t>
  </si>
  <si>
    <t>Responsable</t>
  </si>
  <si>
    <t>Porcentaje</t>
  </si>
  <si>
    <t>Planes Operativos</t>
  </si>
  <si>
    <t>PLANEACIÓN</t>
  </si>
  <si>
    <t>FICHA ACTUALIZACIÓN PROYECTOS PDI 2013 - 2019</t>
  </si>
  <si>
    <t>PLAN DE DESARROLLO INSTITUCIONAL</t>
  </si>
  <si>
    <t>Versión</t>
  </si>
  <si>
    <t>Fecha</t>
  </si>
  <si>
    <t>Página</t>
  </si>
  <si>
    <t>113-F31</t>
  </si>
  <si>
    <t>Actores o entidades externas a la UTP que participan en el proyecto</t>
  </si>
  <si>
    <t>Costos (Miles de pesos)</t>
  </si>
  <si>
    <t xml:space="preserve">Plan Operativo Actual </t>
  </si>
  <si>
    <t>Proyecto</t>
  </si>
  <si>
    <t>Desarrollo Físico Sostenible</t>
  </si>
  <si>
    <t>Gestión de sedes alternas</t>
  </si>
  <si>
    <t>Gestión estratégica  del campus</t>
  </si>
  <si>
    <t>Desarrollo Informático y de comunicaciones</t>
  </si>
  <si>
    <t>Automatización de recursos  Físicos</t>
  </si>
  <si>
    <t>Sistema de Comunicaciones</t>
  </si>
  <si>
    <t>Desarrollo humano y organizacional</t>
  </si>
  <si>
    <t>Procesos de gestión humana</t>
  </si>
  <si>
    <t>Cultura organizacional</t>
  </si>
  <si>
    <t>Estructura organizacional</t>
  </si>
  <si>
    <t>Gestión de procesos</t>
  </si>
  <si>
    <t>Desarrollo financiero</t>
  </si>
  <si>
    <t>Nuevas líneas de financiamiento</t>
  </si>
  <si>
    <t>Racionalización del uso de los recursos</t>
  </si>
  <si>
    <t xml:space="preserve">pruebas para la identificación de perfiles de ingreso y medición de competencias </t>
  </si>
  <si>
    <t>Observatorio de Seguimiento y Vinculación del Egresado</t>
  </si>
  <si>
    <t>reforma curricular</t>
  </si>
  <si>
    <t xml:space="preserve"> renovación de la acreditación institucional</t>
  </si>
  <si>
    <t>programa de acompañamiento académico</t>
  </si>
  <si>
    <t>proyecto para la permanencia y la retención estudiantil</t>
  </si>
  <si>
    <t>Acompañamiento implementación articulación educación superior con educación media</t>
  </si>
  <si>
    <t>Formación Integral</t>
  </si>
  <si>
    <t>Formación en responsabilidad social</t>
  </si>
  <si>
    <t>Formación integral para el desarrollo humano</t>
  </si>
  <si>
    <t>Formación deportiva y uso del tiempo libre</t>
  </si>
  <si>
    <t>Formación en expresión artística y cultural</t>
  </si>
  <si>
    <t>Salud Integral</t>
  </si>
  <si>
    <t>Apoyo Integral Incluyente</t>
  </si>
  <si>
    <t>Entornos Universitarios Saludables</t>
  </si>
  <si>
    <t>Enfoque de Género en la Vida Universitaria</t>
  </si>
  <si>
    <t>Servicio social universitario</t>
  </si>
  <si>
    <t>Observatorio Social</t>
  </si>
  <si>
    <t>Investigación social</t>
  </si>
  <si>
    <t>Monitoreo social</t>
  </si>
  <si>
    <t>Gestión Estratégica</t>
  </si>
  <si>
    <t>Alianzas y/o convenios</t>
  </si>
  <si>
    <t>Convocatorias internas y externas para financiación de proyectos</t>
  </si>
  <si>
    <t>Proyectos de extensión enfocados en el tema socio-cultural</t>
  </si>
  <si>
    <t>Proyectos aprobados en convocatorias interna y externas  nacionales e internacionales</t>
  </si>
  <si>
    <t>Seguimiento a la calidad de los trabajos de grado y de tesis de los estudiantes</t>
  </si>
  <si>
    <t>Políticas de fomento de investigación, innovación y extensión</t>
  </si>
  <si>
    <t>Programa para la publicación de libros resultado de Investigación y de texto,  obra o creación literaria, revistas indexadas y socialización del conocimiento.</t>
  </si>
  <si>
    <t xml:space="preserve">Participación en redes regionales, nacionales e internacionales </t>
  </si>
  <si>
    <t xml:space="preserve">Participación en espacios de decisión estratégica público o privado. Promoción, seguimiento y evaluación de políticas públicas </t>
  </si>
  <si>
    <t>acciones que regulen la participación de los docentes en Investigación y extensión</t>
  </si>
  <si>
    <t>Programa de fortalecimiento para la búsqueda de información y manejo de software estadístico</t>
  </si>
  <si>
    <t>Programas de formación en investigación, innovación y emprendimiento para niños, jóvenes y semilleros</t>
  </si>
  <si>
    <t>Criterios de funcionamiento y operación  de los observatorios de la U.T.P</t>
  </si>
  <si>
    <t>Gestión y comercialización de productos y servicios tecnológicos  y sociales.</t>
  </si>
  <si>
    <t>Programa colaborativos entre la empresa y la Universidad</t>
  </si>
  <si>
    <t>Programa de emprendedores y empresas de base tecnológica</t>
  </si>
  <si>
    <t xml:space="preserve">Programa de apoyo a prácticas empresariales </t>
  </si>
  <si>
    <t xml:space="preserve"> Bilingüismo</t>
  </si>
  <si>
    <t>Realización de pruebas clasificatorias en programas de pregrado</t>
  </si>
  <si>
    <t>Participación de estudiantes de pregrado en los cursos ofrecidos por el ILEX</t>
  </si>
  <si>
    <t>Realización de pruebas de suficiencia de lengua inglesa en programas de pregrado (Requisito de grado)</t>
  </si>
  <si>
    <t>Realización de pruebas de comprensión de lectura en lengua inglesa para estudiantes de postgrado</t>
  </si>
  <si>
    <t xml:space="preserve"> Movilidad estudiantil</t>
  </si>
  <si>
    <t>Movilidad de estudiantes</t>
  </si>
  <si>
    <t>Búsqueda y consolidación de pares académicos en el exterior</t>
  </si>
  <si>
    <t>Alianza Universidad - empresa - estado para la transferencia del conocimiento para los sectores y tecnologías más promisorias de la Ecorregión</t>
  </si>
  <si>
    <t>Contribución a la consolidación de una red de observatorios para la Ecorregión</t>
  </si>
  <si>
    <t>Sistema universitario para la formulación y gestión de políticas públicas</t>
  </si>
  <si>
    <t>Aporte de la UTP al proyecto de paisaje cultural cafetero</t>
  </si>
  <si>
    <t>Agroecología: estrategia para la sustentabilidad ambiental de la Ecorregión Eje Cafetero</t>
  </si>
  <si>
    <t>Gestión ambiental comunidades</t>
  </si>
  <si>
    <t>Gestión ambiental regional</t>
  </si>
  <si>
    <t>Acompañamiento Alianzas Existentes</t>
  </si>
  <si>
    <t>Sistema de Gerencia para las Alianzas</t>
  </si>
  <si>
    <t>Puesta en Marcha del sistema de VT</t>
  </si>
  <si>
    <t>Informes del entorno</t>
  </si>
  <si>
    <t>Definición del sentido de la Movilización</t>
  </si>
  <si>
    <t>Difusión del sentido de la movilización</t>
  </si>
  <si>
    <t>Generación de acuerdos de trabajo</t>
  </si>
  <si>
    <t>Formulación de políticas públicas, proyectos estructurales y de alto impacto</t>
  </si>
  <si>
    <t>Sistematización de la experiencia y transferencia del modelo</t>
  </si>
  <si>
    <t>Avance en la ejecución del plan operativo (Gestión y sostenibilidad ambiental)</t>
  </si>
  <si>
    <t>Avance en la ejecución del plan operativo (Gestión de sedes alternas)</t>
  </si>
  <si>
    <t>Avance en la ejecución del plan operativo (Sostenibilidad de la infraestructura física)</t>
  </si>
  <si>
    <t>Avance en la ejecución del plan operativo (Gestión estratégica del campus)</t>
  </si>
  <si>
    <t>Avance en la ejecución del plan operativo (Sistemas de Información)</t>
  </si>
  <si>
    <t>Avance en la ejecución del plan operativo (Automatización de recursos  Físicos)</t>
  </si>
  <si>
    <t>Avance en la ejecución del plan operativo (Sostenibilidad de Hardware y Software)</t>
  </si>
  <si>
    <t>Avance en la ejecución del plan operativo (Sistema de Comunicaciones)</t>
  </si>
  <si>
    <t>Avance en la ejecución del plan operativo (Procesos de gestión de humana)</t>
  </si>
  <si>
    <t>Avance en la ejecución del plan operativo (Cultura organizacional)</t>
  </si>
  <si>
    <t>Avance en la ejecución del plan operativo (Estructura organizacional)</t>
  </si>
  <si>
    <t>Avance en la ejecución del plan operativo (Gestión de procesos)</t>
  </si>
  <si>
    <t>Porcentaje de avance en la ejecución de proyectos de optimización</t>
  </si>
  <si>
    <t>Porcentaje de avance en la ejecución de proyectos de nuevas líneas de financiamiento</t>
  </si>
  <si>
    <t>Porcentaje de avance en la ejecución de proyectos de racionalización del uso de los recursos</t>
  </si>
  <si>
    <t>Investigación con las necesidades más relevantes de la región</t>
  </si>
  <si>
    <t>Porcentaje de graduados con información actualizada acorde con las variables de interés institucional</t>
  </si>
  <si>
    <t>Egresados vinculados en la estrategia de gestión del conocimiento</t>
  </si>
  <si>
    <t>Programas en proceso de reforma curricular</t>
  </si>
  <si>
    <t>Porcentaje de avance en las etapas de autoevaluación del plan operativo pregrado</t>
  </si>
  <si>
    <t>Porcentaje de avance en las etapas de autoevaluación del plan operativo postgrado</t>
  </si>
  <si>
    <t>% de avance en las actividades de acreditación institucional</t>
  </si>
  <si>
    <t>Observatorio académico</t>
  </si>
  <si>
    <t>Acompañamiento académico</t>
  </si>
  <si>
    <t>Ambientes virtuales de aprendizaje</t>
  </si>
  <si>
    <t>Cumplimiento de las actividades del plan operativo: retención estudiantil</t>
  </si>
  <si>
    <t>lineamientos institucionales para la integración de la educación</t>
  </si>
  <si>
    <t>participación en acciones de formación en responsabilidad social</t>
  </si>
  <si>
    <t>Participaciones en acciones de Formación integral para el desarrollo humano</t>
  </si>
  <si>
    <t>Participaciones en acciones de formación deportiva y uso del tiempo libre</t>
  </si>
  <si>
    <t>Participaciones en acciones de Formación en expresión artística y cultural</t>
  </si>
  <si>
    <t>Participaciones en atención prioritaria</t>
  </si>
  <si>
    <t xml:space="preserve">Comunidad Universitaria involucrada en proyectos de servicio social </t>
  </si>
  <si>
    <t>Comunidad Universitaria involucrada en proyectos de voluntariado</t>
  </si>
  <si>
    <t xml:space="preserve">Investigación social </t>
  </si>
  <si>
    <t xml:space="preserve">Monitoreo social </t>
  </si>
  <si>
    <t>Gestión de recursos para la práctica d responsabilidad social</t>
  </si>
  <si>
    <t>Número de alianzas y/o convenios firmados</t>
  </si>
  <si>
    <t>Número de proyectos socioculturales</t>
  </si>
  <si>
    <t xml:space="preserve">Total de recursos  aprobados </t>
  </si>
  <si>
    <t>Número de proyectos aprobados</t>
  </si>
  <si>
    <t>Porcentaje de los proyectos sobresalientes y laureados</t>
  </si>
  <si>
    <t>Número de acciones realizadas en red con entidades regionales, nacionales o internacionales</t>
  </si>
  <si>
    <t xml:space="preserve">Número propuestas presentadas en espacios de decisión estratégica público o privado. Promoción, seguimiento y evaluación de políticas públicas </t>
  </si>
  <si>
    <t>Actualización del acuerdo de extensión y diseño de un acuerdo de innovación</t>
  </si>
  <si>
    <t xml:space="preserve">No de docentes y estudiantes capacitados en el funcionamiento de las bases de datos científicas
</t>
  </si>
  <si>
    <t>Sistema de información actualizado</t>
  </si>
  <si>
    <t>Número de estudiantes participantes en programas de formación</t>
  </si>
  <si>
    <t>Actualización del acuerdo de investigación y del diseño del modelo de investigación UTP</t>
  </si>
  <si>
    <t>No de docentes, estudiantes y administrativos de las  facultades donde se socializará y retroalimentará  la  política sobre propiedad intelectual</t>
  </si>
  <si>
    <t>Número de proyectos (incluye practicas empresariales conducentes a trabajo de grado)</t>
  </si>
  <si>
    <t xml:space="preserve">No. De proyectos de base tecnológica  preincubados </t>
  </si>
  <si>
    <t>Número de estudiantes vinculados con empresas</t>
  </si>
  <si>
    <t>Participación en pruebas clasificatorias de lengua inglesa</t>
  </si>
  <si>
    <t>Participación en los cursos de inglés</t>
  </si>
  <si>
    <t>Participación en pruebas de suficiencia de lengua inglesa</t>
  </si>
  <si>
    <t>Movilidad de estudiantes (estudiantes UTP en el extranjero)</t>
  </si>
  <si>
    <t>Movilidad de estudiantes (estudiantes extranjeros en la UTP)</t>
  </si>
  <si>
    <t>Acciones que contribuyan a la transferencia de conocimiento en alianza Universidad - Empresa - Estado</t>
  </si>
  <si>
    <t>No. de Observatorios en los cuales participa la UTP</t>
  </si>
  <si>
    <t>No de observatorios que vinculan información producida al SIR</t>
  </si>
  <si>
    <t>Facultades de la UTP que participan en procesos de construcción y/o actualización de política pública</t>
  </si>
  <si>
    <t>No de Programas de postgrado en red en los que participa la UTP</t>
  </si>
  <si>
    <t xml:space="preserve">Proyectos de investigación ejecutados  y en ejecución por medio de redes académicas regionales </t>
  </si>
  <si>
    <t xml:space="preserve">Proyectos de investigación en temas arqueológicos y/o patrimonio cultural </t>
  </si>
  <si>
    <t>Participación de la comunidad en la conservación del PCC: número de actividades lideradas desde la UTP en el marco del PCC y donde participa la comunidad: foros, capacitaciones, jornadas de difusión.</t>
  </si>
  <si>
    <t>Herramientas que aporten a que la dinámica interinstitucional de planificación del Eje Cafetero se fortalezca</t>
  </si>
  <si>
    <t>Porcentaje de avance del plan operativo Gestión ambiental comunidades</t>
  </si>
  <si>
    <t>Porcentaje de avance del plan operativo Gestión ambiental regional</t>
  </si>
  <si>
    <t>Socialización Manual de Alianzas con facultades (Número de facultades con socialización del Manual de Alianzas Estratégicas.)</t>
  </si>
  <si>
    <t>Gestión y dinamización de los proyectos formulados Porcentaje de proyectos Gestionados (Proyectos Gestionados/ Proyectos Formulados en Diplomados)</t>
  </si>
  <si>
    <t>Formulación del Sistema de Gerencia para las Alianzas Estratégicas (% de alianzas con reportes en el SIGOB)</t>
  </si>
  <si>
    <t>Propuesta del Sistema de VT e IC de las Alianzas Estratégicas (Puesta en marcha del sistema de Vigilancia de la Oficina de Planeación (Piloto))</t>
  </si>
  <si>
    <t>Nivel de avance del sentido</t>
  </si>
  <si>
    <t>Número total de personas difundidas por los reeditores</t>
  </si>
  <si>
    <t xml:space="preserve">Número de personas que se vinculan a multiplicar el mensaje de la Movilización Social </t>
  </si>
  <si>
    <t xml:space="preserve">Número de propuestas para las Políticas Públicas. </t>
  </si>
  <si>
    <t xml:space="preserve"> Número de Proyectos construidos conjuntamente con actores de la Movilización Social. </t>
  </si>
  <si>
    <t>Porcentaje de avance en la sistematización de la experiencia</t>
  </si>
  <si>
    <t>Número de departamentos que conocen el modelo</t>
  </si>
  <si>
    <t>Si</t>
  </si>
  <si>
    <t>No</t>
  </si>
  <si>
    <t>¿Cuál fue el ajuste?</t>
  </si>
  <si>
    <t>Plan operativo ajustado</t>
  </si>
  <si>
    <t>Indicadores ajustados</t>
  </si>
  <si>
    <t>Control de cambios a los proyectos</t>
  </si>
  <si>
    <t>PDI-07</t>
  </si>
  <si>
    <t>Esta ficha permitirá revisar los posibles ajustes que tuvieron los proyectos a nivel de planes operativos y/o indicadores, lo anterior con el fin de revisar la trazabilidad de los proyectos, al igual tenerlos debidamente soportados en caso de revisión por parte de entes de control y actores externos</t>
  </si>
  <si>
    <t>Recursos UTP</t>
  </si>
  <si>
    <t>Otros</t>
  </si>
  <si>
    <t>Nombre del indicador de propósito al cual le apunta este proyecto</t>
  </si>
  <si>
    <t>Componentes del direccionamiento estratégico a los cuales aporta el proyecto</t>
  </si>
  <si>
    <t>TOTAL</t>
  </si>
  <si>
    <t>Generación de Residuos</t>
  </si>
  <si>
    <t>Consumo de Recursos</t>
  </si>
  <si>
    <t>Energía Eléctrica</t>
  </si>
  <si>
    <t>Materia Prima y/u Otros Materiales</t>
  </si>
  <si>
    <t>8 de 10</t>
  </si>
  <si>
    <t>Realizó ajustes o cambios a planes operativos 
(Marque con una X)</t>
  </si>
  <si>
    <t>Realizó ajustes o modificaciones a indicadores 
(Marque con una X)</t>
  </si>
  <si>
    <t xml:space="preserve">Calidad de vida = FI * 20% + (AI1* 10% + AI2 * 10%) + SAI * 20% + ORS* 20% + GE1* 20% </t>
  </si>
  <si>
    <t>Porcentaje de la comunidad universitaria que participa en eventos, acciones de gestión social en la formación integral</t>
  </si>
  <si>
    <t>FI = Número de participantes (Estudiantes, docentes, administrativos) en eventos o acciones de gestión social para la formación integral y de apoyo formativo / Total de la comunidad universitaria</t>
  </si>
  <si>
    <t>Las diferentes dependencias académicas, administrativas, comités y redes de la comunidad universitaria.</t>
  </si>
  <si>
    <t>Este proyecto está dirigido a toda la comunidad universitaria (estudiantes, docentes, administrativos, asociación de padres, jubilados, egresados). Y algunos actores externos.</t>
  </si>
  <si>
    <t>Metadato compuesto por los resultados de los componentes que conforman el objetivo de Bienestar Institucional: Formación Integral y uso del tiempo libre,  Atención integral con cultura democrática, participativa e incluyente, Salud Integral, Gestión Estratégica y Observatorio Social.</t>
  </si>
  <si>
    <t>22% corte a mayo (meta anual 70%)</t>
  </si>
  <si>
    <t>n/a</t>
  </si>
  <si>
    <t>Los soportes de los indicadores incluidos en el cálculo (FI, AI1, AI2, AI3, SAI, ORS y GE1). Soportes reportados al SIGOB</t>
  </si>
  <si>
    <t>Disponibilidad de recursos. Continuidad de los procesos.</t>
  </si>
  <si>
    <t>Protocolo BIE0301</t>
  </si>
  <si>
    <t>Protocolo BIE0101</t>
  </si>
  <si>
    <t>Universidad que promueve la salud</t>
  </si>
  <si>
    <t xml:space="preserve">Participaciones para la promoción de la salud </t>
  </si>
  <si>
    <t>x</t>
  </si>
  <si>
    <t xml:space="preserve">Se ha identificado que la detección temprana de riesgos y la atención oportuna e integral en salud de la comunidad universitaria contribuye a la permanencia en la vida universitaria. Por otra parte la formación integral incluye la promoción de estilos de vida saludables.   </t>
  </si>
  <si>
    <t xml:space="preserve">Este proyecto apunta al mejoramiento de la calidad de vida y el bienestar de la comunidad universitaria, desde la promoción de su salud integral.  </t>
  </si>
  <si>
    <t>Mide el número de participaciones comunidad universitaria en acciones para la promoción de la salud.</t>
  </si>
  <si>
    <t>Valor Absoluto</t>
  </si>
  <si>
    <t>Listados de participaciones y participantes</t>
  </si>
  <si>
    <t>La Universidad asigna el presupuesto necesario para el desarrollo de las actividades, incluyendo el recurso humano. Y voluntad política (directivos, administrativos, decanos, docentes y estudiantes)</t>
  </si>
  <si>
    <t>Este plan operativo se consolidó en un plan operativo llamado Universidad que Promueve la Salud.</t>
  </si>
  <si>
    <t>Universidad que Promueve la Salud.</t>
  </si>
  <si>
    <t xml:space="preserve">Se Unificó con  los indicadores de Promoción de la Salud. </t>
  </si>
  <si>
    <t>se translada a proyecto Formación Integral</t>
  </si>
  <si>
    <t xml:space="preserve">Número de Participaciones para la promoción de la salud </t>
  </si>
  <si>
    <t>Mide la participación de la comunidad universitaria en actividades de la cátedra de responsabilidad social, deportiva y uso del tiempo libre, de expresión artística y cultural, formación ambiental y programas de ética y moral.</t>
  </si>
  <si>
    <t>La asignación suficiente de recursos por parte de la institución</t>
  </si>
  <si>
    <t>Pertinencia de la información para la toma de decisiones</t>
  </si>
  <si>
    <t>Participaciones en atención en salud y urgencias</t>
  </si>
  <si>
    <t>Mide el número de participaciones comunidad universitaria en atención en salud y urgencias</t>
  </si>
  <si>
    <t>Número de Participaciones en atención en salud y urgencias</t>
  </si>
  <si>
    <t>Atención en salud Integral</t>
  </si>
  <si>
    <t>Promoción de la salud y Prevención de la enfermedad</t>
  </si>
  <si>
    <t>Abordaje problemática asociada a psicoactivos en la vida universitaria</t>
  </si>
  <si>
    <t>Pertinencia de la información= NPD/TPG*100</t>
  </si>
  <si>
    <t>N/A</t>
  </si>
  <si>
    <t>Solangel Cano Giraldo</t>
  </si>
  <si>
    <t>X</t>
  </si>
  <si>
    <t>Diego Jaramillo</t>
  </si>
  <si>
    <t>Universidad que promueve la Salud</t>
  </si>
  <si>
    <t xml:space="preserve">Participaciones  en acciones para la promoción y prevención en salud </t>
  </si>
  <si>
    <t>Unidad Absoluta</t>
  </si>
  <si>
    <t>SAI = Número de participaciones en atención de Promoción y Prevención + Número de participaciones en actividades de Promoción y Prevención</t>
  </si>
  <si>
    <t>Actividades para Plan Operativo Universidad que promueve la salud</t>
  </si>
  <si>
    <t>Actividades para el Plan Operativo Universidad que promueve la salud</t>
  </si>
  <si>
    <t>1 de 8</t>
  </si>
  <si>
    <t>Vicerrect. Respons. Social Y Bienestar Universitario</t>
  </si>
  <si>
    <t>2 de 8</t>
  </si>
  <si>
    <r>
      <t xml:space="preserve">En esta ficha se encuentra la descripción básica del proyecto teniendo en cuenta los siguientes aspectos:
• La </t>
    </r>
    <r>
      <rPr>
        <b/>
        <sz val="11"/>
        <color theme="1"/>
        <rFont val="Calibri"/>
        <family val="2"/>
        <scheme val="minor"/>
      </rPr>
      <t>necesidad, problema u oportunidad</t>
    </r>
    <r>
      <rPr>
        <sz val="11"/>
        <color theme="1"/>
        <rFont val="Calibri"/>
        <family val="2"/>
        <scheme val="minor"/>
      </rPr>
      <t xml:space="preserve"> que motiva a que el proyecto institucional se formule e implemente, con las principales causas y los efectos que se podrían presentar de no formularse.
• Una </t>
    </r>
    <r>
      <rPr>
        <b/>
        <sz val="11"/>
        <color theme="1"/>
        <rFont val="Calibri"/>
        <family val="2"/>
        <scheme val="minor"/>
      </rPr>
      <t>descripción</t>
    </r>
    <r>
      <rPr>
        <sz val="11"/>
        <color theme="1"/>
        <rFont val="Calibri"/>
        <family val="2"/>
        <scheme val="minor"/>
      </rPr>
      <t xml:space="preserve"> concreta del proyecto ¿En qué consiste el proyecto? ¿Qué soluciones trae para la institución? ¿De qué manera el proyecto impacta los componentes y propósitos del objetivo?
• La identificación de los </t>
    </r>
    <r>
      <rPr>
        <b/>
        <sz val="11"/>
        <color theme="1"/>
        <rFont val="Calibri"/>
        <family val="2"/>
        <scheme val="minor"/>
      </rPr>
      <t>beneficiarios del proyecto</t>
    </r>
    <r>
      <rPr>
        <sz val="11"/>
        <color theme="1"/>
        <rFont val="Calibri"/>
        <family val="2"/>
        <scheme val="minor"/>
      </rPr>
      <t xml:space="preserve"> quienes pueden ser usuarios internos (comunidad universitaria) o externos (ciudadanía).</t>
    </r>
  </si>
  <si>
    <t>En esta sección encontrará el indicador o indicadores de propósito del objetivo institucional al cual impacta el proyecto. Estos indicadores se encuentran en el direccionamiento estratégico del Objetivo Institucional.</t>
  </si>
  <si>
    <t>4 de 8</t>
  </si>
  <si>
    <t xml:space="preserve">En esta nivel de propósitos se ubican los componentes del direccionamiento estratégico a los cuales aporta el proyecto. La información del componente se encuentra en el direccionamiento estratégico del objetivo o en los protocolos de medición del componente. </t>
  </si>
  <si>
    <t xml:space="preserve">En este nivel se identifican los componentes (productos y/o servicios)  necesarios para lograr  los propósitos del proyecto. ¿Cuáles son los planes operativos que deberá ejecutar para poder desarrollar el proyecto?  </t>
  </si>
  <si>
    <t xml:space="preserve">En este nivel encuentran las actividades necesarias para producir los componentes. Estas actividades se presupuestarán en el formato PDI - 04 </t>
  </si>
  <si>
    <t>5 de 8</t>
  </si>
  <si>
    <t xml:space="preserve">En esta sección se pretende tener un panorama de financiación de los proyectos del plan, identificando: el valor completo estimado del proyecto (por plan operativo), los recursos propios estimados con los que cuenta la Universidad para su financiamiento, y los recursos por gestionar para garantizar las metas planteadas. Igualmente como soporte a la gestión de recursos, este formato busca que cada responsable identifique las posibles fuentes de financiación existentes, y que representen una oportunidad para la consecución de los recursos faltantes que contribuyan hacia la financiación completa del proyecto. </t>
  </si>
  <si>
    <t>Presupuestación básica plurianual y fuentes de financiación</t>
  </si>
  <si>
    <t>6 de 8</t>
  </si>
  <si>
    <t>Análisis de Impacto Ambiental</t>
  </si>
  <si>
    <t>Tipo de impacto generado por el proyecto de acuerdo con su clasificación, intensidad y duración. Adicionalmente, las acciones que se desarrollarán para su tratamiento.</t>
  </si>
  <si>
    <t>Compromiso de la Política Ambiental Institucional al cual le aporta el proyecto:</t>
  </si>
  <si>
    <t xml:space="preserve">Redes, comités, organizaciones, entidades y proyectos externos que trabajan por la Promoción de la salud universitaria (Secretaria de salud departamento, municipal, Ministerio de la Protección Social, RED CUPS, RED ZOU, Profamilia, Apóyame, Liga Contra el Cáncer, Alianza por la Salud de las Mujeres). </t>
  </si>
  <si>
    <t>Consiste en la implementación de estrategias orientadas a la promoción de la Salud Integral en la comunidad universitaria, con el fin de propiciar el desarrollo humano y mejorar la calidad de vida. Desarrolla actividades para construir entornos laborales, sociales, físicos y psicosociales saludables, promueve conocimientos, habilidades y destrezas para el propio cuidado y para la implementación de estilos de vida saludables en la comunidad universitaria, y favorece el acceso a servicios para la salud bio-psico-social.</t>
  </si>
  <si>
    <t>En la Ley 30 de Diciembre de 1992, que organiza el servicio público de la Educación Superior, define en su artículo 117 que:  “Las instituciones de Educación Superior, deben adelantar programas de bienestar entendidos como el conjunto de actividades que se orientan al desarrollo físico, psico-afectivo, espiritual y social de los estudiantes, docentes y personal administrativo. Artículo 117.  A partir de la cual se ha estructuró el Bienestar Universitario.
Sentencia de la corte constitucional C-654/07, consideraciones de la corte constitucional sobre "servicio médico asistencial en las instituciones de educación superior": estos son diferentes pero no excluyentes de la atención que brinda el sistema de seguridad social en salud regulado por la ley 100 del 93, es "una alternativa de atención médica a los estudiantes universitarios que requieren de ella para así hacer efectivo su derecho a la educación en forma integral, servicio que además es provechoso, en cuanto permita cubrir las situaciones de emergencia que se presenten dentro de la institución."
Por tal motivo en la Universidad se hace necesario el desarrollo de estrategias para la salud integral en articulación con la formación integral, el desarrollo humano y la vida saludable de la comunidad universitaria, con énfasis en los adolescentes y jóvenes estudiantes, buscando constituirnos en una  Universidad que Promueve la Salud.</t>
  </si>
  <si>
    <t>Entornos Universitarios saludables:  Políticas saludables, Participación universitaria, gestión del riesgo y emergencias, y, Educación para la salud y la vida.</t>
  </si>
  <si>
    <t>Voluntad política, asignación suficiente de recursos (humanos, físicos, técnicos y financieros) y regularidad académica.</t>
  </si>
  <si>
    <t>Número de productos que generan impacto en la toma de decisiones institucionales (proyectos, sistematizaciones, sistema de información, informes y  publicaciones) / Total de productos generados</t>
  </si>
  <si>
    <t>Matriz de Productos</t>
  </si>
  <si>
    <t>La utilización de la información para la toma de decisiones depende de dos aspectos fundamentales, el primero es la focalización de las acciones de los Profesionales del Observatorio Social en sus productos y el segundo es el uso de dichos productos por parte de los coordinadores de planes operativos, componentes y por la Vicerrectora, así como por otras instancias institucionales que toman decisiones.</t>
  </si>
  <si>
    <t>Aporte a la disminución de la deserción estudiantil por causal salud, por otra parte aporte a disminución de ausentismo laboral y mejoramiento de la calidad de vida y bienestar de la comunidad universitaria con entornos universitarios saludables se aporta a la prevención de enfermedades bio-psicosociales y promoción de estilos de vida saludable.</t>
  </si>
  <si>
    <t>Estudiantes valorados en  todas las pruebas de competencias iníciales y de perfiles de ingreso ya implementadas</t>
  </si>
  <si>
    <t>Acompañamiento en la implementación del plan de marketing para ofrecimiento de educación continua</t>
  </si>
  <si>
    <t>desarrollar las líneas de formación  establecidas en el plan integral de desarrollo docente</t>
  </si>
  <si>
    <t>Número de líneas implementadas dentro del plan integral docente</t>
  </si>
  <si>
    <t>Sistema de Autoevaluación y Mejoramiento Continuo</t>
  </si>
  <si>
    <t>observatorio académico</t>
  </si>
  <si>
    <t>implementación de ambientes virtuales de aprendizaje en la universidad tecnológica de Pereira</t>
  </si>
  <si>
    <t xml:space="preserve">Se Unificaron los indicadores sin detallar si es atención o actividad. </t>
  </si>
  <si>
    <t>Participaciones en atención en promoción y prevención</t>
  </si>
  <si>
    <t>Participaciones en actividades de promoción y prevención</t>
  </si>
  <si>
    <t>Participaciones en actividades para la promoción de entornos universitarios saludables</t>
  </si>
  <si>
    <t>Este plan operativo se translada a Formación Integral</t>
  </si>
  <si>
    <t>Participaciones en actividades para la inserción del enfoque de genero en la vida universitaria</t>
  </si>
  <si>
    <t>Promoción social</t>
  </si>
  <si>
    <t>Población estudiantil en situación de vulnerabilidad</t>
  </si>
  <si>
    <t>Vinculación familiar a la universidad</t>
  </si>
  <si>
    <t xml:space="preserve">  
Vinculación familiar para la retención de estudiantes en situación de vulnerabilidad</t>
  </si>
  <si>
    <t>Gestión de Recursos para la practica de la responsabilidad social (acciones para la gestión de recursos)</t>
  </si>
  <si>
    <t xml:space="preserve">Avance del programa para la publicación de libros resultado de investigación y de texto, obra o creación literaria </t>
  </si>
  <si>
    <t>Política de propiedad intelectual</t>
  </si>
  <si>
    <t>Relación de pruebas remédiales de inglés en programas de pregrado</t>
  </si>
  <si>
    <t>Participación en pruebas remédiales de inglés</t>
  </si>
  <si>
    <t>Aplicación de estrategias de bilingüismo para funcionarios administrativos</t>
  </si>
  <si>
    <t>Desarrollo y promoción del bilingüismo (administrativos)</t>
  </si>
  <si>
    <t>Aplicación de estrategias de bilingüismo para docentes planteadas desde la Vicerrectoría Académica</t>
  </si>
  <si>
    <t>Desarrollo y promoción del bilingüismo (docentes)</t>
  </si>
  <si>
    <t>Porcentaje de avance del plan operativo Agroecología</t>
  </si>
  <si>
    <t>Socialización de la Movilización social al interior de la UTP (Numero de eventos realizados)</t>
  </si>
  <si>
    <t>Número de proyectos de operación comercial   relacionados con comercialización y productos y servicios tecnológicos : Cursos de educación no formal. Asesorías, consultorías e interventorias. Servicios especializados de laboratorios.</t>
  </si>
  <si>
    <t>Informes del entorno entregados para la toma de decisiones</t>
  </si>
</sst>
</file>

<file path=xl/styles.xml><?xml version="1.0" encoding="utf-8"?>
<styleSheet xmlns="http://schemas.openxmlformats.org/spreadsheetml/2006/main">
  <numFmts count="3">
    <numFmt numFmtId="44" formatCode="_(&quot;$&quot;\ * #,##0.00_);_(&quot;$&quot;\ * \(#,##0.00\);_(&quot;$&quot;\ * &quot;-&quot;??_);_(@_)"/>
    <numFmt numFmtId="164" formatCode="_-* #,##0.00\ _€_-;\-* #,##0.00\ _€_-;_-* &quot;-&quot;??\ _€_-;_-@_-"/>
    <numFmt numFmtId="165" formatCode="&quot;$&quot;\ #,##0"/>
  </numFmts>
  <fonts count="23">
    <font>
      <sz val="11"/>
      <color theme="1"/>
      <name val="Calibri"/>
      <family val="2"/>
      <scheme val="minor"/>
    </font>
    <font>
      <b/>
      <sz val="11"/>
      <color theme="1"/>
      <name val="Arial Narrow"/>
      <family val="2"/>
    </font>
    <font>
      <sz val="11"/>
      <color theme="1"/>
      <name val="Arial Narrow"/>
      <family val="2"/>
    </font>
    <font>
      <b/>
      <sz val="11"/>
      <color theme="1"/>
      <name val="Calibri"/>
      <family val="2"/>
      <scheme val="minor"/>
    </font>
    <font>
      <sz val="10"/>
      <name val="Arial"/>
      <family val="2"/>
    </font>
    <font>
      <b/>
      <sz val="14"/>
      <color theme="1"/>
      <name val="Calibri"/>
      <family val="2"/>
      <scheme val="minor"/>
    </font>
    <font>
      <b/>
      <sz val="16"/>
      <color theme="1"/>
      <name val="Calibri"/>
      <family val="2"/>
      <scheme val="minor"/>
    </font>
    <font>
      <sz val="9"/>
      <color theme="1"/>
      <name val="Arial Narrow"/>
      <family val="2"/>
    </font>
    <font>
      <b/>
      <sz val="16"/>
      <color theme="0"/>
      <name val="Calibri"/>
      <family val="2"/>
      <scheme val="minor"/>
    </font>
    <font>
      <b/>
      <sz val="11"/>
      <name val="Arial"/>
      <family val="2"/>
    </font>
    <font>
      <b/>
      <sz val="8"/>
      <name val="Arial"/>
      <family val="2"/>
    </font>
    <font>
      <i/>
      <sz val="11"/>
      <color theme="1"/>
      <name val="Calibri"/>
      <family val="2"/>
      <scheme val="minor"/>
    </font>
    <font>
      <b/>
      <sz val="10"/>
      <name val="Arial"/>
      <family val="2"/>
    </font>
    <font>
      <sz val="11"/>
      <color theme="1"/>
      <name val="Calibri"/>
      <family val="2"/>
      <scheme val="minor"/>
    </font>
    <font>
      <b/>
      <sz val="11"/>
      <color theme="0"/>
      <name val="Arial"/>
      <family val="2"/>
    </font>
    <font>
      <b/>
      <sz val="8"/>
      <color theme="0"/>
      <name val="Calibri"/>
      <family val="2"/>
      <scheme val="minor"/>
    </font>
    <font>
      <sz val="11"/>
      <color indexed="8"/>
      <name val="Calibri"/>
      <family val="2"/>
      <scheme val="minor"/>
    </font>
    <font>
      <b/>
      <sz val="11"/>
      <name val="Calibri"/>
      <family val="2"/>
      <scheme val="minor"/>
    </font>
    <font>
      <sz val="9"/>
      <color theme="1"/>
      <name val="Calibri"/>
      <family val="2"/>
      <scheme val="minor"/>
    </font>
    <font>
      <b/>
      <sz val="8"/>
      <color theme="0"/>
      <name val="Arial"/>
      <family val="2"/>
    </font>
    <font>
      <b/>
      <sz val="18"/>
      <color theme="1"/>
      <name val="Calibri"/>
      <family val="2"/>
      <scheme val="minor"/>
    </font>
    <font>
      <b/>
      <sz val="11"/>
      <color indexed="8"/>
      <name val="Calibri"/>
      <family val="2"/>
      <scheme val="minor"/>
    </font>
    <font>
      <b/>
      <sz val="20"/>
      <color theme="1"/>
      <name val="Calibri"/>
      <family val="2"/>
      <scheme val="minor"/>
    </font>
  </fonts>
  <fills count="9">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3" tint="0.79998168889431442"/>
        <bgColor indexed="64"/>
      </patternFill>
    </fill>
    <fill>
      <patternFill patternType="solid">
        <fgColor theme="4"/>
        <bgColor indexed="64"/>
      </patternFill>
    </fill>
    <fill>
      <patternFill patternType="solid">
        <fgColor theme="7" tint="-0.249977111117893"/>
        <bgColor indexed="64"/>
      </patternFill>
    </fill>
    <fill>
      <patternFill patternType="solid">
        <fgColor theme="7" tint="0.39997558519241921"/>
        <bgColor indexed="64"/>
      </patternFill>
    </fill>
    <fill>
      <patternFill patternType="solid">
        <fgColor theme="6" tint="0.39997558519241921"/>
        <bgColor indexed="64"/>
      </patternFill>
    </fill>
  </fills>
  <borders count="2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bottom/>
      <diagonal/>
    </border>
    <border>
      <left style="thin">
        <color indexed="64"/>
      </left>
      <right/>
      <top style="thin">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theme="0"/>
      </left>
      <right style="thin">
        <color theme="0"/>
      </right>
      <top style="thin">
        <color theme="0"/>
      </top>
      <bottom style="thin">
        <color theme="0"/>
      </bottom>
      <diagonal/>
    </border>
    <border>
      <left/>
      <right style="thin">
        <color theme="0"/>
      </right>
      <top style="thin">
        <color theme="0"/>
      </top>
      <bottom style="thin">
        <color theme="0"/>
      </bottom>
      <diagonal/>
    </border>
    <border>
      <left style="thin">
        <color theme="0"/>
      </left>
      <right style="thin">
        <color theme="0"/>
      </right>
      <top/>
      <bottom/>
      <diagonal/>
    </border>
    <border>
      <left/>
      <right style="thin">
        <color theme="0"/>
      </right>
      <top/>
      <bottom/>
      <diagonal/>
    </border>
    <border>
      <left style="thin">
        <color theme="1"/>
      </left>
      <right style="thin">
        <color theme="1"/>
      </right>
      <top style="thin">
        <color theme="1"/>
      </top>
      <bottom style="thin">
        <color theme="1"/>
      </bottom>
      <diagonal/>
    </border>
    <border>
      <left style="thin">
        <color theme="1"/>
      </left>
      <right style="thin">
        <color theme="0"/>
      </right>
      <top style="thin">
        <color theme="1"/>
      </top>
      <bottom style="thin">
        <color theme="1"/>
      </bottom>
      <diagonal/>
    </border>
    <border>
      <left style="thin">
        <color theme="0"/>
      </left>
      <right style="thin">
        <color theme="0"/>
      </right>
      <top style="thin">
        <color theme="1"/>
      </top>
      <bottom style="thin">
        <color theme="1"/>
      </bottom>
      <diagonal/>
    </border>
    <border>
      <left style="thin">
        <color theme="0"/>
      </left>
      <right style="thin">
        <color theme="1"/>
      </right>
      <top style="thin">
        <color theme="1"/>
      </top>
      <bottom style="thin">
        <color theme="1"/>
      </bottom>
      <diagonal/>
    </border>
  </borders>
  <cellStyleXfs count="5">
    <xf numFmtId="0" fontId="0" fillId="0" borderId="0"/>
    <xf numFmtId="0" fontId="4" fillId="0" borderId="0"/>
    <xf numFmtId="9" fontId="4" fillId="0" borderId="0" applyFont="0" applyFill="0" applyBorder="0" applyAlignment="0" applyProtection="0"/>
    <xf numFmtId="44" fontId="13" fillId="0" borderId="0" applyFont="0" applyFill="0" applyBorder="0" applyAlignment="0" applyProtection="0"/>
    <xf numFmtId="164" fontId="13" fillId="0" borderId="0" applyFont="0" applyFill="0" applyBorder="0" applyAlignment="0" applyProtection="0"/>
  </cellStyleXfs>
  <cellXfs count="290">
    <xf numFmtId="0" fontId="0" fillId="0" borderId="0" xfId="0"/>
    <xf numFmtId="0" fontId="0" fillId="0" borderId="1" xfId="0" applyBorder="1" applyAlignment="1">
      <alignment horizontal="center"/>
    </xf>
    <xf numFmtId="0" fontId="8" fillId="5" borderId="1" xfId="0" applyFont="1" applyFill="1" applyBorder="1" applyAlignment="1">
      <alignment horizontal="center"/>
    </xf>
    <xf numFmtId="0" fontId="0" fillId="0" borderId="1" xfId="0" applyFill="1" applyBorder="1" applyAlignment="1">
      <alignment vertical="center" wrapText="1"/>
    </xf>
    <xf numFmtId="0" fontId="0" fillId="0" borderId="1" xfId="0" applyBorder="1" applyAlignment="1">
      <alignment vertical="center" wrapText="1"/>
    </xf>
    <xf numFmtId="0" fontId="0" fillId="0" borderId="1" xfId="0" applyBorder="1" applyAlignment="1">
      <alignment horizontal="center" vertical="center" wrapText="1"/>
    </xf>
    <xf numFmtId="0" fontId="0" fillId="0" borderId="0" xfId="0" applyFill="1" applyBorder="1" applyAlignment="1">
      <alignment horizontal="center"/>
    </xf>
    <xf numFmtId="0" fontId="8" fillId="5" borderId="1" xfId="0" applyFont="1" applyFill="1" applyBorder="1" applyAlignment="1">
      <alignment horizontal="center" vertical="center"/>
    </xf>
    <xf numFmtId="0" fontId="8" fillId="5" borderId="1" xfId="0" applyFont="1" applyFill="1" applyBorder="1" applyAlignment="1">
      <alignment horizontal="center" vertical="center" wrapText="1"/>
    </xf>
    <xf numFmtId="0" fontId="0" fillId="0" borderId="1" xfId="0" applyBorder="1" applyAlignment="1">
      <alignment horizontal="center" vertical="center"/>
    </xf>
    <xf numFmtId="0" fontId="0" fillId="0" borderId="0" xfId="0" applyBorder="1" applyAlignment="1">
      <alignment horizontal="center"/>
    </xf>
    <xf numFmtId="0" fontId="0" fillId="0" borderId="0" xfId="0" applyBorder="1" applyAlignment="1">
      <alignment horizontal="center" vertical="center"/>
    </xf>
    <xf numFmtId="0" fontId="8" fillId="0" borderId="0" xfId="0" applyFont="1" applyFill="1" applyBorder="1" applyAlignment="1">
      <alignment horizontal="center" vertical="center" wrapText="1"/>
    </xf>
    <xf numFmtId="0" fontId="0" fillId="0" borderId="0" xfId="0" applyFill="1" applyBorder="1" applyAlignment="1">
      <alignment horizontal="center" vertical="center"/>
    </xf>
    <xf numFmtId="0" fontId="8" fillId="5" borderId="11" xfId="0" applyFont="1" applyFill="1" applyBorder="1" applyAlignment="1">
      <alignment horizontal="center" vertical="center" wrapText="1"/>
    </xf>
    <xf numFmtId="0" fontId="8" fillId="5" borderId="12" xfId="0" applyFont="1" applyFill="1" applyBorder="1" applyAlignment="1">
      <alignment horizontal="center" vertical="center" wrapText="1"/>
    </xf>
    <xf numFmtId="0" fontId="0" fillId="0" borderId="1" xfId="0" applyBorder="1" applyAlignment="1">
      <alignment horizontal="center" wrapText="1"/>
    </xf>
    <xf numFmtId="0" fontId="0" fillId="0" borderId="1" xfId="0" applyBorder="1" applyAlignment="1">
      <alignment horizontal="center"/>
    </xf>
    <xf numFmtId="0" fontId="0" fillId="4" borderId="1" xfId="0" applyFill="1" applyBorder="1" applyAlignment="1">
      <alignment horizontal="center" vertical="center"/>
    </xf>
    <xf numFmtId="0" fontId="0" fillId="4" borderId="1" xfId="0" applyFill="1" applyBorder="1" applyAlignment="1">
      <alignment horizontal="left" vertical="center"/>
    </xf>
    <xf numFmtId="0" fontId="0" fillId="0" borderId="1" xfId="0" applyBorder="1" applyAlignment="1">
      <alignment horizontal="left" vertical="center"/>
    </xf>
    <xf numFmtId="0" fontId="0" fillId="4" borderId="1" xfId="0" applyFill="1" applyBorder="1" applyAlignment="1">
      <alignment horizontal="center"/>
    </xf>
    <xf numFmtId="0" fontId="0" fillId="4" borderId="1" xfId="0" applyFill="1" applyBorder="1" applyAlignment="1">
      <alignment vertical="center"/>
    </xf>
    <xf numFmtId="0" fontId="0" fillId="0" borderId="0" xfId="0" applyFont="1"/>
    <xf numFmtId="0" fontId="0" fillId="0" borderId="0" xfId="0" applyFont="1" applyAlignment="1" applyProtection="1">
      <alignment horizontal="center" vertical="center"/>
      <protection locked="0"/>
    </xf>
    <xf numFmtId="0" fontId="0" fillId="0" borderId="0" xfId="0" applyFont="1" applyProtection="1">
      <protection locked="0"/>
    </xf>
    <xf numFmtId="0" fontId="1" fillId="2" borderId="0" xfId="0" applyFont="1" applyFill="1" applyBorder="1" applyAlignment="1" applyProtection="1">
      <alignment vertical="center" wrapText="1"/>
    </xf>
    <xf numFmtId="0" fontId="1" fillId="2" borderId="0" xfId="0" applyFont="1" applyFill="1" applyBorder="1" applyAlignment="1" applyProtection="1">
      <alignment horizontal="center" wrapText="1"/>
    </xf>
    <xf numFmtId="0" fontId="0" fillId="0" borderId="1" xfId="0" applyBorder="1" applyAlignment="1">
      <alignment horizontal="center"/>
    </xf>
    <xf numFmtId="0" fontId="0" fillId="0" borderId="6" xfId="0" applyBorder="1" applyAlignment="1">
      <alignment horizontal="center"/>
    </xf>
    <xf numFmtId="0" fontId="5" fillId="0" borderId="13" xfId="0" applyFont="1" applyBorder="1" applyAlignment="1">
      <alignment horizontal="center" vertical="center"/>
    </xf>
    <xf numFmtId="0" fontId="0" fillId="0" borderId="0" xfId="0" applyAlignment="1">
      <alignment horizontal="center"/>
    </xf>
    <xf numFmtId="0" fontId="8" fillId="5" borderId="15" xfId="0" applyFont="1" applyFill="1" applyBorder="1" applyAlignment="1">
      <alignment horizontal="center" vertical="center" wrapText="1"/>
    </xf>
    <xf numFmtId="0" fontId="8" fillId="5" borderId="14" xfId="0" applyFont="1" applyFill="1" applyBorder="1" applyAlignment="1">
      <alignment horizontal="center" vertical="center" wrapText="1"/>
    </xf>
    <xf numFmtId="0" fontId="5" fillId="2" borderId="13" xfId="0" applyFont="1" applyFill="1" applyBorder="1" applyAlignment="1">
      <alignment horizontal="center" vertical="center"/>
    </xf>
    <xf numFmtId="0" fontId="5" fillId="2" borderId="13" xfId="0" applyFont="1" applyFill="1" applyBorder="1" applyAlignment="1" applyProtection="1">
      <alignment horizontal="center" vertical="center"/>
      <protection locked="0"/>
    </xf>
    <xf numFmtId="0" fontId="0" fillId="2" borderId="0" xfId="0" applyFill="1"/>
    <xf numFmtId="0" fontId="10" fillId="0" borderId="1" xfId="0" applyFont="1" applyBorder="1" applyAlignment="1">
      <alignment horizontal="center" vertical="center"/>
    </xf>
    <xf numFmtId="14" fontId="10" fillId="0" borderId="1" xfId="0" applyNumberFormat="1" applyFont="1" applyBorder="1" applyAlignment="1">
      <alignment horizontal="center" vertical="center"/>
    </xf>
    <xf numFmtId="0" fontId="4" fillId="0" borderId="1" xfId="0" applyFont="1" applyFill="1" applyBorder="1" applyAlignment="1">
      <alignment horizontal="center" vertical="center" wrapText="1"/>
    </xf>
    <xf numFmtId="0" fontId="4" fillId="0" borderId="1" xfId="0" applyFont="1" applyFill="1" applyBorder="1" applyAlignment="1">
      <alignment horizontal="center" vertical="center"/>
    </xf>
    <xf numFmtId="0" fontId="4" fillId="0" borderId="1" xfId="0" applyFont="1" applyFill="1" applyBorder="1" applyAlignment="1">
      <alignment horizontal="left" vertical="center" wrapText="1"/>
    </xf>
    <xf numFmtId="0" fontId="4" fillId="0" borderId="5" xfId="0" applyFont="1" applyFill="1" applyBorder="1" applyAlignment="1">
      <alignment horizontal="center" vertical="center" wrapText="1"/>
    </xf>
    <xf numFmtId="0" fontId="4" fillId="0" borderId="1" xfId="0" applyNumberFormat="1" applyFont="1" applyFill="1" applyBorder="1" applyAlignment="1">
      <alignment horizontal="justify" vertical="center" wrapText="1"/>
    </xf>
    <xf numFmtId="0" fontId="4" fillId="0" borderId="1" xfId="0" applyFont="1" applyBorder="1" applyAlignment="1">
      <alignment horizontal="center" vertical="center" wrapText="1"/>
    </xf>
    <xf numFmtId="0" fontId="12" fillId="3" borderId="5" xfId="0" applyFont="1" applyFill="1" applyBorder="1" applyAlignment="1">
      <alignment horizontal="center" vertical="center" wrapText="1"/>
    </xf>
    <xf numFmtId="0" fontId="7" fillId="2" borderId="0" xfId="0" applyFont="1" applyFill="1" applyBorder="1" applyAlignment="1" applyProtection="1">
      <alignment vertical="center" wrapText="1"/>
    </xf>
    <xf numFmtId="0" fontId="4" fillId="0" borderId="1" xfId="0" applyFont="1" applyFill="1" applyBorder="1" applyAlignment="1" applyProtection="1">
      <alignment horizontal="center" vertical="center" wrapText="1"/>
      <protection locked="0"/>
    </xf>
    <xf numFmtId="0" fontId="4" fillId="0" borderId="1" xfId="0" applyFont="1" applyFill="1" applyBorder="1" applyAlignment="1" applyProtection="1">
      <alignment horizontal="left" vertical="center" wrapText="1"/>
      <protection locked="0"/>
    </xf>
    <xf numFmtId="0" fontId="4" fillId="0" borderId="1" xfId="0" applyNumberFormat="1" applyFont="1" applyFill="1" applyBorder="1" applyAlignment="1" applyProtection="1">
      <alignment horizontal="justify" vertical="center" wrapText="1"/>
      <protection locked="0"/>
    </xf>
    <xf numFmtId="0" fontId="4" fillId="0" borderId="1" xfId="0" applyNumberFormat="1" applyFont="1" applyFill="1" applyBorder="1" applyAlignment="1" applyProtection="1">
      <alignment horizontal="center" vertical="center" wrapText="1"/>
      <protection locked="0"/>
    </xf>
    <xf numFmtId="0" fontId="3" fillId="3" borderId="1" xfId="0" applyFont="1" applyFill="1" applyBorder="1" applyAlignment="1" applyProtection="1">
      <alignment horizontal="center" vertical="center"/>
    </xf>
    <xf numFmtId="0" fontId="5" fillId="2" borderId="1" xfId="0" applyFont="1" applyFill="1" applyBorder="1" applyAlignment="1" applyProtection="1">
      <alignment wrapText="1"/>
      <protection locked="0"/>
    </xf>
    <xf numFmtId="0" fontId="6" fillId="2" borderId="1" xfId="0" applyFont="1" applyFill="1" applyBorder="1" applyAlignment="1" applyProtection="1">
      <alignment horizontal="center" vertical="center" wrapText="1"/>
      <protection locked="0"/>
    </xf>
    <xf numFmtId="0" fontId="0" fillId="0" borderId="1" xfId="0" applyBorder="1" applyAlignment="1" applyProtection="1">
      <alignment wrapText="1"/>
      <protection locked="0"/>
    </xf>
    <xf numFmtId="0" fontId="0" fillId="0" borderId="1" xfId="0" applyBorder="1" applyAlignment="1" applyProtection="1">
      <alignment vertical="center" wrapText="1"/>
      <protection locked="0"/>
    </xf>
    <xf numFmtId="0" fontId="2" fillId="0" borderId="1" xfId="0" applyFont="1" applyBorder="1" applyAlignment="1" applyProtection="1">
      <alignment vertical="center" wrapText="1"/>
      <protection locked="0"/>
    </xf>
    <xf numFmtId="0" fontId="0" fillId="6" borderId="0" xfId="0" applyFill="1"/>
    <xf numFmtId="0" fontId="9" fillId="6" borderId="0" xfId="0" applyFont="1" applyFill="1" applyBorder="1" applyAlignment="1">
      <alignment vertical="center"/>
    </xf>
    <xf numFmtId="0" fontId="15" fillId="6" borderId="16" xfId="0" applyFont="1" applyFill="1" applyBorder="1" applyAlignment="1">
      <alignment horizontal="center" vertical="center"/>
    </xf>
    <xf numFmtId="0" fontId="15" fillId="6" borderId="17" xfId="0" applyFont="1" applyFill="1" applyBorder="1" applyAlignment="1">
      <alignment horizontal="center" vertical="center"/>
    </xf>
    <xf numFmtId="0" fontId="15" fillId="6" borderId="18" xfId="0" applyFont="1" applyFill="1" applyBorder="1" applyAlignment="1">
      <alignment horizontal="center" vertical="center"/>
    </xf>
    <xf numFmtId="0" fontId="15" fillId="6" borderId="19" xfId="0" applyFont="1" applyFill="1" applyBorder="1" applyAlignment="1">
      <alignment horizontal="center" vertical="center"/>
    </xf>
    <xf numFmtId="14" fontId="15" fillId="6" borderId="17" xfId="0" applyNumberFormat="1" applyFont="1" applyFill="1" applyBorder="1" applyAlignment="1">
      <alignment horizontal="center" vertical="center"/>
    </xf>
    <xf numFmtId="0" fontId="0" fillId="6" borderId="0" xfId="0" applyFill="1" applyBorder="1"/>
    <xf numFmtId="0" fontId="11" fillId="6" borderId="0" xfId="0" applyFont="1" applyFill="1"/>
    <xf numFmtId="0" fontId="3" fillId="7" borderId="6" xfId="0" applyFont="1" applyFill="1" applyBorder="1" applyAlignment="1">
      <alignment horizontal="center" vertical="center" wrapText="1"/>
    </xf>
    <xf numFmtId="0" fontId="3" fillId="7" borderId="1" xfId="0" applyFont="1" applyFill="1" applyBorder="1" applyAlignment="1">
      <alignment horizontal="center" vertical="center"/>
    </xf>
    <xf numFmtId="0" fontId="3" fillId="7" borderId="1" xfId="0" applyFont="1" applyFill="1" applyBorder="1" applyAlignment="1">
      <alignment horizontal="center" vertical="center" wrapText="1"/>
    </xf>
    <xf numFmtId="0" fontId="3" fillId="0" borderId="0" xfId="0" applyFont="1" applyBorder="1" applyAlignment="1">
      <alignment horizontal="center" vertical="center" wrapText="1"/>
    </xf>
    <xf numFmtId="0" fontId="3" fillId="0" borderId="0" xfId="0" applyFont="1" applyBorder="1" applyAlignment="1">
      <alignment horizontal="center" vertical="center"/>
    </xf>
    <xf numFmtId="0" fontId="0" fillId="6" borderId="0" xfId="0" applyFont="1" applyFill="1"/>
    <xf numFmtId="0" fontId="19" fillId="6" borderId="16" xfId="0" applyFont="1" applyFill="1" applyBorder="1" applyAlignment="1">
      <alignment horizontal="center" vertical="center"/>
    </xf>
    <xf numFmtId="0" fontId="19" fillId="6" borderId="17" xfId="0" applyFont="1" applyFill="1" applyBorder="1" applyAlignment="1">
      <alignment horizontal="center" vertical="center"/>
    </xf>
    <xf numFmtId="0" fontId="9" fillId="6" borderId="19" xfId="0" applyFont="1" applyFill="1" applyBorder="1" applyAlignment="1">
      <alignment vertical="center"/>
    </xf>
    <xf numFmtId="0" fontId="19" fillId="6" borderId="19" xfId="0" applyFont="1" applyFill="1" applyBorder="1" applyAlignment="1">
      <alignment horizontal="center" vertical="center"/>
    </xf>
    <xf numFmtId="14" fontId="19" fillId="6" borderId="17" xfId="0" applyNumberFormat="1" applyFont="1" applyFill="1" applyBorder="1" applyAlignment="1">
      <alignment horizontal="center" vertical="center"/>
    </xf>
    <xf numFmtId="0" fontId="1" fillId="6" borderId="0" xfId="0" applyFont="1" applyFill="1" applyBorder="1" applyAlignment="1">
      <alignment vertical="center" wrapText="1"/>
    </xf>
    <xf numFmtId="0" fontId="1" fillId="6" borderId="0" xfId="0" applyFont="1" applyFill="1" applyBorder="1" applyAlignment="1">
      <alignment vertical="center"/>
    </xf>
    <xf numFmtId="0" fontId="17" fillId="6" borderId="0" xfId="0" applyFont="1" applyFill="1" applyBorder="1" applyAlignment="1">
      <alignment vertical="center"/>
    </xf>
    <xf numFmtId="0" fontId="3" fillId="6" borderId="0" xfId="0" applyFont="1" applyFill="1" applyBorder="1" applyAlignment="1">
      <alignment vertical="center" wrapText="1"/>
    </xf>
    <xf numFmtId="0" fontId="3" fillId="6" borderId="0" xfId="0" applyFont="1" applyFill="1" applyBorder="1" applyAlignment="1">
      <alignment vertical="center"/>
    </xf>
    <xf numFmtId="0" fontId="0" fillId="0" borderId="0" xfId="0" applyFont="1" applyProtection="1"/>
    <xf numFmtId="0" fontId="0" fillId="0" borderId="0" xfId="0" applyFont="1" applyAlignment="1" applyProtection="1">
      <alignment horizontal="center" vertical="center"/>
    </xf>
    <xf numFmtId="0" fontId="0" fillId="0" borderId="0" xfId="0" applyFont="1" applyAlignment="1" applyProtection="1">
      <alignment horizontal="center" vertical="center" wrapText="1"/>
    </xf>
    <xf numFmtId="0" fontId="3" fillId="0" borderId="0" xfId="0" applyFont="1" applyBorder="1" applyAlignment="1" applyProtection="1">
      <alignment horizontal="center"/>
    </xf>
    <xf numFmtId="0" fontId="3" fillId="7" borderId="6" xfId="0" applyFont="1" applyFill="1" applyBorder="1" applyAlignment="1" applyProtection="1">
      <alignment horizontal="center" vertical="center" wrapText="1"/>
    </xf>
    <xf numFmtId="0" fontId="3" fillId="7" borderId="1" xfId="0" applyFont="1" applyFill="1" applyBorder="1" applyAlignment="1" applyProtection="1">
      <alignment horizontal="center" vertical="center" wrapText="1"/>
    </xf>
    <xf numFmtId="0" fontId="3" fillId="7" borderId="1" xfId="0" applyFont="1" applyFill="1" applyBorder="1" applyAlignment="1" applyProtection="1">
      <alignment horizontal="center" vertical="center"/>
    </xf>
    <xf numFmtId="0" fontId="0" fillId="0" borderId="0" xfId="0" applyFont="1" applyAlignment="1" applyProtection="1">
      <alignment wrapText="1"/>
    </xf>
    <xf numFmtId="0" fontId="0" fillId="0" borderId="0" xfId="0" applyFont="1" applyBorder="1" applyProtection="1"/>
    <xf numFmtId="0" fontId="3" fillId="0" borderId="0" xfId="0" applyFont="1" applyFill="1" applyBorder="1" applyAlignment="1" applyProtection="1">
      <alignment wrapText="1"/>
    </xf>
    <xf numFmtId="0" fontId="3" fillId="2" borderId="0" xfId="0" applyFont="1" applyFill="1" applyBorder="1" applyAlignment="1" applyProtection="1">
      <alignment horizontal="center" vertical="center" wrapText="1"/>
    </xf>
    <xf numFmtId="0" fontId="0" fillId="2" borderId="0" xfId="0" applyFont="1" applyFill="1" applyBorder="1" applyProtection="1"/>
    <xf numFmtId="0" fontId="3" fillId="2" borderId="0" xfId="0" applyFont="1" applyFill="1" applyBorder="1" applyAlignment="1" applyProtection="1">
      <alignment wrapText="1"/>
    </xf>
    <xf numFmtId="0" fontId="0" fillId="0" borderId="0" xfId="0" applyFont="1" applyAlignment="1" applyProtection="1">
      <alignment horizontal="left"/>
      <protection locked="0"/>
    </xf>
    <xf numFmtId="0" fontId="0" fillId="0" borderId="1" xfId="0" applyFont="1" applyBorder="1" applyAlignment="1" applyProtection="1">
      <alignment horizontal="center" vertical="center" wrapText="1"/>
      <protection locked="0"/>
    </xf>
    <xf numFmtId="9" fontId="0" fillId="0" borderId="1" xfId="0" applyNumberFormat="1" applyFont="1" applyBorder="1" applyAlignment="1" applyProtection="1">
      <alignment horizontal="center" vertical="center" wrapText="1"/>
      <protection locked="0"/>
    </xf>
    <xf numFmtId="0" fontId="0" fillId="0" borderId="0" xfId="0" applyFont="1" applyFill="1" applyAlignment="1" applyProtection="1">
      <alignment horizontal="left"/>
      <protection locked="0"/>
    </xf>
    <xf numFmtId="0" fontId="0" fillId="0" borderId="0" xfId="0" applyFont="1" applyFill="1" applyProtection="1"/>
    <xf numFmtId="0" fontId="20" fillId="2" borderId="0" xfId="0" applyFont="1" applyFill="1" applyBorder="1" applyAlignment="1" applyProtection="1">
      <alignment horizontal="center" vertical="center" textRotation="90" wrapText="1"/>
    </xf>
    <xf numFmtId="0" fontId="0" fillId="2" borderId="0" xfId="0" applyFont="1" applyFill="1" applyProtection="1"/>
    <xf numFmtId="0" fontId="3" fillId="2" borderId="0" xfId="0" applyFont="1" applyFill="1" applyBorder="1" applyAlignment="1" applyProtection="1">
      <alignment horizontal="center" wrapText="1"/>
    </xf>
    <xf numFmtId="0" fontId="0" fillId="0" borderId="0" xfId="0" applyFont="1" applyBorder="1" applyAlignment="1" applyProtection="1"/>
    <xf numFmtId="0" fontId="0" fillId="0" borderId="0" xfId="0" applyFont="1" applyBorder="1" applyAlignment="1" applyProtection="1">
      <alignment horizontal="center"/>
    </xf>
    <xf numFmtId="0" fontId="20" fillId="0" borderId="0" xfId="0" applyFont="1" applyFill="1" applyBorder="1" applyAlignment="1" applyProtection="1">
      <alignment horizontal="center" vertical="center" textRotation="90" wrapText="1"/>
    </xf>
    <xf numFmtId="0" fontId="0" fillId="0" borderId="0" xfId="0" applyFont="1" applyFill="1" applyBorder="1" applyProtection="1"/>
    <xf numFmtId="0" fontId="21" fillId="0" borderId="1" xfId="0" applyFont="1" applyFill="1" applyBorder="1" applyAlignment="1" applyProtection="1">
      <alignment horizontal="center" vertical="center" wrapText="1"/>
      <protection locked="0"/>
    </xf>
    <xf numFmtId="0" fontId="16" fillId="0" borderId="1" xfId="0" applyFont="1" applyBorder="1" applyAlignment="1" applyProtection="1">
      <alignment horizontal="center" vertical="center" wrapText="1"/>
      <protection locked="0"/>
    </xf>
    <xf numFmtId="10" fontId="16" fillId="0" borderId="1" xfId="0" applyNumberFormat="1" applyFont="1" applyBorder="1" applyAlignment="1" applyProtection="1">
      <alignment horizontal="center" vertical="center" wrapText="1"/>
      <protection locked="0"/>
    </xf>
    <xf numFmtId="0" fontId="16" fillId="0" borderId="1" xfId="4" applyNumberFormat="1" applyFont="1" applyBorder="1" applyAlignment="1" applyProtection="1">
      <alignment horizontal="center" vertical="center" wrapText="1"/>
      <protection locked="0"/>
    </xf>
    <xf numFmtId="9" fontId="16" fillId="0" borderId="1" xfId="0" applyNumberFormat="1" applyFont="1" applyBorder="1" applyAlignment="1" applyProtection="1">
      <alignment horizontal="center" vertical="center" wrapText="1"/>
      <protection locked="0"/>
    </xf>
    <xf numFmtId="0" fontId="16" fillId="0" borderId="1" xfId="0" applyFont="1" applyFill="1" applyBorder="1" applyAlignment="1" applyProtection="1">
      <alignment horizontal="center" vertical="center" wrapText="1"/>
      <protection locked="0"/>
    </xf>
    <xf numFmtId="0" fontId="3" fillId="0" borderId="1" xfId="0" applyFont="1" applyFill="1" applyBorder="1" applyAlignment="1" applyProtection="1">
      <alignment horizontal="center" vertical="center" wrapText="1"/>
      <protection locked="0"/>
    </xf>
    <xf numFmtId="0" fontId="18" fillId="2" borderId="0" xfId="0" applyFont="1" applyFill="1" applyBorder="1" applyAlignment="1" applyProtection="1">
      <alignment wrapText="1"/>
    </xf>
    <xf numFmtId="0" fontId="0" fillId="0" borderId="1" xfId="0" applyFont="1" applyBorder="1" applyAlignment="1" applyProtection="1">
      <alignment horizontal="center" vertical="center"/>
      <protection locked="0"/>
    </xf>
    <xf numFmtId="0" fontId="3" fillId="0" borderId="0" xfId="0" applyFont="1" applyFill="1" applyBorder="1" applyAlignment="1" applyProtection="1">
      <alignment horizontal="left" vertical="center" wrapText="1"/>
    </xf>
    <xf numFmtId="0" fontId="0" fillId="2" borderId="0" xfId="0" applyFont="1" applyFill="1" applyBorder="1" applyAlignment="1" applyProtection="1"/>
    <xf numFmtId="0" fontId="18" fillId="0" borderId="0" xfId="0" applyFont="1" applyFill="1" applyBorder="1" applyAlignment="1" applyProtection="1">
      <alignment vertical="center" wrapText="1"/>
    </xf>
    <xf numFmtId="0" fontId="3" fillId="0" borderId="0" xfId="0" applyFont="1" applyFill="1" applyBorder="1" applyAlignment="1" applyProtection="1">
      <alignment horizontal="center" wrapText="1"/>
    </xf>
    <xf numFmtId="165" fontId="0" fillId="0" borderId="0" xfId="0" applyNumberFormat="1" applyFont="1" applyFill="1" applyBorder="1" applyAlignment="1" applyProtection="1"/>
    <xf numFmtId="0" fontId="0" fillId="0" borderId="0" xfId="0" applyFont="1" applyFill="1" applyBorder="1" applyAlignment="1" applyProtection="1"/>
    <xf numFmtId="165" fontId="0" fillId="0" borderId="0" xfId="0" applyNumberFormat="1" applyFont="1" applyProtection="1"/>
    <xf numFmtId="0" fontId="0" fillId="6" borderId="0" xfId="0" applyFont="1" applyFill="1" applyProtection="1"/>
    <xf numFmtId="0" fontId="0" fillId="6" borderId="0" xfId="0" applyFont="1" applyFill="1" applyAlignment="1" applyProtection="1">
      <alignment horizontal="center" vertical="center" wrapText="1"/>
    </xf>
    <xf numFmtId="14" fontId="15" fillId="6" borderId="16" xfId="0" applyNumberFormat="1" applyFont="1" applyFill="1" applyBorder="1" applyAlignment="1">
      <alignment horizontal="center" vertical="center"/>
    </xf>
    <xf numFmtId="0" fontId="3" fillId="6" borderId="0" xfId="0" applyFont="1" applyFill="1" applyBorder="1" applyAlignment="1" applyProtection="1">
      <alignment vertical="center" wrapText="1"/>
    </xf>
    <xf numFmtId="0" fontId="0" fillId="6" borderId="0" xfId="0" applyFont="1" applyFill="1" applyBorder="1" applyProtection="1"/>
    <xf numFmtId="0" fontId="3" fillId="7" borderId="1" xfId="0" applyFont="1" applyFill="1" applyBorder="1" applyAlignment="1" applyProtection="1">
      <alignment horizontal="center" vertical="center" wrapText="1"/>
    </xf>
    <xf numFmtId="0" fontId="3" fillId="7" borderId="20" xfId="0" applyFont="1" applyFill="1" applyBorder="1" applyAlignment="1" applyProtection="1">
      <alignment horizontal="center" vertical="center" wrapText="1"/>
    </xf>
    <xf numFmtId="0" fontId="0" fillId="0" borderId="4" xfId="0" applyFont="1" applyBorder="1" applyAlignment="1" applyProtection="1">
      <alignment horizontal="center" vertical="center" wrapText="1"/>
      <protection locked="0"/>
    </xf>
    <xf numFmtId="0" fontId="0" fillId="0" borderId="1" xfId="0" applyBorder="1" applyAlignment="1" applyProtection="1">
      <alignment horizontal="center" vertical="center"/>
    </xf>
    <xf numFmtId="165" fontId="18" fillId="0" borderId="0" xfId="0" applyNumberFormat="1" applyFont="1" applyFill="1" applyBorder="1" applyAlignment="1">
      <alignment vertical="center" wrapText="1"/>
    </xf>
    <xf numFmtId="0" fontId="0" fillId="0" borderId="0" xfId="0" applyFont="1" applyFill="1" applyBorder="1"/>
    <xf numFmtId="0" fontId="3" fillId="0" borderId="0" xfId="0" applyFont="1" applyFill="1" applyBorder="1" applyAlignment="1">
      <alignment vertical="center" wrapText="1"/>
    </xf>
    <xf numFmtId="165" fontId="0" fillId="0" borderId="0" xfId="0" applyNumberFormat="1" applyFont="1"/>
    <xf numFmtId="0" fontId="0" fillId="0" borderId="0" xfId="0" applyFont="1" applyAlignment="1">
      <alignment horizontal="center" vertical="center" wrapText="1"/>
    </xf>
    <xf numFmtId="165" fontId="3" fillId="0" borderId="0" xfId="0" applyNumberFormat="1" applyFont="1" applyBorder="1" applyAlignment="1">
      <alignment horizontal="center" vertical="center"/>
    </xf>
    <xf numFmtId="165" fontId="3" fillId="0" borderId="1" xfId="0" applyNumberFormat="1" applyFont="1" applyBorder="1" applyAlignment="1">
      <alignment horizontal="center" vertical="center"/>
    </xf>
    <xf numFmtId="0" fontId="3" fillId="0" borderId="0" xfId="0" applyFont="1" applyBorder="1" applyAlignment="1">
      <alignment horizontal="center" wrapText="1"/>
    </xf>
    <xf numFmtId="0" fontId="0" fillId="2" borderId="0" xfId="0" applyFont="1" applyFill="1"/>
    <xf numFmtId="165" fontId="0" fillId="0" borderId="0" xfId="0" applyNumberFormat="1" applyFont="1" applyBorder="1"/>
    <xf numFmtId="0" fontId="0" fillId="0" borderId="0" xfId="0" applyFont="1" applyAlignment="1">
      <alignment horizontal="center" vertical="center"/>
    </xf>
    <xf numFmtId="0" fontId="0" fillId="0" borderId="0" xfId="0" applyFont="1" applyBorder="1" applyAlignment="1">
      <alignment horizontal="center" vertical="center"/>
    </xf>
    <xf numFmtId="0" fontId="3" fillId="7" borderId="1"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0" fillId="0" borderId="1" xfId="0" applyNumberFormat="1" applyFont="1" applyBorder="1" applyAlignment="1">
      <alignment horizontal="center" vertical="center" wrapText="1"/>
    </xf>
    <xf numFmtId="0" fontId="3" fillId="0" borderId="1" xfId="0" applyFont="1" applyBorder="1" applyAlignment="1">
      <alignment horizontal="center" vertical="center"/>
    </xf>
    <xf numFmtId="165" fontId="0" fillId="0" borderId="1" xfId="0" applyNumberFormat="1" applyFont="1" applyBorder="1" applyAlignment="1">
      <alignment horizontal="center" vertical="center"/>
    </xf>
    <xf numFmtId="0" fontId="3" fillId="0" borderId="0" xfId="0" applyFont="1" applyFill="1" applyBorder="1" applyAlignment="1">
      <alignment horizontal="center" vertical="center" wrapText="1"/>
    </xf>
    <xf numFmtId="165" fontId="0" fillId="0" borderId="1" xfId="0" applyNumberFormat="1" applyFont="1" applyFill="1" applyBorder="1" applyAlignment="1" applyProtection="1">
      <alignment horizontal="center" vertical="center" wrapText="1"/>
      <protection locked="0"/>
    </xf>
    <xf numFmtId="0" fontId="0" fillId="0" borderId="0" xfId="0" applyFont="1" applyFill="1" applyBorder="1" applyAlignment="1">
      <alignment horizontal="center" vertical="center"/>
    </xf>
    <xf numFmtId="165" fontId="0" fillId="0" borderId="0" xfId="0" applyNumberFormat="1" applyFont="1" applyFill="1" applyAlignment="1">
      <alignment horizontal="center" vertical="center"/>
    </xf>
    <xf numFmtId="165" fontId="0" fillId="0" borderId="0" xfId="0" applyNumberFormat="1" applyFont="1" applyAlignment="1">
      <alignment horizontal="center" vertical="center"/>
    </xf>
    <xf numFmtId="165" fontId="0" fillId="0" borderId="0" xfId="0" applyNumberFormat="1" applyFont="1" applyFill="1" applyBorder="1" applyAlignment="1">
      <alignment horizontal="center" vertical="center"/>
    </xf>
    <xf numFmtId="165" fontId="3" fillId="0" borderId="1" xfId="0" applyNumberFormat="1" applyFont="1" applyFill="1" applyBorder="1" applyAlignment="1">
      <alignment horizontal="center" vertical="center"/>
    </xf>
    <xf numFmtId="10" fontId="3" fillId="0" borderId="1" xfId="0" applyNumberFormat="1" applyFont="1" applyBorder="1" applyAlignment="1">
      <alignment horizontal="center" vertical="center"/>
    </xf>
    <xf numFmtId="0" fontId="0" fillId="0" borderId="1" xfId="0" applyFont="1" applyBorder="1" applyAlignment="1">
      <alignment horizontal="center" vertical="center" wrapText="1"/>
    </xf>
    <xf numFmtId="165" fontId="3" fillId="8" borderId="1" xfId="0" applyNumberFormat="1" applyFont="1" applyFill="1" applyBorder="1" applyAlignment="1">
      <alignment horizontal="center" vertical="center"/>
    </xf>
    <xf numFmtId="0" fontId="0" fillId="2" borderId="0" xfId="0" applyFont="1" applyFill="1" applyAlignment="1" applyProtection="1">
      <alignment wrapText="1"/>
    </xf>
    <xf numFmtId="0" fontId="0" fillId="2" borderId="0" xfId="0" applyFont="1" applyFill="1" applyAlignment="1" applyProtection="1">
      <alignment horizontal="center" vertical="center"/>
    </xf>
    <xf numFmtId="0" fontId="0" fillId="2" borderId="0" xfId="0" applyFont="1" applyFill="1" applyAlignment="1" applyProtection="1">
      <alignment horizontal="center" vertical="center" wrapText="1"/>
    </xf>
    <xf numFmtId="0" fontId="0" fillId="2" borderId="0" xfId="0" applyFont="1" applyFill="1" applyBorder="1" applyAlignment="1" applyProtection="1">
      <alignment horizontal="center" vertical="center"/>
    </xf>
    <xf numFmtId="0" fontId="0" fillId="2" borderId="0" xfId="0" applyFont="1" applyFill="1" applyBorder="1" applyAlignment="1" applyProtection="1">
      <alignment vertical="center" wrapText="1"/>
    </xf>
    <xf numFmtId="165" fontId="5" fillId="2" borderId="1" xfId="0" applyNumberFormat="1" applyFont="1" applyFill="1" applyBorder="1" applyAlignment="1" applyProtection="1">
      <alignment wrapText="1"/>
      <protection locked="0"/>
    </xf>
    <xf numFmtId="0" fontId="0" fillId="2" borderId="1" xfId="0" applyFont="1" applyFill="1" applyBorder="1" applyAlignment="1" applyProtection="1">
      <alignment wrapText="1"/>
      <protection locked="0"/>
    </xf>
    <xf numFmtId="0" fontId="3" fillId="2" borderId="0" xfId="0" applyFont="1" applyFill="1" applyBorder="1" applyAlignment="1" applyProtection="1">
      <alignment vertical="center" wrapText="1"/>
    </xf>
    <xf numFmtId="0" fontId="21" fillId="7" borderId="1" xfId="0" applyFont="1" applyFill="1" applyBorder="1" applyAlignment="1" applyProtection="1">
      <alignment horizontal="center" vertical="center" wrapText="1"/>
    </xf>
    <xf numFmtId="165" fontId="21" fillId="7" borderId="1" xfId="0" applyNumberFormat="1" applyFont="1" applyFill="1" applyBorder="1" applyAlignment="1" applyProtection="1">
      <alignment horizontal="center" vertical="center" wrapText="1"/>
    </xf>
    <xf numFmtId="0" fontId="0" fillId="7" borderId="1" xfId="0" applyFont="1" applyFill="1" applyBorder="1" applyAlignment="1" applyProtection="1">
      <alignment horizontal="center" vertical="center" wrapText="1"/>
    </xf>
    <xf numFmtId="165" fontId="0" fillId="7" borderId="1" xfId="0" applyNumberFormat="1" applyFont="1" applyFill="1" applyBorder="1" applyAlignment="1" applyProtection="1">
      <alignment horizontal="center" vertical="center" wrapText="1"/>
    </xf>
    <xf numFmtId="165" fontId="20" fillId="2" borderId="1" xfId="0" applyNumberFormat="1" applyFont="1" applyFill="1" applyBorder="1" applyAlignment="1" applyProtection="1">
      <alignment horizontal="center" vertical="center" wrapText="1"/>
      <protection locked="0"/>
    </xf>
    <xf numFmtId="0" fontId="20" fillId="2" borderId="1" xfId="0" applyFont="1" applyFill="1" applyBorder="1" applyAlignment="1" applyProtection="1">
      <alignment horizontal="center" vertical="center" wrapText="1"/>
      <protection locked="0"/>
    </xf>
    <xf numFmtId="0" fontId="0" fillId="2" borderId="0" xfId="0" applyFont="1" applyFill="1" applyBorder="1" applyAlignment="1" applyProtection="1">
      <alignment horizontal="left" vertical="center"/>
    </xf>
    <xf numFmtId="0" fontId="0" fillId="2" borderId="0" xfId="0" applyFont="1" applyFill="1" applyAlignment="1" applyProtection="1">
      <alignment horizontal="left" vertical="center"/>
    </xf>
    <xf numFmtId="0" fontId="14" fillId="6" borderId="0" xfId="0" applyFont="1" applyFill="1" applyBorder="1" applyAlignment="1">
      <alignment horizontal="center" vertical="center"/>
    </xf>
    <xf numFmtId="0" fontId="0" fillId="0" borderId="1" xfId="0" applyFont="1" applyBorder="1" applyAlignment="1">
      <alignment horizontal="center" vertical="center"/>
    </xf>
    <xf numFmtId="0" fontId="3" fillId="7" borderId="1" xfId="0" applyFont="1" applyFill="1" applyBorder="1" applyAlignment="1">
      <alignment horizontal="center" vertical="center"/>
    </xf>
    <xf numFmtId="0" fontId="0" fillId="0" borderId="2" xfId="0" applyFont="1" applyBorder="1" applyAlignment="1">
      <alignment horizontal="center" vertical="center"/>
    </xf>
    <xf numFmtId="0" fontId="0" fillId="0" borderId="3" xfId="0" applyFont="1" applyBorder="1" applyAlignment="1">
      <alignment horizontal="center" vertical="center"/>
    </xf>
    <xf numFmtId="0" fontId="0" fillId="0" borderId="4" xfId="0" applyFont="1" applyBorder="1" applyAlignment="1">
      <alignment horizontal="center" vertical="center"/>
    </xf>
    <xf numFmtId="0" fontId="0" fillId="0" borderId="1" xfId="0" applyFont="1" applyBorder="1" applyAlignment="1" applyProtection="1">
      <alignment horizontal="center" vertical="center" wrapText="1"/>
      <protection locked="0"/>
    </xf>
    <xf numFmtId="0" fontId="0" fillId="0" borderId="1" xfId="0" applyFont="1" applyBorder="1" applyAlignment="1" applyProtection="1">
      <alignment horizontal="center" vertical="center"/>
      <protection locked="0"/>
    </xf>
    <xf numFmtId="0" fontId="0" fillId="0" borderId="1" xfId="0" applyFont="1" applyBorder="1" applyAlignment="1" applyProtection="1">
      <alignment horizontal="justify" vertical="center" wrapText="1"/>
      <protection locked="0"/>
    </xf>
    <xf numFmtId="0" fontId="0" fillId="0" borderId="1" xfId="0" applyFont="1" applyBorder="1" applyAlignment="1" applyProtection="1">
      <alignment horizontal="justify" vertical="center"/>
      <protection locked="0"/>
    </xf>
    <xf numFmtId="0" fontId="3" fillId="0" borderId="0" xfId="0" applyFont="1" applyBorder="1" applyAlignment="1" applyProtection="1">
      <alignment horizontal="center" vertical="center"/>
    </xf>
    <xf numFmtId="0" fontId="3" fillId="0" borderId="8" xfId="0" applyFont="1" applyBorder="1" applyAlignment="1" applyProtection="1">
      <alignment horizontal="center" vertical="center"/>
    </xf>
    <xf numFmtId="0" fontId="3" fillId="7" borderId="1" xfId="0" applyFont="1" applyFill="1" applyBorder="1" applyAlignment="1" applyProtection="1">
      <alignment horizontal="center" vertical="center"/>
    </xf>
    <xf numFmtId="0" fontId="3" fillId="0" borderId="1" xfId="0" applyFont="1" applyBorder="1" applyAlignment="1" applyProtection="1">
      <alignment horizontal="center" vertical="center"/>
    </xf>
    <xf numFmtId="0" fontId="22" fillId="7" borderId="1" xfId="0" applyFont="1" applyFill="1" applyBorder="1" applyAlignment="1" applyProtection="1">
      <alignment horizontal="center" vertical="center" textRotation="90"/>
    </xf>
    <xf numFmtId="0" fontId="22" fillId="7" borderId="1" xfId="0" applyFont="1" applyFill="1" applyBorder="1" applyAlignment="1" applyProtection="1">
      <alignment horizontal="center" vertical="center" textRotation="90" wrapText="1"/>
    </xf>
    <xf numFmtId="0" fontId="0" fillId="0" borderId="2" xfId="0" applyFont="1" applyBorder="1" applyAlignment="1" applyProtection="1">
      <alignment horizontal="left" vertical="center" wrapText="1"/>
    </xf>
    <xf numFmtId="0" fontId="0" fillId="0" borderId="3" xfId="0" applyFont="1" applyBorder="1" applyAlignment="1" applyProtection="1">
      <alignment horizontal="left" vertical="center" wrapText="1"/>
    </xf>
    <xf numFmtId="0" fontId="0" fillId="0" borderId="4" xfId="0" applyFont="1" applyBorder="1" applyAlignment="1" applyProtection="1">
      <alignment horizontal="left" vertical="center" wrapText="1"/>
    </xf>
    <xf numFmtId="0" fontId="3" fillId="7" borderId="2" xfId="0" applyFont="1" applyFill="1" applyBorder="1" applyAlignment="1" applyProtection="1">
      <alignment horizontal="center" vertical="center" wrapText="1"/>
    </xf>
    <xf numFmtId="0" fontId="3" fillId="7" borderId="4" xfId="0" applyFont="1" applyFill="1" applyBorder="1" applyAlignment="1" applyProtection="1">
      <alignment horizontal="center" vertical="center" wrapText="1"/>
    </xf>
    <xf numFmtId="0" fontId="0" fillId="0" borderId="2" xfId="0" applyFont="1" applyBorder="1" applyAlignment="1" applyProtection="1">
      <alignment horizontal="center" vertical="center" wrapText="1"/>
      <protection locked="0"/>
    </xf>
    <xf numFmtId="0" fontId="0" fillId="0" borderId="4" xfId="0" applyFont="1" applyBorder="1" applyAlignment="1" applyProtection="1">
      <alignment horizontal="center" vertical="center" wrapText="1"/>
      <protection locked="0"/>
    </xf>
    <xf numFmtId="0" fontId="16" fillId="0" borderId="2" xfId="0" applyFont="1" applyBorder="1" applyAlignment="1" applyProtection="1">
      <alignment horizontal="center" vertical="center" wrapText="1"/>
      <protection locked="0"/>
    </xf>
    <xf numFmtId="0" fontId="16" fillId="0" borderId="4" xfId="0" applyFont="1" applyBorder="1" applyAlignment="1" applyProtection="1">
      <alignment horizontal="center" vertical="center" wrapText="1"/>
      <protection locked="0"/>
    </xf>
    <xf numFmtId="0" fontId="0" fillId="0" borderId="2" xfId="0" applyFont="1" applyFill="1" applyBorder="1" applyAlignment="1" applyProtection="1">
      <alignment horizontal="left" vertical="center"/>
    </xf>
    <xf numFmtId="0" fontId="0" fillId="0" borderId="3" xfId="0" applyFont="1" applyFill="1" applyBorder="1" applyAlignment="1" applyProtection="1">
      <alignment horizontal="left" vertical="center"/>
    </xf>
    <xf numFmtId="0" fontId="0" fillId="0" borderId="4" xfId="0" applyFont="1" applyFill="1" applyBorder="1" applyAlignment="1" applyProtection="1">
      <alignment horizontal="left" vertical="center"/>
    </xf>
    <xf numFmtId="0" fontId="3" fillId="7" borderId="6" xfId="0" applyFont="1" applyFill="1" applyBorder="1" applyAlignment="1" applyProtection="1">
      <alignment horizontal="center" vertical="center"/>
    </xf>
    <xf numFmtId="0" fontId="3" fillId="7" borderId="5" xfId="0" applyFont="1" applyFill="1" applyBorder="1" applyAlignment="1" applyProtection="1">
      <alignment horizontal="center" vertical="center"/>
    </xf>
    <xf numFmtId="0" fontId="0" fillId="7" borderId="1" xfId="0" applyFont="1" applyFill="1" applyBorder="1" applyAlignment="1" applyProtection="1">
      <alignment horizontal="center" vertical="center"/>
    </xf>
    <xf numFmtId="0" fontId="0" fillId="0" borderId="6" xfId="0" applyFont="1" applyBorder="1" applyAlignment="1" applyProtection="1">
      <alignment horizontal="center" vertical="center" wrapText="1"/>
      <protection locked="0"/>
    </xf>
    <xf numFmtId="0" fontId="0" fillId="0" borderId="5" xfId="0" applyFont="1" applyBorder="1" applyAlignment="1" applyProtection="1">
      <alignment horizontal="center" vertical="center" wrapText="1"/>
      <protection locked="0"/>
    </xf>
    <xf numFmtId="0" fontId="3" fillId="7" borderId="1" xfId="0" applyFont="1" applyFill="1" applyBorder="1" applyAlignment="1" applyProtection="1">
      <alignment horizontal="center" vertical="center" wrapText="1"/>
    </xf>
    <xf numFmtId="0" fontId="3" fillId="7" borderId="6" xfId="0" applyFont="1" applyFill="1" applyBorder="1" applyAlignment="1" applyProtection="1">
      <alignment horizontal="center" vertical="center" wrapText="1"/>
    </xf>
    <xf numFmtId="0" fontId="3" fillId="0" borderId="0" xfId="0" applyFont="1" applyAlignment="1" applyProtection="1">
      <alignment horizontal="center" vertical="center" wrapText="1"/>
    </xf>
    <xf numFmtId="0" fontId="3" fillId="0" borderId="8" xfId="0" applyFont="1" applyBorder="1" applyAlignment="1" applyProtection="1">
      <alignment horizontal="center" vertical="center" wrapText="1"/>
    </xf>
    <xf numFmtId="0" fontId="3" fillId="0" borderId="0" xfId="0" applyFont="1" applyAlignment="1" applyProtection="1">
      <alignment horizontal="center" vertical="center"/>
    </xf>
    <xf numFmtId="49" fontId="0" fillId="0" borderId="2" xfId="0" applyNumberFormat="1" applyFont="1" applyBorder="1" applyAlignment="1" applyProtection="1">
      <alignment horizontal="center" vertical="center" wrapText="1"/>
      <protection locked="0"/>
    </xf>
    <xf numFmtId="49" fontId="0" fillId="0" borderId="3" xfId="0" applyNumberFormat="1" applyFont="1" applyBorder="1" applyAlignment="1" applyProtection="1">
      <alignment horizontal="center" vertical="center" wrapText="1"/>
      <protection locked="0"/>
    </xf>
    <xf numFmtId="49" fontId="0" fillId="0" borderId="4" xfId="0" applyNumberFormat="1" applyFont="1" applyBorder="1" applyAlignment="1" applyProtection="1">
      <alignment horizontal="center" vertical="center" wrapText="1"/>
      <protection locked="0"/>
    </xf>
    <xf numFmtId="0" fontId="3" fillId="7" borderId="5" xfId="0" applyFont="1" applyFill="1" applyBorder="1" applyAlignment="1" applyProtection="1">
      <alignment horizontal="center" vertical="center" wrapText="1"/>
    </xf>
    <xf numFmtId="0" fontId="3" fillId="7" borderId="9" xfId="0" applyFont="1" applyFill="1" applyBorder="1" applyAlignment="1" applyProtection="1">
      <alignment horizontal="center" vertical="center" wrapText="1"/>
    </xf>
    <xf numFmtId="0" fontId="3" fillId="7" borderId="3" xfId="0" applyFont="1" applyFill="1" applyBorder="1" applyAlignment="1" applyProtection="1">
      <alignment horizontal="center" vertical="center" wrapText="1"/>
    </xf>
    <xf numFmtId="0" fontId="0" fillId="2" borderId="2" xfId="0" applyFont="1" applyFill="1" applyBorder="1" applyAlignment="1" applyProtection="1">
      <alignment horizontal="left" vertical="center" wrapText="1"/>
    </xf>
    <xf numFmtId="0" fontId="0" fillId="2" borderId="3" xfId="0" applyFont="1" applyFill="1" applyBorder="1" applyAlignment="1" applyProtection="1">
      <alignment horizontal="left" vertical="center" wrapText="1"/>
    </xf>
    <xf numFmtId="0" fontId="0" fillId="2" borderId="4" xfId="0" applyFont="1" applyFill="1" applyBorder="1" applyAlignment="1" applyProtection="1">
      <alignment horizontal="left" vertical="center" wrapText="1"/>
    </xf>
    <xf numFmtId="0" fontId="3" fillId="7" borderId="2" xfId="0" applyFont="1" applyFill="1" applyBorder="1" applyAlignment="1" applyProtection="1">
      <alignment horizontal="center" wrapText="1"/>
    </xf>
    <xf numFmtId="0" fontId="3" fillId="7" borderId="3" xfId="0" applyFont="1" applyFill="1" applyBorder="1" applyAlignment="1" applyProtection="1">
      <alignment horizontal="center" wrapText="1"/>
    </xf>
    <xf numFmtId="0" fontId="3" fillId="7" borderId="4" xfId="0" applyFont="1" applyFill="1" applyBorder="1" applyAlignment="1" applyProtection="1">
      <alignment horizontal="center" wrapText="1"/>
    </xf>
    <xf numFmtId="0" fontId="3" fillId="0" borderId="20" xfId="0" applyFont="1" applyBorder="1" applyAlignment="1">
      <alignment horizontal="center" vertical="center"/>
    </xf>
    <xf numFmtId="165" fontId="0" fillId="0" borderId="1" xfId="0" applyNumberFormat="1" applyFont="1" applyBorder="1" applyAlignment="1">
      <alignment horizontal="center" vertical="center" wrapText="1"/>
    </xf>
    <xf numFmtId="0" fontId="3" fillId="7" borderId="2" xfId="0" applyFont="1" applyFill="1" applyBorder="1" applyAlignment="1">
      <alignment horizontal="center" vertical="center" wrapText="1"/>
    </xf>
    <xf numFmtId="0" fontId="3" fillId="7" borderId="3" xfId="0" applyFont="1" applyFill="1" applyBorder="1" applyAlignment="1">
      <alignment horizontal="center" vertical="center" wrapText="1"/>
    </xf>
    <xf numFmtId="0" fontId="3" fillId="7" borderId="4" xfId="0" applyFont="1" applyFill="1" applyBorder="1" applyAlignment="1">
      <alignment horizontal="center" vertical="center" wrapText="1"/>
    </xf>
    <xf numFmtId="0" fontId="3" fillId="7" borderId="1" xfId="0" applyFont="1" applyFill="1" applyBorder="1" applyAlignment="1">
      <alignment horizontal="center" vertical="center" wrapText="1"/>
    </xf>
    <xf numFmtId="0" fontId="3" fillId="7" borderId="6" xfId="0" applyFont="1" applyFill="1" applyBorder="1" applyAlignment="1">
      <alignment horizontal="center" vertical="center" wrapText="1"/>
    </xf>
    <xf numFmtId="0" fontId="3" fillId="7" borderId="5" xfId="0" applyFont="1" applyFill="1" applyBorder="1" applyAlignment="1">
      <alignment horizontal="center" vertical="center" wrapText="1"/>
    </xf>
    <xf numFmtId="0" fontId="21" fillId="7" borderId="2" xfId="0" applyFont="1" applyFill="1" applyBorder="1" applyAlignment="1" applyProtection="1">
      <alignment horizontal="center" vertical="center"/>
    </xf>
    <xf numFmtId="0" fontId="21" fillId="7" borderId="4" xfId="0" applyFont="1" applyFill="1" applyBorder="1" applyAlignment="1" applyProtection="1">
      <alignment horizontal="center" vertical="center"/>
    </xf>
    <xf numFmtId="165" fontId="21" fillId="7" borderId="1" xfId="0" applyNumberFormat="1" applyFont="1" applyFill="1" applyBorder="1" applyAlignment="1" applyProtection="1">
      <alignment horizontal="center" vertical="center" wrapText="1"/>
    </xf>
    <xf numFmtId="165" fontId="21" fillId="7" borderId="2" xfId="0" applyNumberFormat="1" applyFont="1" applyFill="1" applyBorder="1" applyAlignment="1" applyProtection="1">
      <alignment horizontal="center" vertical="center" wrapText="1"/>
    </xf>
    <xf numFmtId="165" fontId="21" fillId="7" borderId="3" xfId="0" applyNumberFormat="1" applyFont="1" applyFill="1" applyBorder="1" applyAlignment="1" applyProtection="1">
      <alignment horizontal="center" vertical="center" wrapText="1"/>
    </xf>
    <xf numFmtId="165" fontId="21" fillId="7" borderId="4" xfId="0" applyNumberFormat="1" applyFont="1" applyFill="1" applyBorder="1" applyAlignment="1" applyProtection="1">
      <alignment horizontal="center" vertical="center" wrapText="1"/>
    </xf>
    <xf numFmtId="0" fontId="3" fillId="0" borderId="21" xfId="0" applyFont="1" applyFill="1" applyBorder="1" applyAlignment="1" applyProtection="1">
      <alignment horizontal="center" vertical="center" wrapText="1"/>
    </xf>
    <xf numFmtId="0" fontId="3" fillId="0" borderId="22" xfId="0" applyFont="1" applyFill="1" applyBorder="1" applyAlignment="1" applyProtection="1">
      <alignment horizontal="center" vertical="center" wrapText="1"/>
    </xf>
    <xf numFmtId="0" fontId="3" fillId="0" borderId="23" xfId="0" applyFont="1" applyFill="1" applyBorder="1" applyAlignment="1" applyProtection="1">
      <alignment horizontal="center" vertical="center" wrapText="1"/>
    </xf>
    <xf numFmtId="0" fontId="0" fillId="0" borderId="2" xfId="0" applyFont="1" applyFill="1" applyBorder="1" applyAlignment="1" applyProtection="1">
      <alignment horizontal="left" vertical="center" wrapText="1"/>
    </xf>
    <xf numFmtId="0" fontId="0" fillId="0" borderId="3" xfId="0" applyFont="1" applyFill="1" applyBorder="1" applyAlignment="1" applyProtection="1">
      <alignment horizontal="left" vertical="center" wrapText="1"/>
    </xf>
    <xf numFmtId="0" fontId="0" fillId="0" borderId="4" xfId="0" applyFont="1" applyFill="1" applyBorder="1" applyAlignment="1" applyProtection="1">
      <alignment horizontal="left" vertical="center" wrapText="1"/>
    </xf>
    <xf numFmtId="0" fontId="21" fillId="7" borderId="1" xfId="0" applyFont="1" applyFill="1" applyBorder="1" applyAlignment="1" applyProtection="1">
      <alignment horizontal="center" vertical="center" wrapText="1"/>
    </xf>
    <xf numFmtId="0" fontId="0" fillId="2" borderId="0" xfId="0" applyFont="1" applyFill="1" applyBorder="1" applyAlignment="1" applyProtection="1">
      <alignment horizontal="left" vertical="center" wrapText="1"/>
    </xf>
    <xf numFmtId="0" fontId="3" fillId="7" borderId="2" xfId="0" applyFont="1" applyFill="1" applyBorder="1" applyAlignment="1" applyProtection="1">
      <alignment horizontal="center" vertical="center"/>
    </xf>
    <xf numFmtId="0" fontId="3" fillId="7" borderId="3" xfId="0" applyFont="1" applyFill="1" applyBorder="1" applyAlignment="1" applyProtection="1">
      <alignment horizontal="center" vertical="center"/>
    </xf>
    <xf numFmtId="0" fontId="3" fillId="7" borderId="4" xfId="0" applyFont="1" applyFill="1" applyBorder="1" applyAlignment="1" applyProtection="1">
      <alignment horizontal="center" vertical="center"/>
    </xf>
    <xf numFmtId="0" fontId="0" fillId="0" borderId="1" xfId="0" applyFont="1" applyFill="1" applyBorder="1" applyAlignment="1" applyProtection="1">
      <alignment horizontal="left" vertical="center" wrapText="1"/>
    </xf>
    <xf numFmtId="0" fontId="3" fillId="2" borderId="0" xfId="0" applyFont="1" applyFill="1" applyBorder="1" applyAlignment="1" applyProtection="1">
      <alignment horizontal="center" vertical="center"/>
    </xf>
    <xf numFmtId="0" fontId="3" fillId="2" borderId="8" xfId="0" applyFont="1" applyFill="1" applyBorder="1" applyAlignment="1" applyProtection="1">
      <alignment horizontal="center" vertical="center"/>
    </xf>
    <xf numFmtId="0" fontId="3" fillId="7" borderId="10" xfId="0" applyFont="1" applyFill="1" applyBorder="1" applyAlignment="1" applyProtection="1">
      <alignment horizontal="center" vertical="center"/>
    </xf>
    <xf numFmtId="0" fontId="3" fillId="7" borderId="7" xfId="0" applyFont="1" applyFill="1" applyBorder="1" applyAlignment="1" applyProtection="1">
      <alignment horizontal="center" vertical="center"/>
    </xf>
    <xf numFmtId="0" fontId="0" fillId="0" borderId="1" xfId="0" applyFont="1" applyFill="1" applyBorder="1" applyAlignment="1" applyProtection="1">
      <alignment horizontal="justify" vertical="center"/>
      <protection locked="0"/>
    </xf>
    <xf numFmtId="0" fontId="9" fillId="2" borderId="0" xfId="0" applyFont="1" applyFill="1" applyBorder="1" applyAlignment="1">
      <alignment horizontal="center" vertical="center"/>
    </xf>
    <xf numFmtId="0" fontId="4" fillId="0" borderId="6" xfId="0" applyFont="1" applyFill="1" applyBorder="1" applyAlignment="1">
      <alignment horizontal="center" vertical="center" wrapText="1"/>
    </xf>
    <xf numFmtId="0" fontId="4" fillId="0" borderId="9"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6" xfId="0" applyFont="1" applyFill="1" applyBorder="1" applyAlignment="1">
      <alignment horizontal="center" vertical="center"/>
    </xf>
    <xf numFmtId="0" fontId="4" fillId="0" borderId="9" xfId="0" applyFont="1" applyFill="1" applyBorder="1" applyAlignment="1">
      <alignment horizontal="center" vertical="center"/>
    </xf>
    <xf numFmtId="0" fontId="4" fillId="0" borderId="5" xfId="0" applyFont="1" applyFill="1" applyBorder="1" applyAlignment="1">
      <alignment horizontal="center" vertical="center"/>
    </xf>
    <xf numFmtId="0" fontId="4" fillId="0" borderId="1" xfId="0" applyFont="1" applyFill="1" applyBorder="1" applyAlignment="1">
      <alignment horizontal="center" vertical="center"/>
    </xf>
    <xf numFmtId="0" fontId="4" fillId="0" borderId="6" xfId="0" applyFont="1" applyFill="1" applyBorder="1" applyAlignment="1">
      <alignment horizontal="left" vertical="center" wrapText="1"/>
    </xf>
    <xf numFmtId="0" fontId="4" fillId="0" borderId="5" xfId="0" applyFont="1" applyFill="1" applyBorder="1" applyAlignment="1">
      <alignment horizontal="left" vertical="center" wrapText="1"/>
    </xf>
    <xf numFmtId="0" fontId="4" fillId="0" borderId="6" xfId="0" applyNumberFormat="1" applyFont="1" applyFill="1" applyBorder="1" applyAlignment="1">
      <alignment horizontal="center" vertical="center" wrapText="1"/>
    </xf>
    <xf numFmtId="0" fontId="4" fillId="0" borderId="5" xfId="0" applyNumberFormat="1" applyFont="1" applyFill="1" applyBorder="1" applyAlignment="1">
      <alignment horizontal="center" vertical="center" wrapText="1"/>
    </xf>
    <xf numFmtId="0" fontId="7" fillId="2" borderId="1" xfId="0" applyFont="1" applyFill="1" applyBorder="1" applyAlignment="1" applyProtection="1">
      <alignment horizontal="center" vertical="center" wrapText="1"/>
    </xf>
    <xf numFmtId="0" fontId="1" fillId="3" borderId="1" xfId="0" applyFont="1" applyFill="1" applyBorder="1" applyAlignment="1" applyProtection="1">
      <alignment horizontal="center" vertical="center" wrapText="1"/>
    </xf>
    <xf numFmtId="0" fontId="12" fillId="3" borderId="1" xfId="0" applyFont="1" applyFill="1" applyBorder="1" applyAlignment="1">
      <alignment horizontal="center" vertical="center" wrapText="1"/>
    </xf>
    <xf numFmtId="0" fontId="16" fillId="0" borderId="2" xfId="0" applyFont="1" applyBorder="1" applyAlignment="1">
      <alignment horizontal="justify" vertical="center" wrapText="1"/>
    </xf>
    <xf numFmtId="0" fontId="16" fillId="0" borderId="3" xfId="0" applyFont="1" applyBorder="1" applyAlignment="1">
      <alignment horizontal="justify" vertical="center"/>
    </xf>
    <xf numFmtId="0" fontId="16" fillId="0" borderId="4" xfId="0" applyFont="1" applyBorder="1" applyAlignment="1">
      <alignment horizontal="justify" vertical="center"/>
    </xf>
    <xf numFmtId="0" fontId="0" fillId="0" borderId="1" xfId="0" applyBorder="1" applyAlignment="1" applyProtection="1">
      <alignment horizontal="center" vertical="center" wrapText="1"/>
      <protection locked="0"/>
    </xf>
    <xf numFmtId="0" fontId="0" fillId="0" borderId="2" xfId="0" applyFont="1" applyBorder="1" applyAlignment="1" applyProtection="1">
      <alignment horizontal="justify" vertical="center" wrapText="1"/>
    </xf>
    <xf numFmtId="0" fontId="0" fillId="0" borderId="3" xfId="0" applyFont="1" applyBorder="1" applyAlignment="1" applyProtection="1">
      <alignment horizontal="justify" vertical="center" wrapText="1"/>
    </xf>
    <xf numFmtId="0" fontId="0" fillId="0" borderId="4" xfId="0" applyFont="1" applyBorder="1" applyAlignment="1" applyProtection="1">
      <alignment horizontal="justify" vertical="center" wrapText="1"/>
    </xf>
    <xf numFmtId="0" fontId="0" fillId="0" borderId="1" xfId="0" applyBorder="1" applyAlignment="1" applyProtection="1">
      <alignment horizontal="justify" vertical="center" wrapText="1"/>
      <protection locked="0"/>
    </xf>
    <xf numFmtId="49" fontId="0" fillId="0" borderId="2" xfId="0" applyNumberFormat="1" applyBorder="1" applyAlignment="1" applyProtection="1">
      <alignment horizontal="center" vertical="center" wrapText="1"/>
      <protection locked="0"/>
    </xf>
    <xf numFmtId="0" fontId="0" fillId="0" borderId="1" xfId="0" applyBorder="1" applyAlignment="1" applyProtection="1">
      <alignment horizontal="center" vertical="center" wrapText="1"/>
      <protection locked="0"/>
    </xf>
    <xf numFmtId="0" fontId="0" fillId="0" borderId="2" xfId="0" applyBorder="1" applyAlignment="1" applyProtection="1">
      <alignment horizontal="center" vertical="center" wrapText="1"/>
      <protection locked="0"/>
    </xf>
    <xf numFmtId="0" fontId="0" fillId="2" borderId="1" xfId="0" applyFont="1" applyFill="1" applyBorder="1" applyAlignment="1" applyProtection="1">
      <alignment horizontal="center" vertical="center"/>
      <protection locked="0"/>
    </xf>
    <xf numFmtId="44" fontId="0" fillId="2" borderId="1" xfId="3" applyFont="1" applyFill="1" applyBorder="1" applyAlignment="1" applyProtection="1">
      <alignment horizontal="center" vertical="center"/>
      <protection locked="0"/>
    </xf>
    <xf numFmtId="0" fontId="0" fillId="0" borderId="1" xfId="0" applyNumberFormat="1" applyBorder="1" applyAlignment="1">
      <alignment horizontal="center" vertical="center" wrapText="1"/>
    </xf>
    <xf numFmtId="0" fontId="0" fillId="2" borderId="2" xfId="0" applyFont="1" applyFill="1" applyBorder="1" applyAlignment="1" applyProtection="1">
      <alignment horizontal="justify" vertical="center" wrapText="1"/>
    </xf>
    <xf numFmtId="0" fontId="0" fillId="2" borderId="3" xfId="0" applyFont="1" applyFill="1" applyBorder="1" applyAlignment="1" applyProtection="1">
      <alignment horizontal="justify" vertical="center" wrapText="1"/>
    </xf>
    <xf numFmtId="0" fontId="0" fillId="2" borderId="4" xfId="0" applyFont="1" applyFill="1" applyBorder="1" applyAlignment="1" applyProtection="1">
      <alignment horizontal="justify" vertical="center" wrapText="1"/>
    </xf>
    <xf numFmtId="0" fontId="0" fillId="0" borderId="1" xfId="0" applyFill="1" applyBorder="1" applyAlignment="1" applyProtection="1">
      <alignment horizontal="justify" vertical="center"/>
      <protection locked="0"/>
    </xf>
  </cellXfs>
  <cellStyles count="5">
    <cellStyle name="Millares" xfId="4" builtinId="3"/>
    <cellStyle name="Moneda" xfId="3" builtinId="4"/>
    <cellStyle name="Normal" xfId="0" builtinId="0"/>
    <cellStyle name="Normal 2" xfId="1"/>
    <cellStyle name="Porcentual 2" xfId="2"/>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8" Type="http://schemas.openxmlformats.org/officeDocument/2006/relationships/hyperlink" Target="#'PDI-06'!A1"/><Relationship Id="rId13" Type="http://schemas.openxmlformats.org/officeDocument/2006/relationships/hyperlink" Target="#'PDI-03'!A1"/><Relationship Id="rId3" Type="http://schemas.openxmlformats.org/officeDocument/2006/relationships/hyperlink" Target="#'PDI-01'!A1"/><Relationship Id="rId7" Type="http://schemas.openxmlformats.org/officeDocument/2006/relationships/hyperlink" Target="#'PDI-05'!A1"/><Relationship Id="rId12" Type="http://schemas.openxmlformats.org/officeDocument/2006/relationships/hyperlink" Target="#'PDI-04'!A1"/><Relationship Id="rId2" Type="http://schemas.openxmlformats.org/officeDocument/2006/relationships/image" Target="../media/image2.png"/><Relationship Id="rId16" Type="http://schemas.openxmlformats.org/officeDocument/2006/relationships/hyperlink" Target="#'PDI-07'!A1"/><Relationship Id="rId1" Type="http://schemas.openxmlformats.org/officeDocument/2006/relationships/image" Target="../media/image1.png"/><Relationship Id="rId6" Type="http://schemas.openxmlformats.org/officeDocument/2006/relationships/hyperlink" Target="#'PDI-04'!A1"/><Relationship Id="rId11" Type="http://schemas.openxmlformats.org/officeDocument/2006/relationships/hyperlink" Target="#'PDI-05'!A1"/><Relationship Id="rId5" Type="http://schemas.openxmlformats.org/officeDocument/2006/relationships/hyperlink" Target="#'PDI-03'!A1"/><Relationship Id="rId15" Type="http://schemas.openxmlformats.org/officeDocument/2006/relationships/hyperlink" Target="#'PDI-01'!A1"/><Relationship Id="rId10" Type="http://schemas.openxmlformats.org/officeDocument/2006/relationships/hyperlink" Target="#'PDI-06'!A1"/><Relationship Id="rId4" Type="http://schemas.openxmlformats.org/officeDocument/2006/relationships/hyperlink" Target="#'PDI-02'!A1"/><Relationship Id="rId9" Type="http://schemas.openxmlformats.org/officeDocument/2006/relationships/hyperlink" Target="#'PDI-07'!A1"/><Relationship Id="rId14" Type="http://schemas.openxmlformats.org/officeDocument/2006/relationships/hyperlink" Target="#'PDI-02'!A1"/></Relationships>
</file>

<file path=xl/drawings/_rels/drawing2.xml.rels><?xml version="1.0" encoding="UTF-8" standalone="yes"?>
<Relationships xmlns="http://schemas.openxmlformats.org/package/2006/relationships"><Relationship Id="rId3" Type="http://schemas.openxmlformats.org/officeDocument/2006/relationships/hyperlink" Target="#&#205;ndice!A1"/><Relationship Id="rId2" Type="http://schemas.openxmlformats.org/officeDocument/2006/relationships/image" Target="../media/image2.pn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image" Target="../media/image1.png"/><Relationship Id="rId1" Type="http://schemas.openxmlformats.org/officeDocument/2006/relationships/image" Target="../media/image3.jpeg"/><Relationship Id="rId4" Type="http://schemas.openxmlformats.org/officeDocument/2006/relationships/hyperlink" Target="#&#205;ndice!A1"/></Relationships>
</file>

<file path=xl/drawings/_rels/drawing4.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image" Target="../media/image1.png"/><Relationship Id="rId1" Type="http://schemas.openxmlformats.org/officeDocument/2006/relationships/hyperlink" Target="#&#205;ndice!A1"/><Relationship Id="rId4" Type="http://schemas.openxmlformats.org/officeDocument/2006/relationships/hyperlink" Target="#&#205;ndice!A1"/></Relationships>
</file>

<file path=xl/drawings/_rels/drawing5.xml.rels><?xml version="1.0" encoding="UTF-8" standalone="yes"?>
<Relationships xmlns="http://schemas.openxmlformats.org/package/2006/relationships"><Relationship Id="rId3" Type="http://schemas.openxmlformats.org/officeDocument/2006/relationships/hyperlink" Target="#&#205;ndice!A1"/><Relationship Id="rId2" Type="http://schemas.openxmlformats.org/officeDocument/2006/relationships/image" Target="../media/image2.png"/><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3" Type="http://schemas.openxmlformats.org/officeDocument/2006/relationships/image" Target="../media/image1.png"/><Relationship Id="rId2" Type="http://schemas.openxmlformats.org/officeDocument/2006/relationships/hyperlink" Target="#&#205;ndice!A1"/><Relationship Id="rId1" Type="http://schemas.openxmlformats.org/officeDocument/2006/relationships/image" Target="../media/image2.png"/></Relationships>
</file>

<file path=xl/drawings/_rels/drawing7.xml.rels><?xml version="1.0" encoding="UTF-8" standalone="yes"?>
<Relationships xmlns="http://schemas.openxmlformats.org/package/2006/relationships"><Relationship Id="rId3" Type="http://schemas.openxmlformats.org/officeDocument/2006/relationships/image" Target="../media/image1.png"/><Relationship Id="rId2" Type="http://schemas.openxmlformats.org/officeDocument/2006/relationships/hyperlink" Target="#&#205;ndice!A1"/><Relationship Id="rId1" Type="http://schemas.openxmlformats.org/officeDocument/2006/relationships/image" Target="../media/image2.png"/></Relationships>
</file>

<file path=xl/drawings/_rels/drawing8.xml.rels><?xml version="1.0" encoding="UTF-8" standalone="yes"?>
<Relationships xmlns="http://schemas.openxmlformats.org/package/2006/relationships"><Relationship Id="rId3" Type="http://schemas.openxmlformats.org/officeDocument/2006/relationships/image" Target="../media/image7.emf"/><Relationship Id="rId2" Type="http://schemas.openxmlformats.org/officeDocument/2006/relationships/image" Target="cid:image001.jpg@01C90436.5A3F6920" TargetMode="External"/><Relationship Id="rId1" Type="http://schemas.openxmlformats.org/officeDocument/2006/relationships/image" Target="../media/image6.jpeg"/><Relationship Id="rId5" Type="http://schemas.openxmlformats.org/officeDocument/2006/relationships/hyperlink" Target="#&#205;ndice!A1"/><Relationship Id="rId4" Type="http://schemas.openxmlformats.org/officeDocument/2006/relationships/hyperlink" Target="#&#205;ndice!A1"/></Relationships>
</file>

<file path=xl/drawings/_rels/vmlDrawing1.vml.rels><?xml version="1.0" encoding="UTF-8" standalone="yes"?>
<Relationships xmlns="http://schemas.openxmlformats.org/package/2006/relationships"><Relationship Id="rId2" Type="http://schemas.openxmlformats.org/officeDocument/2006/relationships/image" Target="../media/image5.png"/><Relationship Id="rId1" Type="http://schemas.openxmlformats.org/officeDocument/2006/relationships/image" Target="../media/image4.jpeg"/></Relationships>
</file>

<file path=xl/drawings/drawing1.xml><?xml version="1.0" encoding="utf-8"?>
<xdr:wsDr xmlns:xdr="http://schemas.openxmlformats.org/drawingml/2006/spreadsheetDrawing" xmlns:a="http://schemas.openxmlformats.org/drawingml/2006/main">
  <xdr:twoCellAnchor editAs="oneCell">
    <xdr:from>
      <xdr:col>8</xdr:col>
      <xdr:colOff>355227</xdr:colOff>
      <xdr:row>1</xdr:row>
      <xdr:rowOff>13607</xdr:rowOff>
    </xdr:from>
    <xdr:to>
      <xdr:col>9</xdr:col>
      <xdr:colOff>554244</xdr:colOff>
      <xdr:row>4</xdr:row>
      <xdr:rowOff>176141</xdr:rowOff>
    </xdr:to>
    <xdr:pic>
      <xdr:nvPicPr>
        <xdr:cNvPr id="20" name="19 Imagen" descr="logo SGC.png"/>
        <xdr:cNvPicPr>
          <a:picLocks noChangeAspect="1"/>
        </xdr:cNvPicPr>
      </xdr:nvPicPr>
      <xdr:blipFill>
        <a:blip xmlns:r="http://schemas.openxmlformats.org/officeDocument/2006/relationships" r:embed="rId1" cstate="print"/>
        <a:stretch>
          <a:fillRect/>
        </a:stretch>
      </xdr:blipFill>
      <xdr:spPr>
        <a:xfrm>
          <a:off x="7165602" y="204107"/>
          <a:ext cx="961017" cy="734034"/>
        </a:xfrm>
        <a:prstGeom prst="rect">
          <a:avLst/>
        </a:prstGeom>
      </xdr:spPr>
    </xdr:pic>
    <xdr:clientData/>
  </xdr:twoCellAnchor>
  <xdr:oneCellAnchor>
    <xdr:from>
      <xdr:col>2</xdr:col>
      <xdr:colOff>85546</xdr:colOff>
      <xdr:row>1</xdr:row>
      <xdr:rowOff>32657</xdr:rowOff>
    </xdr:from>
    <xdr:ext cx="4749441" cy="749821"/>
    <xdr:sp macro="" textlink="">
      <xdr:nvSpPr>
        <xdr:cNvPr id="21" name="20 Rectángulo"/>
        <xdr:cNvSpPr/>
      </xdr:nvSpPr>
      <xdr:spPr>
        <a:xfrm>
          <a:off x="2323921" y="223157"/>
          <a:ext cx="4749441" cy="749821"/>
        </a:xfrm>
        <a:prstGeom prst="rect">
          <a:avLst/>
        </a:prstGeom>
        <a:noFill/>
      </xdr:spPr>
      <xdr:txBody>
        <a:bodyPr wrap="none" lIns="91440" tIns="45720" rIns="91440" bIns="45720">
          <a:spAutoFit/>
        </a:bodyPr>
        <a:lstStyle/>
        <a:p>
          <a:pPr algn="ctr"/>
          <a:r>
            <a:rPr lang="es-ES" sz="1400" b="0" cap="none" spc="0">
              <a:ln w="18415" cmpd="sng">
                <a:solidFill>
                  <a:srgbClr val="FFFFFF"/>
                </a:solidFill>
                <a:prstDash val="solid"/>
              </a:ln>
              <a:solidFill>
                <a:srgbClr val="FFFFFF"/>
              </a:solidFill>
              <a:effectLst>
                <a:outerShdw blurRad="63500" dir="3600000" algn="tl" rotWithShape="0">
                  <a:srgbClr val="000000">
                    <a:alpha val="70000"/>
                  </a:srgbClr>
                </a:outerShdw>
              </a:effectLst>
            </a:rPr>
            <a:t>PLANEACIÓN</a:t>
          </a:r>
        </a:p>
        <a:p>
          <a:pPr algn="ctr"/>
          <a:r>
            <a:rPr lang="es-ES" sz="1400" b="0" cap="none" spc="0">
              <a:ln w="18415" cmpd="sng">
                <a:solidFill>
                  <a:srgbClr val="FFFFFF"/>
                </a:solidFill>
                <a:prstDash val="solid"/>
              </a:ln>
              <a:solidFill>
                <a:srgbClr val="FFFFFF"/>
              </a:solidFill>
              <a:effectLst>
                <a:outerShdw blurRad="63500" dir="3600000" algn="tl" rotWithShape="0">
                  <a:srgbClr val="000000">
                    <a:alpha val="70000"/>
                  </a:srgbClr>
                </a:outerShdw>
              </a:effectLst>
            </a:rPr>
            <a:t>PLAN DE DESARROLLO INSTITUCIONAL</a:t>
          </a:r>
        </a:p>
        <a:p>
          <a:pPr algn="ctr"/>
          <a:r>
            <a:rPr lang="es-ES" sz="1400" b="0" cap="none" spc="0">
              <a:ln w="18415" cmpd="sng">
                <a:solidFill>
                  <a:srgbClr val="FFFFFF"/>
                </a:solidFill>
                <a:prstDash val="solid"/>
              </a:ln>
              <a:solidFill>
                <a:srgbClr val="FFFFFF"/>
              </a:solidFill>
              <a:effectLst>
                <a:outerShdw blurRad="63500" dir="3600000" algn="tl" rotWithShape="0">
                  <a:srgbClr val="000000">
                    <a:alpha val="70000"/>
                  </a:srgbClr>
                </a:outerShdw>
              </a:effectLst>
            </a:rPr>
            <a:t>FICHA DE ACTUALIZACIÓN DE PROYECTOS</a:t>
          </a:r>
          <a:r>
            <a:rPr lang="es-ES" sz="1400" b="0" cap="none" spc="0" baseline="0">
              <a:ln w="18415" cmpd="sng">
                <a:solidFill>
                  <a:srgbClr val="FFFFFF"/>
                </a:solidFill>
                <a:prstDash val="solid"/>
              </a:ln>
              <a:solidFill>
                <a:srgbClr val="FFFFFF"/>
              </a:solidFill>
              <a:effectLst>
                <a:outerShdw blurRad="63500" dir="3600000" algn="tl" rotWithShape="0">
                  <a:srgbClr val="000000">
                    <a:alpha val="70000"/>
                  </a:srgbClr>
                </a:outerShdw>
              </a:effectLst>
            </a:rPr>
            <a:t> DEL PDI 2013 - 2019</a:t>
          </a:r>
          <a:endParaRPr lang="es-ES" sz="1400" b="0" cap="none" spc="0">
            <a:ln w="18415" cmpd="sng">
              <a:solidFill>
                <a:srgbClr val="FFFFFF"/>
              </a:solidFill>
              <a:prstDash val="solid"/>
            </a:ln>
            <a:solidFill>
              <a:srgbClr val="FFFFFF"/>
            </a:solidFill>
            <a:effectLst>
              <a:outerShdw blurRad="63500" dir="3600000" algn="tl" rotWithShape="0">
                <a:srgbClr val="000000">
                  <a:alpha val="70000"/>
                </a:srgbClr>
              </a:outerShdw>
            </a:effectLst>
          </a:endParaRPr>
        </a:p>
      </xdr:txBody>
    </xdr:sp>
    <xdr:clientData/>
  </xdr:oneCellAnchor>
  <xdr:twoCellAnchor editAs="oneCell">
    <xdr:from>
      <xdr:col>0</xdr:col>
      <xdr:colOff>625928</xdr:colOff>
      <xdr:row>1</xdr:row>
      <xdr:rowOff>117842</xdr:rowOff>
    </xdr:from>
    <xdr:to>
      <xdr:col>1</xdr:col>
      <xdr:colOff>518418</xdr:colOff>
      <xdr:row>5</xdr:row>
      <xdr:rowOff>16736</xdr:rowOff>
    </xdr:to>
    <xdr:pic>
      <xdr:nvPicPr>
        <xdr:cNvPr id="22" name="21 Imagen" descr="a color horizontal letras blancas.png"/>
        <xdr:cNvPicPr>
          <a:picLocks noChangeAspect="1"/>
        </xdr:cNvPicPr>
      </xdr:nvPicPr>
      <xdr:blipFill>
        <a:blip xmlns:r="http://schemas.openxmlformats.org/officeDocument/2006/relationships" r:embed="rId2" cstate="print"/>
        <a:stretch>
          <a:fillRect/>
        </a:stretch>
      </xdr:blipFill>
      <xdr:spPr>
        <a:xfrm>
          <a:off x="625928" y="308342"/>
          <a:ext cx="1371666" cy="660894"/>
        </a:xfrm>
        <a:prstGeom prst="rect">
          <a:avLst/>
        </a:prstGeom>
      </xdr:spPr>
    </xdr:pic>
    <xdr:clientData/>
  </xdr:twoCellAnchor>
  <xdr:twoCellAnchor>
    <xdr:from>
      <xdr:col>2</xdr:col>
      <xdr:colOff>317127</xdr:colOff>
      <xdr:row>8</xdr:row>
      <xdr:rowOff>89807</xdr:rowOff>
    </xdr:from>
    <xdr:to>
      <xdr:col>9</xdr:col>
      <xdr:colOff>487897</xdr:colOff>
      <xdr:row>11</xdr:row>
      <xdr:rowOff>99332</xdr:rowOff>
    </xdr:to>
    <xdr:sp macro="" textlink="">
      <xdr:nvSpPr>
        <xdr:cNvPr id="23" name="22 Rectángulo redondeado">
          <a:hlinkClick xmlns:r="http://schemas.openxmlformats.org/officeDocument/2006/relationships" r:id="rId3"/>
        </xdr:cNvPr>
        <xdr:cNvSpPr/>
      </xdr:nvSpPr>
      <xdr:spPr>
        <a:xfrm>
          <a:off x="2555502" y="1613807"/>
          <a:ext cx="5504770" cy="581025"/>
        </a:xfrm>
        <a:prstGeom prst="roundRect">
          <a:avLst/>
        </a:prstGeom>
      </xdr:spPr>
      <xdr:style>
        <a:lnRef idx="3">
          <a:schemeClr val="lt1"/>
        </a:lnRef>
        <a:fillRef idx="1">
          <a:schemeClr val="accent4"/>
        </a:fillRef>
        <a:effectRef idx="1">
          <a:schemeClr val="accent4"/>
        </a:effectRef>
        <a:fontRef idx="minor">
          <a:schemeClr val="lt1"/>
        </a:fontRef>
      </xdr:style>
      <xdr:txBody>
        <a:bodyPr vertOverflow="clip" lIns="252000" rtlCol="0" anchor="ctr"/>
        <a:lstStyle/>
        <a:p>
          <a:pPr algn="l"/>
          <a:r>
            <a:rPr lang="es-CO" sz="1600" b="0" cap="none" spc="0">
              <a:ln w="18415" cmpd="sng">
                <a:solidFill>
                  <a:srgbClr val="FFFFFF"/>
                </a:solidFill>
                <a:prstDash val="solid"/>
              </a:ln>
              <a:solidFill>
                <a:srgbClr val="FFFFFF"/>
              </a:solidFill>
              <a:effectLst>
                <a:outerShdw blurRad="63500" dir="3600000" algn="tl" rotWithShape="0">
                  <a:srgbClr val="000000">
                    <a:alpha val="70000"/>
                  </a:srgbClr>
                </a:outerShdw>
              </a:effectLst>
            </a:rPr>
            <a:t>Información Básica del Proyecto</a:t>
          </a:r>
        </a:p>
      </xdr:txBody>
    </xdr:sp>
    <xdr:clientData/>
  </xdr:twoCellAnchor>
  <xdr:twoCellAnchor>
    <xdr:from>
      <xdr:col>2</xdr:col>
      <xdr:colOff>305697</xdr:colOff>
      <xdr:row>13</xdr:row>
      <xdr:rowOff>146957</xdr:rowOff>
    </xdr:from>
    <xdr:to>
      <xdr:col>9</xdr:col>
      <xdr:colOff>476468</xdr:colOff>
      <xdr:row>16</xdr:row>
      <xdr:rowOff>156482</xdr:rowOff>
    </xdr:to>
    <xdr:sp macro="" textlink="">
      <xdr:nvSpPr>
        <xdr:cNvPr id="24" name="23 Rectángulo redondeado">
          <a:hlinkClick xmlns:r="http://schemas.openxmlformats.org/officeDocument/2006/relationships" r:id="rId4"/>
        </xdr:cNvPr>
        <xdr:cNvSpPr/>
      </xdr:nvSpPr>
      <xdr:spPr>
        <a:xfrm>
          <a:off x="2544072" y="2623457"/>
          <a:ext cx="5504771" cy="581025"/>
        </a:xfrm>
        <a:prstGeom prst="roundRect">
          <a:avLst/>
        </a:prstGeom>
      </xdr:spPr>
      <xdr:style>
        <a:lnRef idx="3">
          <a:schemeClr val="lt1"/>
        </a:lnRef>
        <a:fillRef idx="1">
          <a:schemeClr val="accent4"/>
        </a:fillRef>
        <a:effectRef idx="1">
          <a:schemeClr val="accent4"/>
        </a:effectRef>
        <a:fontRef idx="minor">
          <a:schemeClr val="lt1"/>
        </a:fontRef>
      </xdr:style>
      <xdr:txBody>
        <a:bodyPr vertOverflow="clip" lIns="252000" rtlCol="0" anchor="ctr"/>
        <a:lstStyle/>
        <a:p>
          <a:pPr algn="l"/>
          <a:r>
            <a:rPr lang="es-CO" sz="1600" b="0" i="0" cap="none" spc="0" baseline="0">
              <a:ln w="18415" cmpd="sng">
                <a:solidFill>
                  <a:srgbClr val="FFFFFF"/>
                </a:solidFill>
                <a:prstDash val="solid"/>
              </a:ln>
              <a:solidFill>
                <a:srgbClr val="FFFFFF"/>
              </a:solidFill>
              <a:effectLst>
                <a:outerShdw blurRad="63500" dir="3600000" algn="tl" rotWithShape="0">
                  <a:srgbClr val="000000">
                    <a:alpha val="70000"/>
                  </a:srgbClr>
                </a:outerShdw>
              </a:effectLst>
              <a:latin typeface="+mn-lt"/>
              <a:ea typeface="+mn-ea"/>
              <a:cs typeface="+mn-cs"/>
            </a:rPr>
            <a:t>Diagnóstico del problema/necesidad/oportunidad</a:t>
          </a:r>
          <a:endParaRPr lang="es-CO" sz="2400" b="0" cap="none" spc="0">
            <a:ln w="18415" cmpd="sng">
              <a:solidFill>
                <a:srgbClr val="FFFFFF"/>
              </a:solidFill>
              <a:prstDash val="solid"/>
            </a:ln>
            <a:solidFill>
              <a:srgbClr val="FFFFFF"/>
            </a:solidFill>
            <a:effectLst>
              <a:outerShdw blurRad="63500" dir="3600000" algn="tl" rotWithShape="0">
                <a:srgbClr val="000000">
                  <a:alpha val="70000"/>
                </a:srgbClr>
              </a:outerShdw>
            </a:effectLst>
          </a:endParaRPr>
        </a:p>
      </xdr:txBody>
    </xdr:sp>
    <xdr:clientData/>
  </xdr:twoCellAnchor>
  <xdr:twoCellAnchor>
    <xdr:from>
      <xdr:col>2</xdr:col>
      <xdr:colOff>294268</xdr:colOff>
      <xdr:row>19</xdr:row>
      <xdr:rowOff>23132</xdr:rowOff>
    </xdr:from>
    <xdr:to>
      <xdr:col>9</xdr:col>
      <xdr:colOff>484768</xdr:colOff>
      <xdr:row>22</xdr:row>
      <xdr:rowOff>32657</xdr:rowOff>
    </xdr:to>
    <xdr:sp macro="" textlink="">
      <xdr:nvSpPr>
        <xdr:cNvPr id="25" name="24 Rectángulo redondeado">
          <a:hlinkClick xmlns:r="http://schemas.openxmlformats.org/officeDocument/2006/relationships" r:id="rId5"/>
        </xdr:cNvPr>
        <xdr:cNvSpPr/>
      </xdr:nvSpPr>
      <xdr:spPr>
        <a:xfrm>
          <a:off x="2532643" y="3642632"/>
          <a:ext cx="5524500" cy="581025"/>
        </a:xfrm>
        <a:prstGeom prst="roundRect">
          <a:avLst/>
        </a:prstGeom>
      </xdr:spPr>
      <xdr:style>
        <a:lnRef idx="3">
          <a:schemeClr val="lt1"/>
        </a:lnRef>
        <a:fillRef idx="1">
          <a:schemeClr val="accent4"/>
        </a:fillRef>
        <a:effectRef idx="1">
          <a:schemeClr val="accent4"/>
        </a:effectRef>
        <a:fontRef idx="minor">
          <a:schemeClr val="lt1"/>
        </a:fontRef>
      </xdr:style>
      <xdr:txBody>
        <a:bodyPr vertOverflow="clip" lIns="252000" rtlCol="0" anchor="ctr"/>
        <a:lstStyle/>
        <a:p>
          <a:pPr algn="l"/>
          <a:r>
            <a:rPr lang="es-CO" sz="1600" b="0" i="0" cap="none" spc="0" baseline="0">
              <a:ln w="18415" cmpd="sng">
                <a:solidFill>
                  <a:srgbClr val="FFFFFF"/>
                </a:solidFill>
                <a:prstDash val="solid"/>
              </a:ln>
              <a:solidFill>
                <a:srgbClr val="FFFFFF"/>
              </a:solidFill>
              <a:effectLst>
                <a:outerShdw blurRad="63500" dir="3600000" algn="tl" rotWithShape="0">
                  <a:srgbClr val="000000">
                    <a:alpha val="70000"/>
                  </a:srgbClr>
                </a:outerShdw>
              </a:effectLst>
              <a:latin typeface="+mn-lt"/>
              <a:ea typeface="+mn-ea"/>
              <a:cs typeface="+mn-cs"/>
            </a:rPr>
            <a:t>Matriz de Marco Lógico</a:t>
          </a:r>
          <a:endParaRPr lang="es-CO" sz="2400" b="0" cap="none" spc="0">
            <a:ln w="18415" cmpd="sng">
              <a:solidFill>
                <a:srgbClr val="FFFFFF"/>
              </a:solidFill>
              <a:prstDash val="solid"/>
            </a:ln>
            <a:solidFill>
              <a:srgbClr val="FFFFFF"/>
            </a:solidFill>
            <a:effectLst>
              <a:outerShdw blurRad="63500" dir="3600000" algn="tl" rotWithShape="0">
                <a:srgbClr val="000000">
                  <a:alpha val="70000"/>
                </a:srgbClr>
              </a:outerShdw>
            </a:effectLst>
          </a:endParaRPr>
        </a:p>
      </xdr:txBody>
    </xdr:sp>
    <xdr:clientData/>
  </xdr:twoCellAnchor>
  <xdr:twoCellAnchor>
    <xdr:from>
      <xdr:col>2</xdr:col>
      <xdr:colOff>225688</xdr:colOff>
      <xdr:row>24</xdr:row>
      <xdr:rowOff>32658</xdr:rowOff>
    </xdr:from>
    <xdr:to>
      <xdr:col>9</xdr:col>
      <xdr:colOff>498102</xdr:colOff>
      <xdr:row>27</xdr:row>
      <xdr:rowOff>166008</xdr:rowOff>
    </xdr:to>
    <xdr:sp macro="" textlink="">
      <xdr:nvSpPr>
        <xdr:cNvPr id="26" name="25 Rectángulo redondeado">
          <a:hlinkClick xmlns:r="http://schemas.openxmlformats.org/officeDocument/2006/relationships" r:id="rId6"/>
        </xdr:cNvPr>
        <xdr:cNvSpPr/>
      </xdr:nvSpPr>
      <xdr:spPr>
        <a:xfrm>
          <a:off x="2464063" y="4604658"/>
          <a:ext cx="5606414" cy="704850"/>
        </a:xfrm>
        <a:prstGeom prst="roundRect">
          <a:avLst/>
        </a:prstGeom>
      </xdr:spPr>
      <xdr:style>
        <a:lnRef idx="3">
          <a:schemeClr val="lt1"/>
        </a:lnRef>
        <a:fillRef idx="1">
          <a:schemeClr val="accent4"/>
        </a:fillRef>
        <a:effectRef idx="1">
          <a:schemeClr val="accent4"/>
        </a:effectRef>
        <a:fontRef idx="minor">
          <a:schemeClr val="lt1"/>
        </a:fontRef>
      </xdr:style>
      <xdr:txBody>
        <a:bodyPr vertOverflow="clip" lIns="360000" rtlCol="0" anchor="ctr"/>
        <a:lstStyle/>
        <a:p>
          <a:pPr algn="l"/>
          <a:r>
            <a:rPr lang="es-CO" sz="1600" b="0" i="0" cap="none" spc="0" baseline="0">
              <a:ln w="18415" cmpd="sng">
                <a:solidFill>
                  <a:srgbClr val="FFFFFF"/>
                </a:solidFill>
                <a:prstDash val="solid"/>
              </a:ln>
              <a:solidFill>
                <a:srgbClr val="FFFFFF"/>
              </a:solidFill>
              <a:effectLst>
                <a:outerShdw blurRad="63500" dir="3600000" algn="tl" rotWithShape="0">
                  <a:srgbClr val="000000">
                    <a:alpha val="70000"/>
                  </a:srgbClr>
                </a:outerShdw>
              </a:effectLst>
              <a:latin typeface="+mn-lt"/>
              <a:ea typeface="+mn-ea"/>
              <a:cs typeface="+mn-cs"/>
            </a:rPr>
            <a:t>Presupuestación básica plurianual y fuentes de financiación </a:t>
          </a:r>
        </a:p>
        <a:p>
          <a:pPr algn="l"/>
          <a:r>
            <a:rPr lang="es-CO" sz="1600" b="0" i="0" cap="none" spc="0" baseline="0">
              <a:ln w="18415" cmpd="sng">
                <a:solidFill>
                  <a:srgbClr val="FFFFFF"/>
                </a:solidFill>
                <a:prstDash val="solid"/>
              </a:ln>
              <a:solidFill>
                <a:srgbClr val="FFFFFF"/>
              </a:solidFill>
              <a:effectLst>
                <a:outerShdw blurRad="63500" dir="3600000" algn="tl" rotWithShape="0">
                  <a:srgbClr val="000000">
                    <a:alpha val="70000"/>
                  </a:srgbClr>
                </a:outerShdw>
              </a:effectLst>
              <a:latin typeface="+mn-lt"/>
              <a:ea typeface="+mn-ea"/>
              <a:cs typeface="+mn-cs"/>
            </a:rPr>
            <a:t>(Formato presupuesto Vicerrectoría Administrativa)</a:t>
          </a:r>
          <a:endParaRPr lang="es-CO" sz="3600" b="0" cap="none" spc="0">
            <a:ln w="18415" cmpd="sng">
              <a:solidFill>
                <a:srgbClr val="FFFFFF"/>
              </a:solidFill>
              <a:prstDash val="solid"/>
            </a:ln>
            <a:solidFill>
              <a:srgbClr val="FFFFFF"/>
            </a:solidFill>
            <a:effectLst>
              <a:outerShdw blurRad="63500" dir="3600000" algn="tl" rotWithShape="0">
                <a:srgbClr val="000000">
                  <a:alpha val="70000"/>
                </a:srgbClr>
              </a:outerShdw>
            </a:effectLst>
          </a:endParaRPr>
        </a:p>
      </xdr:txBody>
    </xdr:sp>
    <xdr:clientData/>
  </xdr:twoCellAnchor>
  <xdr:twoCellAnchor>
    <xdr:from>
      <xdr:col>2</xdr:col>
      <xdr:colOff>309508</xdr:colOff>
      <xdr:row>29</xdr:row>
      <xdr:rowOff>127907</xdr:rowOff>
    </xdr:from>
    <xdr:to>
      <xdr:col>9</xdr:col>
      <xdr:colOff>500008</xdr:colOff>
      <xdr:row>32</xdr:row>
      <xdr:rowOff>137432</xdr:rowOff>
    </xdr:to>
    <xdr:sp macro="" textlink="">
      <xdr:nvSpPr>
        <xdr:cNvPr id="27" name="26 Rectángulo redondeado">
          <a:hlinkClick xmlns:r="http://schemas.openxmlformats.org/officeDocument/2006/relationships" r:id="rId7"/>
        </xdr:cNvPr>
        <xdr:cNvSpPr/>
      </xdr:nvSpPr>
      <xdr:spPr>
        <a:xfrm>
          <a:off x="2547883" y="5652407"/>
          <a:ext cx="5524500" cy="581025"/>
        </a:xfrm>
        <a:prstGeom prst="roundRect">
          <a:avLst/>
        </a:prstGeom>
      </xdr:spPr>
      <xdr:style>
        <a:lnRef idx="3">
          <a:schemeClr val="lt1"/>
        </a:lnRef>
        <a:fillRef idx="1">
          <a:schemeClr val="accent4"/>
        </a:fillRef>
        <a:effectRef idx="1">
          <a:schemeClr val="accent4"/>
        </a:effectRef>
        <a:fontRef idx="minor">
          <a:schemeClr val="lt1"/>
        </a:fontRef>
      </xdr:style>
      <xdr:txBody>
        <a:bodyPr vertOverflow="clip" lIns="252000" rtlCol="0" anchor="ctr"/>
        <a:lstStyle/>
        <a:p>
          <a:pPr algn="l"/>
          <a:r>
            <a:rPr lang="es-CO" sz="1600" b="0" i="0" cap="none" spc="0" baseline="0">
              <a:ln w="18415" cmpd="sng">
                <a:solidFill>
                  <a:srgbClr val="FFFFFF"/>
                </a:solidFill>
                <a:prstDash val="solid"/>
              </a:ln>
              <a:solidFill>
                <a:srgbClr val="FFFFFF"/>
              </a:solidFill>
              <a:effectLst>
                <a:outerShdw blurRad="63500" dir="3600000" algn="tl" rotWithShape="0">
                  <a:srgbClr val="000000">
                    <a:alpha val="70000"/>
                  </a:srgbClr>
                </a:outerShdw>
              </a:effectLst>
              <a:latin typeface="+mn-lt"/>
              <a:ea typeface="+mn-ea"/>
              <a:cs typeface="+mn-cs"/>
            </a:rPr>
            <a:t>Análisis de impacto ambiental</a:t>
          </a:r>
          <a:endParaRPr lang="es-CO" sz="3600" b="0" cap="none" spc="0">
            <a:ln w="18415" cmpd="sng">
              <a:solidFill>
                <a:srgbClr val="FFFFFF"/>
              </a:solidFill>
              <a:prstDash val="solid"/>
            </a:ln>
            <a:solidFill>
              <a:srgbClr val="FFFFFF"/>
            </a:solidFill>
            <a:effectLst>
              <a:outerShdw blurRad="63500" dir="3600000" algn="tl" rotWithShape="0">
                <a:srgbClr val="000000">
                  <a:alpha val="70000"/>
                </a:srgbClr>
              </a:outerShdw>
            </a:effectLst>
          </a:endParaRPr>
        </a:p>
      </xdr:txBody>
    </xdr:sp>
    <xdr:clientData/>
  </xdr:twoCellAnchor>
  <xdr:twoCellAnchor>
    <xdr:from>
      <xdr:col>2</xdr:col>
      <xdr:colOff>317127</xdr:colOff>
      <xdr:row>35</xdr:row>
      <xdr:rowOff>23133</xdr:rowOff>
    </xdr:from>
    <xdr:to>
      <xdr:col>9</xdr:col>
      <xdr:colOff>507627</xdr:colOff>
      <xdr:row>38</xdr:row>
      <xdr:rowOff>23133</xdr:rowOff>
    </xdr:to>
    <xdr:sp macro="" textlink="">
      <xdr:nvSpPr>
        <xdr:cNvPr id="28" name="27 Rectángulo redondeado">
          <a:hlinkClick xmlns:r="http://schemas.openxmlformats.org/officeDocument/2006/relationships" r:id="rId8"/>
        </xdr:cNvPr>
        <xdr:cNvSpPr/>
      </xdr:nvSpPr>
      <xdr:spPr>
        <a:xfrm>
          <a:off x="2555502" y="6690633"/>
          <a:ext cx="5524500" cy="571500"/>
        </a:xfrm>
        <a:prstGeom prst="roundRect">
          <a:avLst/>
        </a:prstGeom>
      </xdr:spPr>
      <xdr:style>
        <a:lnRef idx="3">
          <a:schemeClr val="lt1"/>
        </a:lnRef>
        <a:fillRef idx="1">
          <a:schemeClr val="accent4"/>
        </a:fillRef>
        <a:effectRef idx="1">
          <a:schemeClr val="accent4"/>
        </a:effectRef>
        <a:fontRef idx="minor">
          <a:schemeClr val="lt1"/>
        </a:fontRef>
      </xdr:style>
      <xdr:txBody>
        <a:bodyPr vertOverflow="clip" lIns="252000" rtlCol="0" anchor="ctr"/>
        <a:lstStyle/>
        <a:p>
          <a:pPr algn="l"/>
          <a:r>
            <a:rPr lang="es-CO" sz="1600" b="0" i="0" cap="none" spc="0" baseline="0">
              <a:ln w="18415" cmpd="sng">
                <a:solidFill>
                  <a:srgbClr val="FFFFFF"/>
                </a:solidFill>
                <a:prstDash val="solid"/>
              </a:ln>
              <a:solidFill>
                <a:srgbClr val="FFFFFF"/>
              </a:solidFill>
              <a:effectLst>
                <a:outerShdw blurRad="63500" dir="3600000" algn="tl" rotWithShape="0">
                  <a:srgbClr val="000000">
                    <a:alpha val="70000"/>
                  </a:srgbClr>
                </a:outerShdw>
              </a:effectLst>
              <a:latin typeface="+mn-lt"/>
              <a:ea typeface="+mn-ea"/>
              <a:cs typeface="+mn-cs"/>
            </a:rPr>
            <a:t>Descripción de beneficios sociales y económicos del proyecto</a:t>
          </a:r>
          <a:endParaRPr lang="es-CO" sz="4400" b="0" cap="none" spc="0">
            <a:ln w="18415" cmpd="sng">
              <a:solidFill>
                <a:srgbClr val="FFFFFF"/>
              </a:solidFill>
              <a:prstDash val="solid"/>
            </a:ln>
            <a:solidFill>
              <a:srgbClr val="FFFFFF"/>
            </a:solidFill>
            <a:effectLst>
              <a:outerShdw blurRad="63500" dir="3600000" algn="tl" rotWithShape="0">
                <a:srgbClr val="000000">
                  <a:alpha val="70000"/>
                </a:srgbClr>
              </a:outerShdw>
            </a:effectLst>
          </a:endParaRPr>
        </a:p>
      </xdr:txBody>
    </xdr:sp>
    <xdr:clientData/>
  </xdr:twoCellAnchor>
  <xdr:twoCellAnchor>
    <xdr:from>
      <xdr:col>2</xdr:col>
      <xdr:colOff>326652</xdr:colOff>
      <xdr:row>40</xdr:row>
      <xdr:rowOff>99332</xdr:rowOff>
    </xdr:from>
    <xdr:to>
      <xdr:col>9</xdr:col>
      <xdr:colOff>517152</xdr:colOff>
      <xdr:row>43</xdr:row>
      <xdr:rowOff>99332</xdr:rowOff>
    </xdr:to>
    <xdr:sp macro="" textlink="">
      <xdr:nvSpPr>
        <xdr:cNvPr id="29" name="28 Rectángulo redondeado">
          <a:hlinkClick xmlns:r="http://schemas.openxmlformats.org/officeDocument/2006/relationships" r:id="rId9"/>
        </xdr:cNvPr>
        <xdr:cNvSpPr/>
      </xdr:nvSpPr>
      <xdr:spPr>
        <a:xfrm>
          <a:off x="2565027" y="7719332"/>
          <a:ext cx="5524500" cy="571500"/>
        </a:xfrm>
        <a:prstGeom prst="roundRect">
          <a:avLst/>
        </a:prstGeom>
      </xdr:spPr>
      <xdr:style>
        <a:lnRef idx="3">
          <a:schemeClr val="lt1"/>
        </a:lnRef>
        <a:fillRef idx="1">
          <a:schemeClr val="accent4"/>
        </a:fillRef>
        <a:effectRef idx="1">
          <a:schemeClr val="accent4"/>
        </a:effectRef>
        <a:fontRef idx="minor">
          <a:schemeClr val="lt1"/>
        </a:fontRef>
      </xdr:style>
      <xdr:txBody>
        <a:bodyPr vertOverflow="clip" lIns="252000" rtlCol="0" anchor="ctr"/>
        <a:lstStyle/>
        <a:p>
          <a:pPr algn="l"/>
          <a:r>
            <a:rPr lang="es-CO" sz="1600" b="0" i="0" cap="none" spc="0" baseline="0">
              <a:ln w="18415" cmpd="sng">
                <a:solidFill>
                  <a:srgbClr val="FFFFFF"/>
                </a:solidFill>
                <a:prstDash val="solid"/>
              </a:ln>
              <a:solidFill>
                <a:srgbClr val="FFFFFF"/>
              </a:solidFill>
              <a:effectLst>
                <a:outerShdw blurRad="63500" dir="3600000" algn="tl" rotWithShape="0">
                  <a:srgbClr val="000000">
                    <a:alpha val="70000"/>
                  </a:srgbClr>
                </a:outerShdw>
              </a:effectLst>
              <a:latin typeface="+mn-lt"/>
              <a:ea typeface="+mn-ea"/>
              <a:cs typeface="+mn-cs"/>
            </a:rPr>
            <a:t>Control de Cambios a los Proyectos</a:t>
          </a:r>
          <a:endParaRPr lang="es-CO" sz="4400" b="0" cap="none" spc="0">
            <a:ln w="18415" cmpd="sng">
              <a:solidFill>
                <a:srgbClr val="FFFFFF"/>
              </a:solidFill>
              <a:prstDash val="solid"/>
            </a:ln>
            <a:solidFill>
              <a:srgbClr val="FFFFFF"/>
            </a:solidFill>
            <a:effectLst>
              <a:outerShdw blurRad="63500" dir="3600000" algn="tl" rotWithShape="0">
                <a:srgbClr val="000000">
                  <a:alpha val="70000"/>
                </a:srgbClr>
              </a:outerShdw>
            </a:effectLst>
          </a:endParaRPr>
        </a:p>
      </xdr:txBody>
    </xdr:sp>
    <xdr:clientData/>
  </xdr:twoCellAnchor>
  <xdr:twoCellAnchor>
    <xdr:from>
      <xdr:col>1</xdr:col>
      <xdr:colOff>307602</xdr:colOff>
      <xdr:row>34</xdr:row>
      <xdr:rowOff>51707</xdr:rowOff>
    </xdr:from>
    <xdr:to>
      <xdr:col>2</xdr:col>
      <xdr:colOff>488577</xdr:colOff>
      <xdr:row>38</xdr:row>
      <xdr:rowOff>166007</xdr:rowOff>
    </xdr:to>
    <xdr:sp macro="" textlink="">
      <xdr:nvSpPr>
        <xdr:cNvPr id="30" name="29 Elipse">
          <a:hlinkClick xmlns:r="http://schemas.openxmlformats.org/officeDocument/2006/relationships" r:id="rId10"/>
        </xdr:cNvPr>
        <xdr:cNvSpPr/>
      </xdr:nvSpPr>
      <xdr:spPr>
        <a:xfrm>
          <a:off x="1783977" y="6528707"/>
          <a:ext cx="942975" cy="876300"/>
        </a:xfrm>
        <a:prstGeom prst="ellipse">
          <a:avLst/>
        </a:prstGeom>
      </xdr:spPr>
      <xdr:style>
        <a:lnRef idx="3">
          <a:schemeClr val="lt1"/>
        </a:lnRef>
        <a:fillRef idx="1">
          <a:schemeClr val="accent4"/>
        </a:fillRef>
        <a:effectRef idx="1">
          <a:schemeClr val="accent4"/>
        </a:effectRef>
        <a:fontRef idx="minor">
          <a:schemeClr val="lt1"/>
        </a:fontRef>
      </xdr:style>
      <xdr:txBody>
        <a:bodyPr vertOverflow="clip" rtlCol="0" anchor="ctr"/>
        <a:lstStyle/>
        <a:p>
          <a:pPr algn="ctr"/>
          <a:r>
            <a:rPr lang="es-CO" sz="1400" b="0" cap="none" spc="0">
              <a:ln w="18415" cmpd="sng">
                <a:solidFill>
                  <a:srgbClr val="FFFFFF"/>
                </a:solidFill>
                <a:prstDash val="solid"/>
              </a:ln>
              <a:solidFill>
                <a:srgbClr val="FFFFFF"/>
              </a:solidFill>
              <a:effectLst>
                <a:outerShdw blurRad="63500" dir="3600000" algn="tl" rotWithShape="0">
                  <a:srgbClr val="000000">
                    <a:alpha val="70000"/>
                  </a:srgbClr>
                </a:outerShdw>
              </a:effectLst>
            </a:rPr>
            <a:t>PDI 06</a:t>
          </a:r>
        </a:p>
      </xdr:txBody>
    </xdr:sp>
    <xdr:clientData/>
  </xdr:twoCellAnchor>
  <xdr:twoCellAnchor>
    <xdr:from>
      <xdr:col>1</xdr:col>
      <xdr:colOff>307602</xdr:colOff>
      <xdr:row>28</xdr:row>
      <xdr:rowOff>183152</xdr:rowOff>
    </xdr:from>
    <xdr:to>
      <xdr:col>2</xdr:col>
      <xdr:colOff>488577</xdr:colOff>
      <xdr:row>33</xdr:row>
      <xdr:rowOff>106952</xdr:rowOff>
    </xdr:to>
    <xdr:sp macro="" textlink="">
      <xdr:nvSpPr>
        <xdr:cNvPr id="31" name="30 Elipse">
          <a:hlinkClick xmlns:r="http://schemas.openxmlformats.org/officeDocument/2006/relationships" r:id="rId11"/>
        </xdr:cNvPr>
        <xdr:cNvSpPr/>
      </xdr:nvSpPr>
      <xdr:spPr>
        <a:xfrm>
          <a:off x="1783977" y="5517152"/>
          <a:ext cx="942975" cy="876300"/>
        </a:xfrm>
        <a:prstGeom prst="ellipse">
          <a:avLst/>
        </a:prstGeom>
      </xdr:spPr>
      <xdr:style>
        <a:lnRef idx="3">
          <a:schemeClr val="lt1"/>
        </a:lnRef>
        <a:fillRef idx="1">
          <a:schemeClr val="accent4"/>
        </a:fillRef>
        <a:effectRef idx="1">
          <a:schemeClr val="accent4"/>
        </a:effectRef>
        <a:fontRef idx="minor">
          <a:schemeClr val="lt1"/>
        </a:fontRef>
      </xdr:style>
      <xdr:txBody>
        <a:bodyPr vertOverflow="clip" rtlCol="0" anchor="ctr"/>
        <a:lstStyle/>
        <a:p>
          <a:pPr algn="ctr"/>
          <a:r>
            <a:rPr lang="es-CO" sz="1400" b="0" cap="none" spc="0">
              <a:ln w="18415" cmpd="sng">
                <a:solidFill>
                  <a:srgbClr val="FFFFFF"/>
                </a:solidFill>
                <a:prstDash val="solid"/>
              </a:ln>
              <a:solidFill>
                <a:srgbClr val="FFFFFF"/>
              </a:solidFill>
              <a:effectLst>
                <a:outerShdw blurRad="63500" dir="3600000" algn="tl" rotWithShape="0">
                  <a:srgbClr val="000000">
                    <a:alpha val="70000"/>
                  </a:srgbClr>
                </a:outerShdw>
              </a:effectLst>
            </a:rPr>
            <a:t>PDI 05</a:t>
          </a:r>
        </a:p>
      </xdr:txBody>
    </xdr:sp>
    <xdr:clientData/>
  </xdr:twoCellAnchor>
  <xdr:twoCellAnchor>
    <xdr:from>
      <xdr:col>1</xdr:col>
      <xdr:colOff>307602</xdr:colOff>
      <xdr:row>23</xdr:row>
      <xdr:rowOff>124097</xdr:rowOff>
    </xdr:from>
    <xdr:to>
      <xdr:col>2</xdr:col>
      <xdr:colOff>488577</xdr:colOff>
      <xdr:row>28</xdr:row>
      <xdr:rowOff>47897</xdr:rowOff>
    </xdr:to>
    <xdr:sp macro="" textlink="">
      <xdr:nvSpPr>
        <xdr:cNvPr id="32" name="31 Elipse">
          <a:hlinkClick xmlns:r="http://schemas.openxmlformats.org/officeDocument/2006/relationships" r:id="rId12"/>
        </xdr:cNvPr>
        <xdr:cNvSpPr/>
      </xdr:nvSpPr>
      <xdr:spPr>
        <a:xfrm>
          <a:off x="1783977" y="4505597"/>
          <a:ext cx="942975" cy="876300"/>
        </a:xfrm>
        <a:prstGeom prst="ellipse">
          <a:avLst/>
        </a:prstGeom>
      </xdr:spPr>
      <xdr:style>
        <a:lnRef idx="3">
          <a:schemeClr val="lt1"/>
        </a:lnRef>
        <a:fillRef idx="1">
          <a:schemeClr val="accent4"/>
        </a:fillRef>
        <a:effectRef idx="1">
          <a:schemeClr val="accent4"/>
        </a:effectRef>
        <a:fontRef idx="minor">
          <a:schemeClr val="lt1"/>
        </a:fontRef>
      </xdr:style>
      <xdr:txBody>
        <a:bodyPr vertOverflow="clip" rtlCol="0" anchor="ctr"/>
        <a:lstStyle/>
        <a:p>
          <a:pPr algn="ctr"/>
          <a:r>
            <a:rPr lang="es-CO" sz="1400" b="0" cap="none" spc="0">
              <a:ln w="18415" cmpd="sng">
                <a:solidFill>
                  <a:srgbClr val="FFFFFF"/>
                </a:solidFill>
                <a:prstDash val="solid"/>
              </a:ln>
              <a:solidFill>
                <a:srgbClr val="FFFFFF"/>
              </a:solidFill>
              <a:effectLst>
                <a:outerShdw blurRad="63500" dir="3600000" algn="tl" rotWithShape="0">
                  <a:srgbClr val="000000">
                    <a:alpha val="70000"/>
                  </a:srgbClr>
                </a:outerShdw>
              </a:effectLst>
            </a:rPr>
            <a:t>PDI 04</a:t>
          </a:r>
        </a:p>
      </xdr:txBody>
    </xdr:sp>
    <xdr:clientData/>
  </xdr:twoCellAnchor>
  <xdr:twoCellAnchor>
    <xdr:from>
      <xdr:col>1</xdr:col>
      <xdr:colOff>307602</xdr:colOff>
      <xdr:row>18</xdr:row>
      <xdr:rowOff>65042</xdr:rowOff>
    </xdr:from>
    <xdr:to>
      <xdr:col>2</xdr:col>
      <xdr:colOff>488577</xdr:colOff>
      <xdr:row>22</xdr:row>
      <xdr:rowOff>179342</xdr:rowOff>
    </xdr:to>
    <xdr:sp macro="" textlink="">
      <xdr:nvSpPr>
        <xdr:cNvPr id="33" name="32 Elipse">
          <a:hlinkClick xmlns:r="http://schemas.openxmlformats.org/officeDocument/2006/relationships" r:id="rId13"/>
        </xdr:cNvPr>
        <xdr:cNvSpPr/>
      </xdr:nvSpPr>
      <xdr:spPr>
        <a:xfrm>
          <a:off x="1783977" y="3494042"/>
          <a:ext cx="942975" cy="876300"/>
        </a:xfrm>
        <a:prstGeom prst="ellipse">
          <a:avLst/>
        </a:prstGeom>
      </xdr:spPr>
      <xdr:style>
        <a:lnRef idx="3">
          <a:schemeClr val="lt1"/>
        </a:lnRef>
        <a:fillRef idx="1">
          <a:schemeClr val="accent4"/>
        </a:fillRef>
        <a:effectRef idx="1">
          <a:schemeClr val="accent4"/>
        </a:effectRef>
        <a:fontRef idx="minor">
          <a:schemeClr val="lt1"/>
        </a:fontRef>
      </xdr:style>
      <xdr:txBody>
        <a:bodyPr vertOverflow="clip" rtlCol="0" anchor="ctr"/>
        <a:lstStyle/>
        <a:p>
          <a:pPr algn="ctr"/>
          <a:r>
            <a:rPr lang="es-CO" sz="1400" b="0" cap="none" spc="0">
              <a:ln w="18415" cmpd="sng">
                <a:solidFill>
                  <a:srgbClr val="FFFFFF"/>
                </a:solidFill>
                <a:prstDash val="solid"/>
              </a:ln>
              <a:solidFill>
                <a:srgbClr val="FFFFFF"/>
              </a:solidFill>
              <a:effectLst>
                <a:outerShdw blurRad="63500" dir="3600000" algn="tl" rotWithShape="0">
                  <a:srgbClr val="000000">
                    <a:alpha val="70000"/>
                  </a:srgbClr>
                </a:outerShdw>
              </a:effectLst>
            </a:rPr>
            <a:t>PDI 03</a:t>
          </a:r>
        </a:p>
      </xdr:txBody>
    </xdr:sp>
    <xdr:clientData/>
  </xdr:twoCellAnchor>
  <xdr:twoCellAnchor>
    <xdr:from>
      <xdr:col>1</xdr:col>
      <xdr:colOff>307602</xdr:colOff>
      <xdr:row>13</xdr:row>
      <xdr:rowOff>5987</xdr:rowOff>
    </xdr:from>
    <xdr:to>
      <xdr:col>2</xdr:col>
      <xdr:colOff>488577</xdr:colOff>
      <xdr:row>17</xdr:row>
      <xdr:rowOff>120287</xdr:rowOff>
    </xdr:to>
    <xdr:sp macro="" textlink="">
      <xdr:nvSpPr>
        <xdr:cNvPr id="34" name="33 Elipse">
          <a:hlinkClick xmlns:r="http://schemas.openxmlformats.org/officeDocument/2006/relationships" r:id="rId14"/>
        </xdr:cNvPr>
        <xdr:cNvSpPr/>
      </xdr:nvSpPr>
      <xdr:spPr>
        <a:xfrm>
          <a:off x="1783977" y="2482487"/>
          <a:ext cx="942975" cy="876300"/>
        </a:xfrm>
        <a:prstGeom prst="ellipse">
          <a:avLst/>
        </a:prstGeom>
      </xdr:spPr>
      <xdr:style>
        <a:lnRef idx="3">
          <a:schemeClr val="lt1"/>
        </a:lnRef>
        <a:fillRef idx="1">
          <a:schemeClr val="accent4"/>
        </a:fillRef>
        <a:effectRef idx="1">
          <a:schemeClr val="accent4"/>
        </a:effectRef>
        <a:fontRef idx="minor">
          <a:schemeClr val="lt1"/>
        </a:fontRef>
      </xdr:style>
      <xdr:txBody>
        <a:bodyPr vertOverflow="clip" rtlCol="0" anchor="ctr"/>
        <a:lstStyle/>
        <a:p>
          <a:pPr algn="ctr"/>
          <a:r>
            <a:rPr lang="es-CO" sz="1400" b="0" cap="none" spc="0">
              <a:ln w="18415" cmpd="sng">
                <a:solidFill>
                  <a:srgbClr val="FFFFFF"/>
                </a:solidFill>
                <a:prstDash val="solid"/>
              </a:ln>
              <a:solidFill>
                <a:srgbClr val="FFFFFF"/>
              </a:solidFill>
              <a:effectLst>
                <a:outerShdw blurRad="63500" dir="3600000" algn="tl" rotWithShape="0">
                  <a:srgbClr val="000000">
                    <a:alpha val="70000"/>
                  </a:srgbClr>
                </a:outerShdw>
              </a:effectLst>
            </a:rPr>
            <a:t>PDI 02</a:t>
          </a:r>
        </a:p>
      </xdr:txBody>
    </xdr:sp>
    <xdr:clientData/>
  </xdr:twoCellAnchor>
  <xdr:twoCellAnchor>
    <xdr:from>
      <xdr:col>1</xdr:col>
      <xdr:colOff>307602</xdr:colOff>
      <xdr:row>7</xdr:row>
      <xdr:rowOff>137432</xdr:rowOff>
    </xdr:from>
    <xdr:to>
      <xdr:col>2</xdr:col>
      <xdr:colOff>488577</xdr:colOff>
      <xdr:row>12</xdr:row>
      <xdr:rowOff>61232</xdr:rowOff>
    </xdr:to>
    <xdr:sp macro="" textlink="">
      <xdr:nvSpPr>
        <xdr:cNvPr id="35" name="34 Elipse">
          <a:hlinkClick xmlns:r="http://schemas.openxmlformats.org/officeDocument/2006/relationships" r:id="rId15"/>
        </xdr:cNvPr>
        <xdr:cNvSpPr/>
      </xdr:nvSpPr>
      <xdr:spPr>
        <a:xfrm>
          <a:off x="1783977" y="1470932"/>
          <a:ext cx="942975" cy="876300"/>
        </a:xfrm>
        <a:prstGeom prst="ellipse">
          <a:avLst/>
        </a:prstGeom>
      </xdr:spPr>
      <xdr:style>
        <a:lnRef idx="3">
          <a:schemeClr val="lt1"/>
        </a:lnRef>
        <a:fillRef idx="1">
          <a:schemeClr val="accent4"/>
        </a:fillRef>
        <a:effectRef idx="1">
          <a:schemeClr val="accent4"/>
        </a:effectRef>
        <a:fontRef idx="minor">
          <a:schemeClr val="lt1"/>
        </a:fontRef>
      </xdr:style>
      <xdr:txBody>
        <a:bodyPr vertOverflow="clip" rtlCol="0" anchor="ctr"/>
        <a:lstStyle/>
        <a:p>
          <a:pPr algn="ctr"/>
          <a:r>
            <a:rPr lang="es-CO" sz="1400" b="0" cap="none" spc="0">
              <a:ln w="18415" cmpd="sng">
                <a:solidFill>
                  <a:srgbClr val="FFFFFF"/>
                </a:solidFill>
                <a:prstDash val="solid"/>
              </a:ln>
              <a:solidFill>
                <a:srgbClr val="FFFFFF"/>
              </a:solidFill>
              <a:effectLst>
                <a:outerShdw blurRad="63500" dir="3600000" algn="tl" rotWithShape="0">
                  <a:srgbClr val="000000">
                    <a:alpha val="70000"/>
                  </a:srgbClr>
                </a:outerShdw>
              </a:effectLst>
            </a:rPr>
            <a:t>PDI 01</a:t>
          </a:r>
        </a:p>
      </xdr:txBody>
    </xdr:sp>
    <xdr:clientData/>
  </xdr:twoCellAnchor>
  <xdr:twoCellAnchor>
    <xdr:from>
      <xdr:col>1</xdr:col>
      <xdr:colOff>307602</xdr:colOff>
      <xdr:row>39</xdr:row>
      <xdr:rowOff>146957</xdr:rowOff>
    </xdr:from>
    <xdr:to>
      <xdr:col>2</xdr:col>
      <xdr:colOff>488577</xdr:colOff>
      <xdr:row>44</xdr:row>
      <xdr:rowOff>70757</xdr:rowOff>
    </xdr:to>
    <xdr:sp macro="" textlink="">
      <xdr:nvSpPr>
        <xdr:cNvPr id="36" name="35 Elipse">
          <a:hlinkClick xmlns:r="http://schemas.openxmlformats.org/officeDocument/2006/relationships" r:id="rId16"/>
        </xdr:cNvPr>
        <xdr:cNvSpPr/>
      </xdr:nvSpPr>
      <xdr:spPr>
        <a:xfrm>
          <a:off x="1783977" y="7576457"/>
          <a:ext cx="942975" cy="876300"/>
        </a:xfrm>
        <a:prstGeom prst="ellipse">
          <a:avLst/>
        </a:prstGeom>
      </xdr:spPr>
      <xdr:style>
        <a:lnRef idx="3">
          <a:schemeClr val="lt1"/>
        </a:lnRef>
        <a:fillRef idx="1">
          <a:schemeClr val="accent4"/>
        </a:fillRef>
        <a:effectRef idx="1">
          <a:schemeClr val="accent4"/>
        </a:effectRef>
        <a:fontRef idx="minor">
          <a:schemeClr val="lt1"/>
        </a:fontRef>
      </xdr:style>
      <xdr:txBody>
        <a:bodyPr vertOverflow="clip" rtlCol="0" anchor="ctr"/>
        <a:lstStyle/>
        <a:p>
          <a:pPr algn="ctr"/>
          <a:r>
            <a:rPr lang="es-CO" sz="1400" b="0" cap="none" spc="0">
              <a:ln w="18415" cmpd="sng">
                <a:solidFill>
                  <a:srgbClr val="FFFFFF"/>
                </a:solidFill>
                <a:prstDash val="solid"/>
              </a:ln>
              <a:solidFill>
                <a:srgbClr val="FFFFFF"/>
              </a:solidFill>
              <a:effectLst>
                <a:outerShdw blurRad="63500" dir="3600000" algn="tl" rotWithShape="0">
                  <a:srgbClr val="000000">
                    <a:alpha val="70000"/>
                  </a:srgbClr>
                </a:outerShdw>
              </a:effectLst>
            </a:rPr>
            <a:t>PDI 07</a:t>
          </a:r>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6</xdr:col>
      <xdr:colOff>443189</xdr:colOff>
      <xdr:row>0</xdr:row>
      <xdr:rowOff>179294</xdr:rowOff>
    </xdr:from>
    <xdr:to>
      <xdr:col>7</xdr:col>
      <xdr:colOff>642206</xdr:colOff>
      <xdr:row>4</xdr:row>
      <xdr:rowOff>151328</xdr:rowOff>
    </xdr:to>
    <xdr:pic>
      <xdr:nvPicPr>
        <xdr:cNvPr id="10" name="9 Imagen" descr="logo SGC.png"/>
        <xdr:cNvPicPr>
          <a:picLocks noChangeAspect="1"/>
        </xdr:cNvPicPr>
      </xdr:nvPicPr>
      <xdr:blipFill>
        <a:blip xmlns:r="http://schemas.openxmlformats.org/officeDocument/2006/relationships" r:embed="rId1" cstate="print"/>
        <a:stretch>
          <a:fillRect/>
        </a:stretch>
      </xdr:blipFill>
      <xdr:spPr>
        <a:xfrm>
          <a:off x="6558239" y="179294"/>
          <a:ext cx="961017" cy="734034"/>
        </a:xfrm>
        <a:prstGeom prst="rect">
          <a:avLst/>
        </a:prstGeom>
      </xdr:spPr>
    </xdr:pic>
    <xdr:clientData/>
  </xdr:twoCellAnchor>
  <xdr:oneCellAnchor>
    <xdr:from>
      <xdr:col>1</xdr:col>
      <xdr:colOff>765096</xdr:colOff>
      <xdr:row>1</xdr:row>
      <xdr:rowOff>7844</xdr:rowOff>
    </xdr:from>
    <xdr:ext cx="4823565" cy="749821"/>
    <xdr:sp macro="" textlink="">
      <xdr:nvSpPr>
        <xdr:cNvPr id="11" name="10 Rectángulo"/>
        <xdr:cNvSpPr/>
      </xdr:nvSpPr>
      <xdr:spPr>
        <a:xfrm>
          <a:off x="1641396" y="198344"/>
          <a:ext cx="4823565" cy="749821"/>
        </a:xfrm>
        <a:prstGeom prst="rect">
          <a:avLst/>
        </a:prstGeom>
        <a:noFill/>
      </xdr:spPr>
      <xdr:txBody>
        <a:bodyPr wrap="none" lIns="91440" tIns="45720" rIns="91440" bIns="45720">
          <a:spAutoFit/>
        </a:bodyPr>
        <a:lstStyle/>
        <a:p>
          <a:pPr algn="ctr"/>
          <a:r>
            <a:rPr lang="es-ES" sz="1400" b="1" cap="none" spc="0">
              <a:ln>
                <a:noFill/>
              </a:ln>
              <a:solidFill>
                <a:schemeClr val="bg1"/>
              </a:solidFill>
              <a:effectLst/>
            </a:rPr>
            <a:t>PLANEACIÓN</a:t>
          </a:r>
        </a:p>
        <a:p>
          <a:pPr algn="ctr"/>
          <a:r>
            <a:rPr lang="es-ES" sz="1400" b="1" cap="none" spc="0">
              <a:ln>
                <a:noFill/>
              </a:ln>
              <a:solidFill>
                <a:schemeClr val="bg1"/>
              </a:solidFill>
              <a:effectLst/>
            </a:rPr>
            <a:t>PLAN DE DESARROLLO INSTITUCIONAL</a:t>
          </a:r>
        </a:p>
        <a:p>
          <a:pPr algn="ctr"/>
          <a:r>
            <a:rPr lang="es-ES" sz="1400" b="1" cap="none" spc="0">
              <a:ln>
                <a:noFill/>
              </a:ln>
              <a:solidFill>
                <a:schemeClr val="bg1"/>
              </a:solidFill>
              <a:effectLst/>
            </a:rPr>
            <a:t>FICHA DE ACTUALIZACIÓN DE PROYECTOS</a:t>
          </a:r>
          <a:r>
            <a:rPr lang="es-ES" sz="1400" b="1" cap="none" spc="0" baseline="0">
              <a:ln>
                <a:noFill/>
              </a:ln>
              <a:solidFill>
                <a:schemeClr val="bg1"/>
              </a:solidFill>
              <a:effectLst/>
            </a:rPr>
            <a:t> DEL PDI 2013 - 2019</a:t>
          </a:r>
          <a:endParaRPr lang="es-ES" sz="1400" b="1" cap="none" spc="0">
            <a:ln>
              <a:noFill/>
            </a:ln>
            <a:solidFill>
              <a:schemeClr val="bg1"/>
            </a:solidFill>
            <a:effectLst/>
          </a:endParaRPr>
        </a:p>
      </xdr:txBody>
    </xdr:sp>
    <xdr:clientData/>
  </xdr:oneCellAnchor>
  <xdr:twoCellAnchor editAs="oneCell">
    <xdr:from>
      <xdr:col>0</xdr:col>
      <xdr:colOff>246529</xdr:colOff>
      <xdr:row>1</xdr:row>
      <xdr:rowOff>112079</xdr:rowOff>
    </xdr:from>
    <xdr:to>
      <xdr:col>1</xdr:col>
      <xdr:colOff>744136</xdr:colOff>
      <xdr:row>5</xdr:row>
      <xdr:rowOff>10973</xdr:rowOff>
    </xdr:to>
    <xdr:pic>
      <xdr:nvPicPr>
        <xdr:cNvPr id="12" name="11 Imagen" descr="a color horizontal letras blancas.png"/>
        <xdr:cNvPicPr>
          <a:picLocks noChangeAspect="1"/>
        </xdr:cNvPicPr>
      </xdr:nvPicPr>
      <xdr:blipFill>
        <a:blip xmlns:r="http://schemas.openxmlformats.org/officeDocument/2006/relationships" r:embed="rId2" cstate="print"/>
        <a:stretch>
          <a:fillRect/>
        </a:stretch>
      </xdr:blipFill>
      <xdr:spPr>
        <a:xfrm>
          <a:off x="246529" y="302579"/>
          <a:ext cx="1373907" cy="660894"/>
        </a:xfrm>
        <a:prstGeom prst="rect">
          <a:avLst/>
        </a:prstGeom>
      </xdr:spPr>
    </xdr:pic>
    <xdr:clientData/>
  </xdr:twoCellAnchor>
  <xdr:oneCellAnchor>
    <xdr:from>
      <xdr:col>1</xdr:col>
      <xdr:colOff>1429867</xdr:colOff>
      <xdr:row>5</xdr:row>
      <xdr:rowOff>78441</xdr:rowOff>
    </xdr:from>
    <xdr:ext cx="3789627" cy="374141"/>
    <xdr:sp macro="" textlink="">
      <xdr:nvSpPr>
        <xdr:cNvPr id="13" name="12 Rectángulo"/>
        <xdr:cNvSpPr/>
      </xdr:nvSpPr>
      <xdr:spPr>
        <a:xfrm>
          <a:off x="2306167" y="1030941"/>
          <a:ext cx="3789627" cy="374141"/>
        </a:xfrm>
        <a:prstGeom prst="rect">
          <a:avLst/>
        </a:prstGeom>
        <a:noFill/>
      </xdr:spPr>
      <xdr:txBody>
        <a:bodyPr wrap="none" lIns="91440" tIns="45720" rIns="91440" bIns="45720">
          <a:spAutoFit/>
        </a:bodyPr>
        <a:lstStyle/>
        <a:p>
          <a:pPr algn="ctr"/>
          <a:r>
            <a:rPr lang="es-ES" sz="1800" b="0" cap="none" spc="0">
              <a:ln w="18415" cmpd="sng">
                <a:solidFill>
                  <a:srgbClr val="FFFFFF"/>
                </a:solidFill>
                <a:prstDash val="solid"/>
              </a:ln>
              <a:solidFill>
                <a:srgbClr val="FFFFFF"/>
              </a:solidFill>
              <a:effectLst>
                <a:outerShdw blurRad="63500" dir="3600000" algn="tl" rotWithShape="0">
                  <a:srgbClr val="000000">
                    <a:alpha val="70000"/>
                  </a:srgbClr>
                </a:outerShdw>
              </a:effectLst>
            </a:rPr>
            <a:t>INFORMACIÓN BÁSICA DEL PROYECTO</a:t>
          </a:r>
        </a:p>
      </xdr:txBody>
    </xdr:sp>
    <xdr:clientData/>
  </xdr:oneCellAnchor>
  <xdr:twoCellAnchor>
    <xdr:from>
      <xdr:col>7</xdr:col>
      <xdr:colOff>757514</xdr:colOff>
      <xdr:row>5</xdr:row>
      <xdr:rowOff>179294</xdr:rowOff>
    </xdr:from>
    <xdr:to>
      <xdr:col>9</xdr:col>
      <xdr:colOff>754152</xdr:colOff>
      <xdr:row>6</xdr:row>
      <xdr:rowOff>226919</xdr:rowOff>
    </xdr:to>
    <xdr:sp macro="" textlink="">
      <xdr:nvSpPr>
        <xdr:cNvPr id="14" name="13 Rectángulo redondeado">
          <a:hlinkClick xmlns:r="http://schemas.openxmlformats.org/officeDocument/2006/relationships" r:id="rId3"/>
        </xdr:cNvPr>
        <xdr:cNvSpPr/>
      </xdr:nvSpPr>
      <xdr:spPr>
        <a:xfrm>
          <a:off x="7634564" y="1131794"/>
          <a:ext cx="1520638" cy="238125"/>
        </a:xfrm>
        <a:prstGeom prst="roundRect">
          <a:avLst/>
        </a:prstGeom>
      </xdr:spPr>
      <xdr:style>
        <a:lnRef idx="3">
          <a:schemeClr val="lt1"/>
        </a:lnRef>
        <a:fillRef idx="1">
          <a:schemeClr val="accent4"/>
        </a:fillRef>
        <a:effectRef idx="1">
          <a:schemeClr val="accent4"/>
        </a:effectRef>
        <a:fontRef idx="minor">
          <a:schemeClr val="lt1"/>
        </a:fontRef>
      </xdr:style>
      <xdr:txBody>
        <a:bodyPr vertOverflow="clip" rtlCol="0" anchor="ctr"/>
        <a:lstStyle/>
        <a:p>
          <a:pPr algn="ctr"/>
          <a:r>
            <a:rPr lang="es-CO" sz="1000" b="1">
              <a:solidFill>
                <a:schemeClr val="bg1"/>
              </a:solidFill>
              <a:latin typeface="Arial Narrow" pitchFamily="34" charset="0"/>
            </a:rPr>
            <a:t>Regresar al índice</a:t>
          </a: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11</xdr:col>
      <xdr:colOff>257175</xdr:colOff>
      <xdr:row>13</xdr:row>
      <xdr:rowOff>0</xdr:rowOff>
    </xdr:from>
    <xdr:to>
      <xdr:col>16384</xdr:col>
      <xdr:colOff>762000</xdr:colOff>
      <xdr:row>15</xdr:row>
      <xdr:rowOff>9525</xdr:rowOff>
    </xdr:to>
    <xdr:pic>
      <xdr:nvPicPr>
        <xdr:cNvPr id="11" name="10 Imagen" descr="arbol de pantano1.JPG" hidden="1"/>
        <xdr:cNvPicPr>
          <a:picLocks noChangeAspect="1"/>
        </xdr:cNvPicPr>
      </xdr:nvPicPr>
      <xdr:blipFill>
        <a:blip xmlns:r="http://schemas.openxmlformats.org/officeDocument/2006/relationships" r:embed="rId1" cstate="print"/>
        <a:stretch>
          <a:fillRect/>
        </a:stretch>
      </xdr:blipFill>
      <xdr:spPr>
        <a:xfrm>
          <a:off x="8639175" y="1905000"/>
          <a:ext cx="2790825" cy="2686050"/>
        </a:xfrm>
        <a:prstGeom prst="rect">
          <a:avLst/>
        </a:prstGeom>
      </xdr:spPr>
    </xdr:pic>
    <xdr:clientData/>
  </xdr:twoCellAnchor>
  <xdr:twoCellAnchor editAs="oneCell">
    <xdr:from>
      <xdr:col>5</xdr:col>
      <xdr:colOff>852764</xdr:colOff>
      <xdr:row>0</xdr:row>
      <xdr:rowOff>179294</xdr:rowOff>
    </xdr:from>
    <xdr:to>
      <xdr:col>6</xdr:col>
      <xdr:colOff>869955</xdr:colOff>
      <xdr:row>4</xdr:row>
      <xdr:rowOff>153006</xdr:rowOff>
    </xdr:to>
    <xdr:pic>
      <xdr:nvPicPr>
        <xdr:cNvPr id="8" name="7 Imagen" descr="logo SGC.png"/>
        <xdr:cNvPicPr>
          <a:picLocks noChangeAspect="1"/>
        </xdr:cNvPicPr>
      </xdr:nvPicPr>
      <xdr:blipFill>
        <a:blip xmlns:r="http://schemas.openxmlformats.org/officeDocument/2006/relationships" r:embed="rId2" cstate="print"/>
        <a:stretch>
          <a:fillRect/>
        </a:stretch>
      </xdr:blipFill>
      <xdr:spPr>
        <a:xfrm>
          <a:off x="5834339" y="179294"/>
          <a:ext cx="960166" cy="735712"/>
        </a:xfrm>
        <a:prstGeom prst="rect">
          <a:avLst/>
        </a:prstGeom>
      </xdr:spPr>
    </xdr:pic>
    <xdr:clientData/>
  </xdr:twoCellAnchor>
  <xdr:oneCellAnchor>
    <xdr:from>
      <xdr:col>1</xdr:col>
      <xdr:colOff>765096</xdr:colOff>
      <xdr:row>1</xdr:row>
      <xdr:rowOff>7844</xdr:rowOff>
    </xdr:from>
    <xdr:ext cx="4823565" cy="749821"/>
    <xdr:sp macro="" textlink="">
      <xdr:nvSpPr>
        <xdr:cNvPr id="9" name="8 Rectángulo"/>
        <xdr:cNvSpPr/>
      </xdr:nvSpPr>
      <xdr:spPr>
        <a:xfrm>
          <a:off x="1641396" y="198344"/>
          <a:ext cx="4823565" cy="749821"/>
        </a:xfrm>
        <a:prstGeom prst="rect">
          <a:avLst/>
        </a:prstGeom>
        <a:noFill/>
      </xdr:spPr>
      <xdr:txBody>
        <a:bodyPr wrap="none" lIns="91440" tIns="45720" rIns="91440" bIns="45720">
          <a:spAutoFit/>
        </a:bodyPr>
        <a:lstStyle/>
        <a:p>
          <a:pPr algn="ctr"/>
          <a:r>
            <a:rPr lang="es-ES" sz="1400" b="1" cap="none" spc="0">
              <a:ln>
                <a:noFill/>
              </a:ln>
              <a:solidFill>
                <a:schemeClr val="bg1"/>
              </a:solidFill>
              <a:effectLst/>
            </a:rPr>
            <a:t>PLANEACIÓN</a:t>
          </a:r>
        </a:p>
        <a:p>
          <a:pPr algn="ctr"/>
          <a:r>
            <a:rPr lang="es-ES" sz="1400" b="1" cap="none" spc="0">
              <a:ln>
                <a:noFill/>
              </a:ln>
              <a:solidFill>
                <a:schemeClr val="bg1"/>
              </a:solidFill>
              <a:effectLst/>
            </a:rPr>
            <a:t>PLAN DE DESARROLLO INSTITUCIONAL</a:t>
          </a:r>
        </a:p>
        <a:p>
          <a:pPr algn="ctr"/>
          <a:r>
            <a:rPr lang="es-ES" sz="1400" b="1" cap="none" spc="0">
              <a:ln>
                <a:noFill/>
              </a:ln>
              <a:solidFill>
                <a:schemeClr val="bg1"/>
              </a:solidFill>
              <a:effectLst/>
            </a:rPr>
            <a:t>FICHA DE ACTUALIZACIÓN DE PROYECTOS</a:t>
          </a:r>
          <a:r>
            <a:rPr lang="es-ES" sz="1400" b="1" cap="none" spc="0" baseline="0">
              <a:ln>
                <a:noFill/>
              </a:ln>
              <a:solidFill>
                <a:schemeClr val="bg1"/>
              </a:solidFill>
              <a:effectLst/>
            </a:rPr>
            <a:t> DEL PDI 2013 - 2019</a:t>
          </a:r>
          <a:endParaRPr lang="es-ES" sz="1400" b="1" cap="none" spc="0">
            <a:ln>
              <a:noFill/>
            </a:ln>
            <a:solidFill>
              <a:schemeClr val="bg1"/>
            </a:solidFill>
            <a:effectLst/>
          </a:endParaRPr>
        </a:p>
      </xdr:txBody>
    </xdr:sp>
    <xdr:clientData/>
  </xdr:oneCellAnchor>
  <xdr:twoCellAnchor editAs="oneCell">
    <xdr:from>
      <xdr:col>0</xdr:col>
      <xdr:colOff>160803</xdr:colOff>
      <xdr:row>1</xdr:row>
      <xdr:rowOff>112079</xdr:rowOff>
    </xdr:from>
    <xdr:to>
      <xdr:col>1</xdr:col>
      <xdr:colOff>827619</xdr:colOff>
      <xdr:row>5</xdr:row>
      <xdr:rowOff>10973</xdr:rowOff>
    </xdr:to>
    <xdr:pic>
      <xdr:nvPicPr>
        <xdr:cNvPr id="10" name="9 Imagen" descr="a color horizontal letras blancas.png"/>
        <xdr:cNvPicPr>
          <a:picLocks noChangeAspect="1"/>
        </xdr:cNvPicPr>
      </xdr:nvPicPr>
      <xdr:blipFill>
        <a:blip xmlns:r="http://schemas.openxmlformats.org/officeDocument/2006/relationships" r:embed="rId3" cstate="print"/>
        <a:stretch>
          <a:fillRect/>
        </a:stretch>
      </xdr:blipFill>
      <xdr:spPr>
        <a:xfrm>
          <a:off x="160803" y="302579"/>
          <a:ext cx="1371666" cy="660894"/>
        </a:xfrm>
        <a:prstGeom prst="rect">
          <a:avLst/>
        </a:prstGeom>
      </xdr:spPr>
    </xdr:pic>
    <xdr:clientData/>
  </xdr:twoCellAnchor>
  <xdr:oneCellAnchor>
    <xdr:from>
      <xdr:col>1</xdr:col>
      <xdr:colOff>1429867</xdr:colOff>
      <xdr:row>5</xdr:row>
      <xdr:rowOff>78441</xdr:rowOff>
    </xdr:from>
    <xdr:ext cx="3789627" cy="374141"/>
    <xdr:sp macro="" textlink="">
      <xdr:nvSpPr>
        <xdr:cNvPr id="12" name="11 Rectángulo"/>
        <xdr:cNvSpPr/>
      </xdr:nvSpPr>
      <xdr:spPr>
        <a:xfrm>
          <a:off x="2306167" y="1030941"/>
          <a:ext cx="3789627" cy="374141"/>
        </a:xfrm>
        <a:prstGeom prst="rect">
          <a:avLst/>
        </a:prstGeom>
        <a:noFill/>
      </xdr:spPr>
      <xdr:txBody>
        <a:bodyPr wrap="none" lIns="91440" tIns="45720" rIns="91440" bIns="45720">
          <a:spAutoFit/>
        </a:bodyPr>
        <a:lstStyle/>
        <a:p>
          <a:pPr algn="ctr"/>
          <a:r>
            <a:rPr lang="es-ES" sz="1800" b="0" cap="none" spc="0">
              <a:ln w="18415" cmpd="sng">
                <a:solidFill>
                  <a:srgbClr val="FFFFFF"/>
                </a:solidFill>
                <a:prstDash val="solid"/>
              </a:ln>
              <a:solidFill>
                <a:srgbClr val="FFFFFF"/>
              </a:solidFill>
              <a:effectLst>
                <a:outerShdw blurRad="63500" dir="3600000" algn="tl" rotWithShape="0">
                  <a:srgbClr val="000000">
                    <a:alpha val="70000"/>
                  </a:srgbClr>
                </a:outerShdw>
              </a:effectLst>
            </a:rPr>
            <a:t>INFORMACIÓN BÁSICA DEL PROYECTO</a:t>
          </a:r>
        </a:p>
      </xdr:txBody>
    </xdr:sp>
    <xdr:clientData/>
  </xdr:oneCellAnchor>
  <xdr:twoCellAnchor>
    <xdr:from>
      <xdr:col>7</xdr:col>
      <xdr:colOff>24089</xdr:colOff>
      <xdr:row>5</xdr:row>
      <xdr:rowOff>179294</xdr:rowOff>
    </xdr:from>
    <xdr:to>
      <xdr:col>9</xdr:col>
      <xdr:colOff>20727</xdr:colOff>
      <xdr:row>6</xdr:row>
      <xdr:rowOff>226919</xdr:rowOff>
    </xdr:to>
    <xdr:sp macro="" textlink="">
      <xdr:nvSpPr>
        <xdr:cNvPr id="13" name="12 Rectángulo redondeado">
          <a:hlinkClick xmlns:r="http://schemas.openxmlformats.org/officeDocument/2006/relationships" r:id="rId4"/>
        </xdr:cNvPr>
        <xdr:cNvSpPr/>
      </xdr:nvSpPr>
      <xdr:spPr>
        <a:xfrm>
          <a:off x="6891614" y="1131794"/>
          <a:ext cx="1882588" cy="238125"/>
        </a:xfrm>
        <a:prstGeom prst="roundRect">
          <a:avLst/>
        </a:prstGeom>
      </xdr:spPr>
      <xdr:style>
        <a:lnRef idx="3">
          <a:schemeClr val="lt1"/>
        </a:lnRef>
        <a:fillRef idx="1">
          <a:schemeClr val="accent4"/>
        </a:fillRef>
        <a:effectRef idx="1">
          <a:schemeClr val="accent4"/>
        </a:effectRef>
        <a:fontRef idx="minor">
          <a:schemeClr val="lt1"/>
        </a:fontRef>
      </xdr:style>
      <xdr:txBody>
        <a:bodyPr vertOverflow="clip" rtlCol="0" anchor="ctr"/>
        <a:lstStyle/>
        <a:p>
          <a:pPr algn="ctr"/>
          <a:r>
            <a:rPr lang="es-CO" sz="1000" b="1">
              <a:solidFill>
                <a:schemeClr val="bg1"/>
              </a:solidFill>
              <a:latin typeface="Arial Narrow" pitchFamily="34" charset="0"/>
            </a:rPr>
            <a:t>Regresar al índice</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9</xdr:col>
      <xdr:colOff>876300</xdr:colOff>
      <xdr:row>8</xdr:row>
      <xdr:rowOff>9525</xdr:rowOff>
    </xdr:from>
    <xdr:to>
      <xdr:col>10</xdr:col>
      <xdr:colOff>666750</xdr:colOff>
      <xdr:row>10</xdr:row>
      <xdr:rowOff>171451</xdr:rowOff>
    </xdr:to>
    <xdr:sp macro="" textlink="">
      <xdr:nvSpPr>
        <xdr:cNvPr id="10" name="9 Rectángulo redondeado">
          <a:hlinkClick xmlns:r="http://schemas.openxmlformats.org/officeDocument/2006/relationships" r:id="rId1"/>
        </xdr:cNvPr>
        <xdr:cNvSpPr/>
      </xdr:nvSpPr>
      <xdr:spPr>
        <a:xfrm>
          <a:off x="17411700" y="1685925"/>
          <a:ext cx="1895475" cy="581026"/>
        </a:xfrm>
        <a:prstGeom prst="roundRect">
          <a:avLst/>
        </a:prstGeom>
        <a:solidFill>
          <a:schemeClr val="accent5">
            <a:lumMod val="60000"/>
            <a:lumOff val="40000"/>
          </a:schemeClr>
        </a:solidFill>
      </xdr:spPr>
      <xdr:style>
        <a:lnRef idx="0">
          <a:schemeClr val="accent1"/>
        </a:lnRef>
        <a:fillRef idx="1003">
          <a:schemeClr val="dk2"/>
        </a:fillRef>
        <a:effectRef idx="3">
          <a:schemeClr val="accent1"/>
        </a:effectRef>
        <a:fontRef idx="minor">
          <a:schemeClr val="lt1"/>
        </a:fontRef>
      </xdr:style>
      <xdr:txBody>
        <a:bodyPr vertOverflow="clip" rtlCol="0" anchor="ctr"/>
        <a:lstStyle/>
        <a:p>
          <a:pPr algn="ctr"/>
          <a:r>
            <a:rPr lang="es-CO" sz="1800" b="1">
              <a:solidFill>
                <a:schemeClr val="tx1"/>
              </a:solidFill>
              <a:latin typeface="Arial Narrow" pitchFamily="34" charset="0"/>
            </a:rPr>
            <a:t>Índice</a:t>
          </a:r>
        </a:p>
      </xdr:txBody>
    </xdr:sp>
    <xdr:clientData/>
  </xdr:twoCellAnchor>
  <xdr:twoCellAnchor editAs="oneCell">
    <xdr:from>
      <xdr:col>5</xdr:col>
      <xdr:colOff>298498</xdr:colOff>
      <xdr:row>1</xdr:row>
      <xdr:rowOff>52717</xdr:rowOff>
    </xdr:from>
    <xdr:to>
      <xdr:col>5</xdr:col>
      <xdr:colOff>1259515</xdr:colOff>
      <xdr:row>5</xdr:row>
      <xdr:rowOff>24751</xdr:rowOff>
    </xdr:to>
    <xdr:pic>
      <xdr:nvPicPr>
        <xdr:cNvPr id="12" name="11 Imagen" descr="logo SGC.png"/>
        <xdr:cNvPicPr>
          <a:picLocks noChangeAspect="1"/>
        </xdr:cNvPicPr>
      </xdr:nvPicPr>
      <xdr:blipFill>
        <a:blip xmlns:r="http://schemas.openxmlformats.org/officeDocument/2006/relationships" r:embed="rId2" cstate="print"/>
        <a:stretch>
          <a:fillRect/>
        </a:stretch>
      </xdr:blipFill>
      <xdr:spPr>
        <a:xfrm>
          <a:off x="7680373" y="243217"/>
          <a:ext cx="961017" cy="734034"/>
        </a:xfrm>
        <a:prstGeom prst="rect">
          <a:avLst/>
        </a:prstGeom>
      </xdr:spPr>
    </xdr:pic>
    <xdr:clientData/>
  </xdr:twoCellAnchor>
  <xdr:oneCellAnchor>
    <xdr:from>
      <xdr:col>3</xdr:col>
      <xdr:colOff>764773</xdr:colOff>
      <xdr:row>1</xdr:row>
      <xdr:rowOff>44824</xdr:rowOff>
    </xdr:from>
    <xdr:ext cx="4823565" cy="749821"/>
    <xdr:sp macro="" textlink="">
      <xdr:nvSpPr>
        <xdr:cNvPr id="13" name="12 Rectángulo"/>
        <xdr:cNvSpPr/>
      </xdr:nvSpPr>
      <xdr:spPr>
        <a:xfrm>
          <a:off x="1983973" y="235324"/>
          <a:ext cx="4823565" cy="749821"/>
        </a:xfrm>
        <a:prstGeom prst="rect">
          <a:avLst/>
        </a:prstGeom>
        <a:noFill/>
      </xdr:spPr>
      <xdr:txBody>
        <a:bodyPr wrap="none" lIns="91440" tIns="45720" rIns="91440" bIns="45720">
          <a:spAutoFit/>
        </a:bodyPr>
        <a:lstStyle/>
        <a:p>
          <a:pPr algn="ctr"/>
          <a:r>
            <a:rPr lang="es-ES" sz="1400" b="1" cap="none" spc="0">
              <a:ln>
                <a:noFill/>
              </a:ln>
              <a:solidFill>
                <a:schemeClr val="bg1"/>
              </a:solidFill>
              <a:effectLst/>
            </a:rPr>
            <a:t>PLANEACIÓN</a:t>
          </a:r>
        </a:p>
        <a:p>
          <a:pPr algn="ctr"/>
          <a:r>
            <a:rPr lang="es-ES" sz="1400" b="1" cap="none" spc="0">
              <a:ln>
                <a:noFill/>
              </a:ln>
              <a:solidFill>
                <a:schemeClr val="bg1"/>
              </a:solidFill>
              <a:effectLst/>
            </a:rPr>
            <a:t>PLAN DE DESARROLLO INSTITUCIONAL</a:t>
          </a:r>
        </a:p>
        <a:p>
          <a:pPr algn="ctr"/>
          <a:r>
            <a:rPr lang="es-ES" sz="1400" b="1" cap="none" spc="0">
              <a:ln>
                <a:noFill/>
              </a:ln>
              <a:solidFill>
                <a:schemeClr val="bg1"/>
              </a:solidFill>
              <a:effectLst/>
            </a:rPr>
            <a:t>FICHA DE ACTUALIZACIÓN DE PROYECTOS</a:t>
          </a:r>
          <a:r>
            <a:rPr lang="es-ES" sz="1400" b="1" cap="none" spc="0" baseline="0">
              <a:ln>
                <a:noFill/>
              </a:ln>
              <a:solidFill>
                <a:schemeClr val="bg1"/>
              </a:solidFill>
              <a:effectLst/>
            </a:rPr>
            <a:t> DEL PDI 2013 - 2019</a:t>
          </a:r>
          <a:endParaRPr lang="es-ES" sz="1400" b="1" cap="none" spc="0">
            <a:ln>
              <a:noFill/>
            </a:ln>
            <a:solidFill>
              <a:schemeClr val="bg1"/>
            </a:solidFill>
            <a:effectLst/>
          </a:endParaRPr>
        </a:p>
      </xdr:txBody>
    </xdr:sp>
    <xdr:clientData/>
  </xdr:oneCellAnchor>
  <xdr:twoCellAnchor editAs="oneCell">
    <xdr:from>
      <xdr:col>1</xdr:col>
      <xdr:colOff>100853</xdr:colOff>
      <xdr:row>1</xdr:row>
      <xdr:rowOff>90213</xdr:rowOff>
    </xdr:from>
    <xdr:to>
      <xdr:col>3</xdr:col>
      <xdr:colOff>684894</xdr:colOff>
      <xdr:row>4</xdr:row>
      <xdr:rowOff>177756</xdr:rowOff>
    </xdr:to>
    <xdr:pic>
      <xdr:nvPicPr>
        <xdr:cNvPr id="14" name="13 Imagen" descr="a color horizontal letras blancas.png"/>
        <xdr:cNvPicPr>
          <a:picLocks noChangeAspect="1"/>
        </xdr:cNvPicPr>
      </xdr:nvPicPr>
      <xdr:blipFill>
        <a:blip xmlns:r="http://schemas.openxmlformats.org/officeDocument/2006/relationships" r:embed="rId3" cstate="print"/>
        <a:stretch>
          <a:fillRect/>
        </a:stretch>
      </xdr:blipFill>
      <xdr:spPr>
        <a:xfrm>
          <a:off x="548528" y="280713"/>
          <a:ext cx="1355566" cy="659043"/>
        </a:xfrm>
        <a:prstGeom prst="rect">
          <a:avLst/>
        </a:prstGeom>
      </xdr:spPr>
    </xdr:pic>
    <xdr:clientData/>
  </xdr:twoCellAnchor>
  <xdr:oneCellAnchor>
    <xdr:from>
      <xdr:col>3</xdr:col>
      <xdr:colOff>1851073</xdr:colOff>
      <xdr:row>5</xdr:row>
      <xdr:rowOff>104349</xdr:rowOff>
    </xdr:from>
    <xdr:ext cx="2792880" cy="374141"/>
    <xdr:sp macro="" textlink="">
      <xdr:nvSpPr>
        <xdr:cNvPr id="15" name="14 Rectángulo"/>
        <xdr:cNvSpPr/>
      </xdr:nvSpPr>
      <xdr:spPr>
        <a:xfrm>
          <a:off x="3070273" y="1056849"/>
          <a:ext cx="2792880" cy="374141"/>
        </a:xfrm>
        <a:prstGeom prst="rect">
          <a:avLst/>
        </a:prstGeom>
        <a:noFill/>
      </xdr:spPr>
      <xdr:txBody>
        <a:bodyPr wrap="none" lIns="91440" tIns="45720" rIns="91440" bIns="45720">
          <a:spAutoFit/>
        </a:bodyPr>
        <a:lstStyle/>
        <a:p>
          <a:pPr algn="ctr"/>
          <a:r>
            <a:rPr lang="es-ES" sz="1800" b="0" cap="none" spc="0">
              <a:ln w="18415" cmpd="sng">
                <a:solidFill>
                  <a:srgbClr val="FFFFFF"/>
                </a:solidFill>
                <a:prstDash val="solid"/>
              </a:ln>
              <a:solidFill>
                <a:srgbClr val="FFFFFF"/>
              </a:solidFill>
              <a:effectLst>
                <a:outerShdw blurRad="63500" dir="3600000" algn="tl" rotWithShape="0">
                  <a:srgbClr val="000000">
                    <a:alpha val="70000"/>
                  </a:srgbClr>
                </a:outerShdw>
              </a:effectLst>
            </a:rPr>
            <a:t>MATRIZ DE MARCO LÓGICO</a:t>
          </a:r>
        </a:p>
      </xdr:txBody>
    </xdr:sp>
    <xdr:clientData/>
  </xdr:oneCellAnchor>
  <xdr:twoCellAnchor>
    <xdr:from>
      <xdr:col>5</xdr:col>
      <xdr:colOff>2251483</xdr:colOff>
      <xdr:row>5</xdr:row>
      <xdr:rowOff>158780</xdr:rowOff>
    </xdr:from>
    <xdr:to>
      <xdr:col>7</xdr:col>
      <xdr:colOff>2344332</xdr:colOff>
      <xdr:row>6</xdr:row>
      <xdr:rowOff>225455</xdr:rowOff>
    </xdr:to>
    <xdr:sp macro="" textlink="">
      <xdr:nvSpPr>
        <xdr:cNvPr id="16" name="15 Rectángulo redondeado">
          <a:hlinkClick xmlns:r="http://schemas.openxmlformats.org/officeDocument/2006/relationships" r:id="rId4"/>
        </xdr:cNvPr>
        <xdr:cNvSpPr/>
      </xdr:nvSpPr>
      <xdr:spPr>
        <a:xfrm>
          <a:off x="9633358" y="1111280"/>
          <a:ext cx="4702949" cy="257175"/>
        </a:xfrm>
        <a:prstGeom prst="roundRect">
          <a:avLst/>
        </a:prstGeom>
      </xdr:spPr>
      <xdr:style>
        <a:lnRef idx="3">
          <a:schemeClr val="lt1"/>
        </a:lnRef>
        <a:fillRef idx="1">
          <a:schemeClr val="accent4"/>
        </a:fillRef>
        <a:effectRef idx="1">
          <a:schemeClr val="accent4"/>
        </a:effectRef>
        <a:fontRef idx="minor">
          <a:schemeClr val="lt1"/>
        </a:fontRef>
      </xdr:style>
      <xdr:txBody>
        <a:bodyPr vertOverflow="clip" rtlCol="0" anchor="ctr"/>
        <a:lstStyle/>
        <a:p>
          <a:pPr algn="ctr"/>
          <a:r>
            <a:rPr lang="es-CO" sz="1000" b="1">
              <a:solidFill>
                <a:schemeClr val="bg1"/>
              </a:solidFill>
              <a:latin typeface="Arial Narrow" pitchFamily="34" charset="0"/>
            </a:rPr>
            <a:t>Regresar al índice</a:t>
          </a:r>
        </a:p>
      </xdr:txBody>
    </xdr:sp>
    <xdr:clientData/>
  </xdr:twoCellAnchor>
</xdr:wsDr>
</file>

<file path=xl/drawings/drawing5.xml><?xml version="1.0" encoding="utf-8"?>
<xdr:wsDr xmlns:xdr="http://schemas.openxmlformats.org/drawingml/2006/spreadsheetDrawing" xmlns:a="http://schemas.openxmlformats.org/drawingml/2006/main">
  <xdr:twoCellAnchor editAs="oneCell">
    <xdr:from>
      <xdr:col>5</xdr:col>
      <xdr:colOff>185321</xdr:colOff>
      <xdr:row>1</xdr:row>
      <xdr:rowOff>31797</xdr:rowOff>
    </xdr:from>
    <xdr:to>
      <xdr:col>5</xdr:col>
      <xdr:colOff>1003172</xdr:colOff>
      <xdr:row>5</xdr:row>
      <xdr:rowOff>5509</xdr:rowOff>
    </xdr:to>
    <xdr:pic>
      <xdr:nvPicPr>
        <xdr:cNvPr id="8" name="7 Imagen" descr="logo SGC.png"/>
        <xdr:cNvPicPr>
          <a:picLocks noChangeAspect="1"/>
        </xdr:cNvPicPr>
      </xdr:nvPicPr>
      <xdr:blipFill>
        <a:blip xmlns:r="http://schemas.openxmlformats.org/officeDocument/2006/relationships" r:embed="rId1" cstate="print"/>
        <a:stretch>
          <a:fillRect/>
        </a:stretch>
      </xdr:blipFill>
      <xdr:spPr>
        <a:xfrm>
          <a:off x="6617497" y="222297"/>
          <a:ext cx="817851" cy="735712"/>
        </a:xfrm>
        <a:prstGeom prst="rect">
          <a:avLst/>
        </a:prstGeom>
      </xdr:spPr>
    </xdr:pic>
    <xdr:clientData/>
  </xdr:twoCellAnchor>
  <xdr:oneCellAnchor>
    <xdr:from>
      <xdr:col>1</xdr:col>
      <xdr:colOff>717176</xdr:colOff>
      <xdr:row>1</xdr:row>
      <xdr:rowOff>47156</xdr:rowOff>
    </xdr:from>
    <xdr:ext cx="4823565" cy="749821"/>
    <xdr:sp macro="" textlink="">
      <xdr:nvSpPr>
        <xdr:cNvPr id="9" name="8 Rectángulo"/>
        <xdr:cNvSpPr/>
      </xdr:nvSpPr>
      <xdr:spPr>
        <a:xfrm>
          <a:off x="1669676" y="237656"/>
          <a:ext cx="4823565" cy="749821"/>
        </a:xfrm>
        <a:prstGeom prst="rect">
          <a:avLst/>
        </a:prstGeom>
        <a:noFill/>
      </xdr:spPr>
      <xdr:txBody>
        <a:bodyPr wrap="none" lIns="91440" tIns="45720" rIns="91440" bIns="45720">
          <a:spAutoFit/>
        </a:bodyPr>
        <a:lstStyle/>
        <a:p>
          <a:pPr algn="ctr"/>
          <a:r>
            <a:rPr lang="es-ES" sz="1400" b="1" cap="none" spc="0">
              <a:ln>
                <a:noFill/>
              </a:ln>
              <a:solidFill>
                <a:schemeClr val="bg1"/>
              </a:solidFill>
              <a:effectLst/>
            </a:rPr>
            <a:t>PLANEACIÓN</a:t>
          </a:r>
        </a:p>
        <a:p>
          <a:pPr algn="ctr"/>
          <a:r>
            <a:rPr lang="es-ES" sz="1400" b="1" cap="none" spc="0">
              <a:ln>
                <a:noFill/>
              </a:ln>
              <a:solidFill>
                <a:schemeClr val="bg1"/>
              </a:solidFill>
              <a:effectLst/>
            </a:rPr>
            <a:t>PLAN DE DESARROLLO INSTITUCIONAL</a:t>
          </a:r>
        </a:p>
        <a:p>
          <a:pPr algn="ctr"/>
          <a:r>
            <a:rPr lang="es-ES" sz="1400" b="1" cap="none" spc="0">
              <a:ln>
                <a:noFill/>
              </a:ln>
              <a:solidFill>
                <a:schemeClr val="bg1"/>
              </a:solidFill>
              <a:effectLst/>
            </a:rPr>
            <a:t>FICHA DE ACTUALIZACIÓN DE PROYECTOS</a:t>
          </a:r>
          <a:r>
            <a:rPr lang="es-ES" sz="1400" b="1" cap="none" spc="0" baseline="0">
              <a:ln>
                <a:noFill/>
              </a:ln>
              <a:solidFill>
                <a:schemeClr val="bg1"/>
              </a:solidFill>
              <a:effectLst/>
            </a:rPr>
            <a:t> DEL PDI 2013 - 2019</a:t>
          </a:r>
          <a:endParaRPr lang="es-ES" sz="1400" b="1" cap="none" spc="0">
            <a:ln>
              <a:noFill/>
            </a:ln>
            <a:solidFill>
              <a:schemeClr val="bg1"/>
            </a:solidFill>
            <a:effectLst/>
          </a:endParaRPr>
        </a:p>
      </xdr:txBody>
    </xdr:sp>
    <xdr:clientData/>
  </xdr:oneCellAnchor>
  <xdr:twoCellAnchor editAs="oneCell">
    <xdr:from>
      <xdr:col>0</xdr:col>
      <xdr:colOff>156253</xdr:colOff>
      <xdr:row>1</xdr:row>
      <xdr:rowOff>102824</xdr:rowOff>
    </xdr:from>
    <xdr:to>
      <xdr:col>1</xdr:col>
      <xdr:colOff>575419</xdr:colOff>
      <xdr:row>5</xdr:row>
      <xdr:rowOff>1718</xdr:rowOff>
    </xdr:to>
    <xdr:pic>
      <xdr:nvPicPr>
        <xdr:cNvPr id="10" name="9 Imagen" descr="a color horizontal letras blancas.png"/>
        <xdr:cNvPicPr>
          <a:picLocks noChangeAspect="1"/>
        </xdr:cNvPicPr>
      </xdr:nvPicPr>
      <xdr:blipFill>
        <a:blip xmlns:r="http://schemas.openxmlformats.org/officeDocument/2006/relationships" r:embed="rId2" cstate="print"/>
        <a:stretch>
          <a:fillRect/>
        </a:stretch>
      </xdr:blipFill>
      <xdr:spPr>
        <a:xfrm>
          <a:off x="156253" y="293324"/>
          <a:ext cx="1371666" cy="660894"/>
        </a:xfrm>
        <a:prstGeom prst="rect">
          <a:avLst/>
        </a:prstGeom>
      </xdr:spPr>
    </xdr:pic>
    <xdr:clientData/>
  </xdr:twoCellAnchor>
  <xdr:oneCellAnchor>
    <xdr:from>
      <xdr:col>1</xdr:col>
      <xdr:colOff>806823</xdr:colOff>
      <xdr:row>5</xdr:row>
      <xdr:rowOff>122106</xdr:rowOff>
    </xdr:from>
    <xdr:ext cx="4828438" cy="374141"/>
    <xdr:sp macro="" textlink="">
      <xdr:nvSpPr>
        <xdr:cNvPr id="11" name="10 Rectángulo"/>
        <xdr:cNvSpPr/>
      </xdr:nvSpPr>
      <xdr:spPr>
        <a:xfrm>
          <a:off x="1759323" y="1074606"/>
          <a:ext cx="4828438" cy="374141"/>
        </a:xfrm>
        <a:prstGeom prst="rect">
          <a:avLst/>
        </a:prstGeom>
        <a:noFill/>
      </xdr:spPr>
      <xdr:txBody>
        <a:bodyPr wrap="none" lIns="91440" tIns="45720" rIns="91440" bIns="45720">
          <a:spAutoFit/>
        </a:bodyPr>
        <a:lstStyle/>
        <a:p>
          <a:pPr algn="ctr"/>
          <a:r>
            <a:rPr lang="es-ES" sz="1800" b="0" cap="none" spc="0">
              <a:ln w="18415" cmpd="sng">
                <a:solidFill>
                  <a:srgbClr val="FFFFFF"/>
                </a:solidFill>
                <a:prstDash val="solid"/>
              </a:ln>
              <a:solidFill>
                <a:srgbClr val="FFFFFF"/>
              </a:solidFill>
              <a:effectLst>
                <a:outerShdw blurRad="63500" dir="3600000" algn="tl" rotWithShape="0">
                  <a:srgbClr val="000000">
                    <a:alpha val="70000"/>
                  </a:srgbClr>
                </a:outerShdw>
              </a:effectLst>
            </a:rPr>
            <a:t>PRESUPUESTACIÓN Y FUENTES DE FINANCIACIÓN</a:t>
          </a:r>
        </a:p>
      </xdr:txBody>
    </xdr:sp>
    <xdr:clientData/>
  </xdr:oneCellAnchor>
  <xdr:twoCellAnchor>
    <xdr:from>
      <xdr:col>6</xdr:col>
      <xdr:colOff>19922</xdr:colOff>
      <xdr:row>5</xdr:row>
      <xdr:rowOff>158749</xdr:rowOff>
    </xdr:from>
    <xdr:to>
      <xdr:col>7</xdr:col>
      <xdr:colOff>1205254</xdr:colOff>
      <xdr:row>6</xdr:row>
      <xdr:rowOff>189938</xdr:rowOff>
    </xdr:to>
    <xdr:sp macro="" textlink="">
      <xdr:nvSpPr>
        <xdr:cNvPr id="12" name="11 Rectángulo redondeado">
          <a:hlinkClick xmlns:r="http://schemas.openxmlformats.org/officeDocument/2006/relationships" r:id="rId3"/>
        </xdr:cNvPr>
        <xdr:cNvSpPr/>
      </xdr:nvSpPr>
      <xdr:spPr>
        <a:xfrm>
          <a:off x="7639922" y="1111249"/>
          <a:ext cx="2406773" cy="221689"/>
        </a:xfrm>
        <a:prstGeom prst="roundRect">
          <a:avLst/>
        </a:prstGeom>
      </xdr:spPr>
      <xdr:style>
        <a:lnRef idx="3">
          <a:schemeClr val="lt1"/>
        </a:lnRef>
        <a:fillRef idx="1">
          <a:schemeClr val="accent4"/>
        </a:fillRef>
        <a:effectRef idx="1">
          <a:schemeClr val="accent4"/>
        </a:effectRef>
        <a:fontRef idx="minor">
          <a:schemeClr val="lt1"/>
        </a:fontRef>
      </xdr:style>
      <xdr:txBody>
        <a:bodyPr vertOverflow="clip" rtlCol="0" anchor="ctr"/>
        <a:lstStyle/>
        <a:p>
          <a:pPr algn="ctr"/>
          <a:r>
            <a:rPr lang="es-CO" sz="1000" b="1">
              <a:solidFill>
                <a:schemeClr val="bg1"/>
              </a:solidFill>
              <a:latin typeface="Arial Narrow" pitchFamily="34" charset="0"/>
            </a:rPr>
            <a:t>Regresar al índice</a:t>
          </a:r>
        </a:p>
      </xdr:txBody>
    </xdr:sp>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85724</xdr:colOff>
      <xdr:row>1</xdr:row>
      <xdr:rowOff>54913</xdr:rowOff>
    </xdr:from>
    <xdr:to>
      <xdr:col>1</xdr:col>
      <xdr:colOff>323915</xdr:colOff>
      <xdr:row>4</xdr:row>
      <xdr:rowOff>144307</xdr:rowOff>
    </xdr:to>
    <xdr:pic>
      <xdr:nvPicPr>
        <xdr:cNvPr id="7" name="6 Imagen" descr="a color horizontal letras blancas.png"/>
        <xdr:cNvPicPr>
          <a:picLocks noChangeAspect="1"/>
        </xdr:cNvPicPr>
      </xdr:nvPicPr>
      <xdr:blipFill>
        <a:blip xmlns:r="http://schemas.openxmlformats.org/officeDocument/2006/relationships" r:embed="rId1" cstate="print"/>
        <a:stretch>
          <a:fillRect/>
        </a:stretch>
      </xdr:blipFill>
      <xdr:spPr>
        <a:xfrm>
          <a:off x="85724" y="245413"/>
          <a:ext cx="1371666" cy="660894"/>
        </a:xfrm>
        <a:prstGeom prst="rect">
          <a:avLst/>
        </a:prstGeom>
      </xdr:spPr>
    </xdr:pic>
    <xdr:clientData/>
  </xdr:twoCellAnchor>
  <xdr:oneCellAnchor>
    <xdr:from>
      <xdr:col>1</xdr:col>
      <xdr:colOff>415974</xdr:colOff>
      <xdr:row>1</xdr:row>
      <xdr:rowOff>28575</xdr:rowOff>
    </xdr:from>
    <xdr:ext cx="4823565" cy="749821"/>
    <xdr:sp macro="" textlink="">
      <xdr:nvSpPr>
        <xdr:cNvPr id="8" name="7 Rectángulo"/>
        <xdr:cNvSpPr/>
      </xdr:nvSpPr>
      <xdr:spPr>
        <a:xfrm>
          <a:off x="1682799" y="219075"/>
          <a:ext cx="4823565" cy="749821"/>
        </a:xfrm>
        <a:prstGeom prst="rect">
          <a:avLst/>
        </a:prstGeom>
        <a:noFill/>
      </xdr:spPr>
      <xdr:txBody>
        <a:bodyPr wrap="none" lIns="91440" tIns="45720" rIns="91440" bIns="45720">
          <a:spAutoFit/>
        </a:bodyPr>
        <a:lstStyle/>
        <a:p>
          <a:pPr algn="ctr"/>
          <a:r>
            <a:rPr lang="es-ES" sz="1400" b="1" cap="none" spc="0">
              <a:ln>
                <a:noFill/>
              </a:ln>
              <a:solidFill>
                <a:schemeClr val="bg1"/>
              </a:solidFill>
              <a:effectLst/>
            </a:rPr>
            <a:t>PLANEACIÓN</a:t>
          </a:r>
        </a:p>
        <a:p>
          <a:pPr algn="ctr"/>
          <a:r>
            <a:rPr lang="es-ES" sz="1400" b="1" cap="none" spc="0">
              <a:ln>
                <a:noFill/>
              </a:ln>
              <a:solidFill>
                <a:schemeClr val="bg1"/>
              </a:solidFill>
              <a:effectLst/>
            </a:rPr>
            <a:t>PLAN DE DESARROLLO INSTITUCIONAL</a:t>
          </a:r>
        </a:p>
        <a:p>
          <a:pPr algn="ctr"/>
          <a:r>
            <a:rPr lang="es-ES" sz="1400" b="1" cap="none" spc="0">
              <a:ln>
                <a:noFill/>
              </a:ln>
              <a:solidFill>
                <a:schemeClr val="bg1"/>
              </a:solidFill>
              <a:effectLst/>
            </a:rPr>
            <a:t>FICHA DE ACTUALIZACIÓN DE PROYECTOS</a:t>
          </a:r>
          <a:r>
            <a:rPr lang="es-ES" sz="1400" b="1" cap="none" spc="0" baseline="0">
              <a:ln>
                <a:noFill/>
              </a:ln>
              <a:solidFill>
                <a:schemeClr val="bg1"/>
              </a:solidFill>
              <a:effectLst/>
            </a:rPr>
            <a:t> DEL PDI 2013 - 2019</a:t>
          </a:r>
          <a:endParaRPr lang="es-ES" sz="1400" b="1" cap="none" spc="0">
            <a:ln>
              <a:noFill/>
            </a:ln>
            <a:solidFill>
              <a:schemeClr val="bg1"/>
            </a:solidFill>
            <a:effectLst/>
          </a:endParaRPr>
        </a:p>
      </xdr:txBody>
    </xdr:sp>
    <xdr:clientData/>
  </xdr:oneCellAnchor>
  <xdr:oneCellAnchor>
    <xdr:from>
      <xdr:col>1</xdr:col>
      <xdr:colOff>1235465</xdr:colOff>
      <xdr:row>5</xdr:row>
      <xdr:rowOff>95250</xdr:rowOff>
    </xdr:from>
    <xdr:ext cx="3386568" cy="374141"/>
    <xdr:sp macro="" textlink="">
      <xdr:nvSpPr>
        <xdr:cNvPr id="9" name="8 Rectángulo"/>
        <xdr:cNvSpPr/>
      </xdr:nvSpPr>
      <xdr:spPr>
        <a:xfrm>
          <a:off x="2502290" y="1047750"/>
          <a:ext cx="3386568" cy="374141"/>
        </a:xfrm>
        <a:prstGeom prst="rect">
          <a:avLst/>
        </a:prstGeom>
        <a:noFill/>
      </xdr:spPr>
      <xdr:txBody>
        <a:bodyPr wrap="none" lIns="91440" tIns="45720" rIns="91440" bIns="45720">
          <a:spAutoFit/>
        </a:bodyPr>
        <a:lstStyle/>
        <a:p>
          <a:pPr algn="ctr"/>
          <a:r>
            <a:rPr lang="es-ES" sz="1800" b="0" cap="none" spc="0">
              <a:ln w="18415" cmpd="sng">
                <a:solidFill>
                  <a:srgbClr val="FFFFFF"/>
                </a:solidFill>
                <a:prstDash val="solid"/>
              </a:ln>
              <a:solidFill>
                <a:srgbClr val="FFFFFF"/>
              </a:solidFill>
              <a:effectLst>
                <a:outerShdw blurRad="63500" dir="3600000" algn="tl" rotWithShape="0">
                  <a:srgbClr val="000000">
                    <a:alpha val="70000"/>
                  </a:srgbClr>
                </a:outerShdw>
              </a:effectLst>
            </a:rPr>
            <a:t>ANÁLIS</a:t>
          </a:r>
          <a:r>
            <a:rPr lang="es-ES" sz="1800" b="0" cap="none" spc="0" baseline="0">
              <a:ln w="18415" cmpd="sng">
                <a:solidFill>
                  <a:srgbClr val="FFFFFF"/>
                </a:solidFill>
                <a:prstDash val="solid"/>
              </a:ln>
              <a:solidFill>
                <a:srgbClr val="FFFFFF"/>
              </a:solidFill>
              <a:effectLst>
                <a:outerShdw blurRad="63500" dir="3600000" algn="tl" rotWithShape="0">
                  <a:srgbClr val="000000">
                    <a:alpha val="70000"/>
                  </a:srgbClr>
                </a:outerShdw>
              </a:effectLst>
            </a:rPr>
            <a:t> DEL IMPACTO AMBIENTAL</a:t>
          </a:r>
          <a:endParaRPr lang="es-ES" sz="1800" b="0" cap="none" spc="0">
            <a:ln w="18415" cmpd="sng">
              <a:solidFill>
                <a:srgbClr val="FFFFFF"/>
              </a:solidFill>
              <a:prstDash val="solid"/>
            </a:ln>
            <a:solidFill>
              <a:srgbClr val="FFFFFF"/>
            </a:solidFill>
            <a:effectLst>
              <a:outerShdw blurRad="63500" dir="3600000" algn="tl" rotWithShape="0">
                <a:srgbClr val="000000">
                  <a:alpha val="70000"/>
                </a:srgbClr>
              </a:outerShdw>
            </a:effectLst>
          </a:endParaRPr>
        </a:p>
      </xdr:txBody>
    </xdr:sp>
    <xdr:clientData/>
  </xdr:oneCellAnchor>
  <xdr:twoCellAnchor>
    <xdr:from>
      <xdr:col>8</xdr:col>
      <xdr:colOff>11206</xdr:colOff>
      <xdr:row>5</xdr:row>
      <xdr:rowOff>179294</xdr:rowOff>
    </xdr:from>
    <xdr:to>
      <xdr:col>9</xdr:col>
      <xdr:colOff>2319618</xdr:colOff>
      <xdr:row>6</xdr:row>
      <xdr:rowOff>291353</xdr:rowOff>
    </xdr:to>
    <xdr:sp macro="" textlink="">
      <xdr:nvSpPr>
        <xdr:cNvPr id="10" name="9 Rectángulo redondeado">
          <a:hlinkClick xmlns:r="http://schemas.openxmlformats.org/officeDocument/2006/relationships" r:id="rId2"/>
        </xdr:cNvPr>
        <xdr:cNvSpPr/>
      </xdr:nvSpPr>
      <xdr:spPr>
        <a:xfrm>
          <a:off x="7802656" y="1131794"/>
          <a:ext cx="1660712" cy="302559"/>
        </a:xfrm>
        <a:prstGeom prst="roundRect">
          <a:avLst/>
        </a:prstGeom>
      </xdr:spPr>
      <xdr:style>
        <a:lnRef idx="3">
          <a:schemeClr val="lt1"/>
        </a:lnRef>
        <a:fillRef idx="1">
          <a:schemeClr val="accent4"/>
        </a:fillRef>
        <a:effectRef idx="1">
          <a:schemeClr val="accent4"/>
        </a:effectRef>
        <a:fontRef idx="minor">
          <a:schemeClr val="lt1"/>
        </a:fontRef>
      </xdr:style>
      <xdr:txBody>
        <a:bodyPr vertOverflow="clip" rtlCol="0" anchor="ctr"/>
        <a:lstStyle/>
        <a:p>
          <a:pPr algn="ctr">
            <a:buFont typeface="Arial" pitchFamily="34" charset="0"/>
            <a:buNone/>
          </a:pPr>
          <a:r>
            <a:rPr lang="es-CO" sz="1000" b="1">
              <a:solidFill>
                <a:schemeClr val="bg1"/>
              </a:solidFill>
              <a:latin typeface="Arial Narrow" pitchFamily="34" charset="0"/>
            </a:rPr>
            <a:t>Regresar al índice</a:t>
          </a:r>
        </a:p>
      </xdr:txBody>
    </xdr:sp>
    <xdr:clientData/>
  </xdr:twoCellAnchor>
  <xdr:twoCellAnchor editAs="oneCell">
    <xdr:from>
      <xdr:col>6</xdr:col>
      <xdr:colOff>314900</xdr:colOff>
      <xdr:row>1</xdr:row>
      <xdr:rowOff>34601</xdr:rowOff>
    </xdr:from>
    <xdr:to>
      <xdr:col>7</xdr:col>
      <xdr:colOff>585344</xdr:colOff>
      <xdr:row>5</xdr:row>
      <xdr:rowOff>8313</xdr:rowOff>
    </xdr:to>
    <xdr:pic>
      <xdr:nvPicPr>
        <xdr:cNvPr id="11" name="10 Imagen" descr="logo SGC.png"/>
        <xdr:cNvPicPr>
          <a:picLocks noChangeAspect="1"/>
        </xdr:cNvPicPr>
      </xdr:nvPicPr>
      <xdr:blipFill>
        <a:blip xmlns:r="http://schemas.openxmlformats.org/officeDocument/2006/relationships" r:embed="rId3" cstate="print"/>
        <a:stretch>
          <a:fillRect/>
        </a:stretch>
      </xdr:blipFill>
      <xdr:spPr>
        <a:xfrm>
          <a:off x="6610925" y="225101"/>
          <a:ext cx="926548" cy="735712"/>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67246</xdr:colOff>
      <xdr:row>1</xdr:row>
      <xdr:rowOff>108701</xdr:rowOff>
    </xdr:from>
    <xdr:to>
      <xdr:col>1</xdr:col>
      <xdr:colOff>505462</xdr:colOff>
      <xdr:row>5</xdr:row>
      <xdr:rowOff>7595</xdr:rowOff>
    </xdr:to>
    <xdr:pic>
      <xdr:nvPicPr>
        <xdr:cNvPr id="5" name="4 Imagen" descr="a color horizontal letras blancas.png"/>
        <xdr:cNvPicPr>
          <a:picLocks noChangeAspect="1"/>
        </xdr:cNvPicPr>
      </xdr:nvPicPr>
      <xdr:blipFill>
        <a:blip xmlns:r="http://schemas.openxmlformats.org/officeDocument/2006/relationships" r:embed="rId1" cstate="print"/>
        <a:stretch>
          <a:fillRect/>
        </a:stretch>
      </xdr:blipFill>
      <xdr:spPr>
        <a:xfrm>
          <a:off x="67246" y="299201"/>
          <a:ext cx="1371666" cy="660894"/>
        </a:xfrm>
        <a:prstGeom prst="rect">
          <a:avLst/>
        </a:prstGeom>
      </xdr:spPr>
    </xdr:pic>
    <xdr:clientData/>
  </xdr:twoCellAnchor>
  <xdr:oneCellAnchor>
    <xdr:from>
      <xdr:col>1</xdr:col>
      <xdr:colOff>514350</xdr:colOff>
      <xdr:row>0</xdr:row>
      <xdr:rowOff>185457</xdr:rowOff>
    </xdr:from>
    <xdr:ext cx="4823565" cy="749821"/>
    <xdr:sp macro="" textlink="">
      <xdr:nvSpPr>
        <xdr:cNvPr id="6" name="5 Rectángulo"/>
        <xdr:cNvSpPr/>
      </xdr:nvSpPr>
      <xdr:spPr>
        <a:xfrm>
          <a:off x="1657350" y="185457"/>
          <a:ext cx="4823565" cy="749821"/>
        </a:xfrm>
        <a:prstGeom prst="rect">
          <a:avLst/>
        </a:prstGeom>
        <a:noFill/>
      </xdr:spPr>
      <xdr:txBody>
        <a:bodyPr wrap="none" lIns="91440" tIns="45720" rIns="91440" bIns="45720">
          <a:spAutoFit/>
        </a:bodyPr>
        <a:lstStyle/>
        <a:p>
          <a:pPr algn="ctr"/>
          <a:r>
            <a:rPr lang="es-ES" sz="1400" b="1" cap="none" spc="0">
              <a:ln>
                <a:noFill/>
              </a:ln>
              <a:solidFill>
                <a:schemeClr val="bg1"/>
              </a:solidFill>
              <a:effectLst/>
            </a:rPr>
            <a:t>PLANEACIÓN</a:t>
          </a:r>
        </a:p>
        <a:p>
          <a:pPr algn="ctr"/>
          <a:r>
            <a:rPr lang="es-ES" sz="1400" b="1" cap="none" spc="0">
              <a:ln>
                <a:noFill/>
              </a:ln>
              <a:solidFill>
                <a:schemeClr val="bg1"/>
              </a:solidFill>
              <a:effectLst/>
            </a:rPr>
            <a:t>PLAN DE DESARROLLO INSTITUCIONAL</a:t>
          </a:r>
        </a:p>
        <a:p>
          <a:pPr algn="ctr"/>
          <a:r>
            <a:rPr lang="es-ES" sz="1400" b="1" cap="none" spc="0">
              <a:ln>
                <a:noFill/>
              </a:ln>
              <a:solidFill>
                <a:schemeClr val="bg1"/>
              </a:solidFill>
              <a:effectLst/>
            </a:rPr>
            <a:t>FICHA DE ACTUALIZACIÓN DE PROYECTOS</a:t>
          </a:r>
          <a:r>
            <a:rPr lang="es-ES" sz="1400" b="1" cap="none" spc="0" baseline="0">
              <a:ln>
                <a:noFill/>
              </a:ln>
              <a:solidFill>
                <a:schemeClr val="bg1"/>
              </a:solidFill>
              <a:effectLst/>
            </a:rPr>
            <a:t> DEL PDI 2013 - 2019</a:t>
          </a:r>
          <a:endParaRPr lang="es-ES" sz="1400" b="1" cap="none" spc="0">
            <a:ln>
              <a:noFill/>
            </a:ln>
            <a:solidFill>
              <a:schemeClr val="bg1"/>
            </a:solidFill>
            <a:effectLst/>
          </a:endParaRPr>
        </a:p>
      </xdr:txBody>
    </xdr:sp>
    <xdr:clientData/>
  </xdr:oneCellAnchor>
  <xdr:oneCellAnchor>
    <xdr:from>
      <xdr:col>2</xdr:col>
      <xdr:colOff>149611</xdr:colOff>
      <xdr:row>5</xdr:row>
      <xdr:rowOff>61632</xdr:rowOff>
    </xdr:from>
    <xdr:ext cx="3386568" cy="374141"/>
    <xdr:sp macro="" textlink="">
      <xdr:nvSpPr>
        <xdr:cNvPr id="10" name="9 Rectángulo"/>
        <xdr:cNvSpPr/>
      </xdr:nvSpPr>
      <xdr:spPr>
        <a:xfrm>
          <a:off x="2378461" y="1014132"/>
          <a:ext cx="3386568" cy="374141"/>
        </a:xfrm>
        <a:prstGeom prst="rect">
          <a:avLst/>
        </a:prstGeom>
        <a:noFill/>
      </xdr:spPr>
      <xdr:txBody>
        <a:bodyPr wrap="none" lIns="91440" tIns="45720" rIns="91440" bIns="45720">
          <a:spAutoFit/>
        </a:bodyPr>
        <a:lstStyle/>
        <a:p>
          <a:pPr algn="ctr"/>
          <a:r>
            <a:rPr lang="es-ES" sz="1800" b="0" cap="none" spc="0">
              <a:ln w="18415" cmpd="sng">
                <a:solidFill>
                  <a:srgbClr val="FFFFFF"/>
                </a:solidFill>
                <a:prstDash val="solid"/>
              </a:ln>
              <a:solidFill>
                <a:srgbClr val="FFFFFF"/>
              </a:solidFill>
              <a:effectLst>
                <a:outerShdw blurRad="63500" dir="3600000" algn="tl" rotWithShape="0">
                  <a:srgbClr val="000000">
                    <a:alpha val="70000"/>
                  </a:srgbClr>
                </a:outerShdw>
              </a:effectLst>
            </a:rPr>
            <a:t>ANÁLIS</a:t>
          </a:r>
          <a:r>
            <a:rPr lang="es-ES" sz="1800" b="0" cap="none" spc="0" baseline="0">
              <a:ln w="18415" cmpd="sng">
                <a:solidFill>
                  <a:srgbClr val="FFFFFF"/>
                </a:solidFill>
                <a:prstDash val="solid"/>
              </a:ln>
              <a:solidFill>
                <a:srgbClr val="FFFFFF"/>
              </a:solidFill>
              <a:effectLst>
                <a:outerShdw blurRad="63500" dir="3600000" algn="tl" rotWithShape="0">
                  <a:srgbClr val="000000">
                    <a:alpha val="70000"/>
                  </a:srgbClr>
                </a:outerShdw>
              </a:effectLst>
            </a:rPr>
            <a:t> DEL IMPACTO AMBIENTAL</a:t>
          </a:r>
          <a:endParaRPr lang="es-ES" sz="1800" b="0" cap="none" spc="0">
            <a:ln w="18415" cmpd="sng">
              <a:solidFill>
                <a:srgbClr val="FFFFFF"/>
              </a:solidFill>
              <a:prstDash val="solid"/>
            </a:ln>
            <a:solidFill>
              <a:srgbClr val="FFFFFF"/>
            </a:solidFill>
            <a:effectLst>
              <a:outerShdw blurRad="63500" dir="3600000" algn="tl" rotWithShape="0">
                <a:srgbClr val="000000">
                  <a:alpha val="70000"/>
                </a:srgbClr>
              </a:outerShdw>
            </a:effectLst>
          </a:endParaRPr>
        </a:p>
      </xdr:txBody>
    </xdr:sp>
    <xdr:clientData/>
  </xdr:oneCellAnchor>
  <xdr:twoCellAnchor>
    <xdr:from>
      <xdr:col>7</xdr:col>
      <xdr:colOff>19050</xdr:colOff>
      <xdr:row>5</xdr:row>
      <xdr:rowOff>179294</xdr:rowOff>
    </xdr:from>
    <xdr:to>
      <xdr:col>9</xdr:col>
      <xdr:colOff>0</xdr:colOff>
      <xdr:row>6</xdr:row>
      <xdr:rowOff>257735</xdr:rowOff>
    </xdr:to>
    <xdr:sp macro="" textlink="">
      <xdr:nvSpPr>
        <xdr:cNvPr id="11" name="10 Rectángulo redondeado">
          <a:hlinkClick xmlns:r="http://schemas.openxmlformats.org/officeDocument/2006/relationships" r:id="rId2"/>
        </xdr:cNvPr>
        <xdr:cNvSpPr/>
      </xdr:nvSpPr>
      <xdr:spPr>
        <a:xfrm>
          <a:off x="7762875" y="1131794"/>
          <a:ext cx="1885950" cy="268941"/>
        </a:xfrm>
        <a:prstGeom prst="roundRect">
          <a:avLst/>
        </a:prstGeom>
      </xdr:spPr>
      <xdr:style>
        <a:lnRef idx="3">
          <a:schemeClr val="lt1"/>
        </a:lnRef>
        <a:fillRef idx="1">
          <a:schemeClr val="accent4"/>
        </a:fillRef>
        <a:effectRef idx="1">
          <a:schemeClr val="accent4"/>
        </a:effectRef>
        <a:fontRef idx="minor">
          <a:schemeClr val="lt1"/>
        </a:fontRef>
      </xdr:style>
      <xdr:txBody>
        <a:bodyPr vertOverflow="clip" rtlCol="0" anchor="ctr"/>
        <a:lstStyle/>
        <a:p>
          <a:pPr algn="ctr">
            <a:buFont typeface="Arial" pitchFamily="34" charset="0"/>
            <a:buNone/>
          </a:pPr>
          <a:r>
            <a:rPr lang="es-CO" sz="1000" b="1">
              <a:solidFill>
                <a:schemeClr val="bg1"/>
              </a:solidFill>
              <a:latin typeface="Arial Narrow" pitchFamily="34" charset="0"/>
            </a:rPr>
            <a:t>Regresar al índice</a:t>
          </a:r>
        </a:p>
      </xdr:txBody>
    </xdr:sp>
    <xdr:clientData/>
  </xdr:twoCellAnchor>
  <xdr:twoCellAnchor editAs="oneCell">
    <xdr:from>
      <xdr:col>5</xdr:col>
      <xdr:colOff>786104</xdr:colOff>
      <xdr:row>1</xdr:row>
      <xdr:rowOff>8828</xdr:rowOff>
    </xdr:from>
    <xdr:to>
      <xdr:col>6</xdr:col>
      <xdr:colOff>736620</xdr:colOff>
      <xdr:row>4</xdr:row>
      <xdr:rowOff>173040</xdr:rowOff>
    </xdr:to>
    <xdr:pic>
      <xdr:nvPicPr>
        <xdr:cNvPr id="12" name="11 Imagen" descr="logo SGC.png"/>
        <xdr:cNvPicPr>
          <a:picLocks noChangeAspect="1"/>
        </xdr:cNvPicPr>
      </xdr:nvPicPr>
      <xdr:blipFill>
        <a:blip xmlns:r="http://schemas.openxmlformats.org/officeDocument/2006/relationships" r:embed="rId3" cstate="print"/>
        <a:stretch>
          <a:fillRect/>
        </a:stretch>
      </xdr:blipFill>
      <xdr:spPr>
        <a:xfrm>
          <a:off x="6558254" y="199328"/>
          <a:ext cx="960166" cy="735712"/>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xdr:from>
      <xdr:col>1</xdr:col>
      <xdr:colOff>1390650</xdr:colOff>
      <xdr:row>0</xdr:row>
      <xdr:rowOff>180975</xdr:rowOff>
    </xdr:from>
    <xdr:to>
      <xdr:col>2</xdr:col>
      <xdr:colOff>226349</xdr:colOff>
      <xdr:row>4</xdr:row>
      <xdr:rowOff>63211</xdr:rowOff>
    </xdr:to>
    <xdr:pic>
      <xdr:nvPicPr>
        <xdr:cNvPr id="3" name="Imagen 4" descr="cid:image001.jpg@01C90436.5A3F6920"/>
        <xdr:cNvPicPr>
          <a:picLocks noChangeAspect="1" noChangeArrowheads="1"/>
        </xdr:cNvPicPr>
      </xdr:nvPicPr>
      <xdr:blipFill>
        <a:blip xmlns:r="http://schemas.openxmlformats.org/officeDocument/2006/relationships" r:embed="rId1" r:link="rId2" cstate="print"/>
        <a:srcRect/>
        <a:stretch>
          <a:fillRect/>
        </a:stretch>
      </xdr:blipFill>
      <xdr:spPr bwMode="auto">
        <a:xfrm>
          <a:off x="3419475" y="180975"/>
          <a:ext cx="1321724" cy="644236"/>
        </a:xfrm>
        <a:prstGeom prst="rect">
          <a:avLst/>
        </a:prstGeom>
        <a:noFill/>
        <a:ln w="9525">
          <a:noFill/>
          <a:miter lim="800000"/>
          <a:headEnd/>
          <a:tailEnd/>
        </a:ln>
      </xdr:spPr>
    </xdr:pic>
    <xdr:clientData/>
  </xdr:twoCellAnchor>
  <xdr:twoCellAnchor>
    <xdr:from>
      <xdr:col>5</xdr:col>
      <xdr:colOff>1285875</xdr:colOff>
      <xdr:row>0</xdr:row>
      <xdr:rowOff>85725</xdr:rowOff>
    </xdr:from>
    <xdr:to>
      <xdr:col>6</xdr:col>
      <xdr:colOff>590550</xdr:colOff>
      <xdr:row>5</xdr:row>
      <xdr:rowOff>3853</xdr:rowOff>
    </xdr:to>
    <xdr:pic>
      <xdr:nvPicPr>
        <xdr:cNvPr id="4" name="Imagen 3"/>
        <xdr:cNvPicPr>
          <a:picLocks noChangeAspect="1" noChangeArrowheads="1"/>
        </xdr:cNvPicPr>
      </xdr:nvPicPr>
      <xdr:blipFill>
        <a:blip xmlns:r="http://schemas.openxmlformats.org/officeDocument/2006/relationships" r:embed="rId3" cstate="print"/>
        <a:srcRect/>
        <a:stretch>
          <a:fillRect/>
        </a:stretch>
      </xdr:blipFill>
      <xdr:spPr bwMode="auto">
        <a:xfrm>
          <a:off x="10144125" y="85725"/>
          <a:ext cx="1104900" cy="870628"/>
        </a:xfrm>
        <a:prstGeom prst="rect">
          <a:avLst/>
        </a:prstGeom>
        <a:noFill/>
        <a:ln w="9525">
          <a:noFill/>
          <a:miter lim="800000"/>
          <a:headEnd/>
          <a:tailEnd/>
        </a:ln>
      </xdr:spPr>
    </xdr:pic>
    <xdr:clientData/>
  </xdr:twoCellAnchor>
  <xdr:twoCellAnchor>
    <xdr:from>
      <xdr:col>10</xdr:col>
      <xdr:colOff>809625</xdr:colOff>
      <xdr:row>8</xdr:row>
      <xdr:rowOff>0</xdr:rowOff>
    </xdr:from>
    <xdr:to>
      <xdr:col>10</xdr:col>
      <xdr:colOff>1962149</xdr:colOff>
      <xdr:row>10</xdr:row>
      <xdr:rowOff>9526</xdr:rowOff>
    </xdr:to>
    <xdr:sp macro="" textlink="">
      <xdr:nvSpPr>
        <xdr:cNvPr id="5" name="4 Rectángulo redondeado">
          <a:hlinkClick xmlns:r="http://schemas.openxmlformats.org/officeDocument/2006/relationships" r:id="rId4"/>
        </xdr:cNvPr>
        <xdr:cNvSpPr/>
      </xdr:nvSpPr>
      <xdr:spPr>
        <a:xfrm>
          <a:off x="17592675" y="1524000"/>
          <a:ext cx="1152524" cy="581026"/>
        </a:xfrm>
        <a:prstGeom prst="roundRect">
          <a:avLst/>
        </a:prstGeom>
        <a:solidFill>
          <a:schemeClr val="accent5">
            <a:lumMod val="60000"/>
            <a:lumOff val="40000"/>
          </a:schemeClr>
        </a:solidFill>
      </xdr:spPr>
      <xdr:style>
        <a:lnRef idx="0">
          <a:schemeClr val="accent1"/>
        </a:lnRef>
        <a:fillRef idx="1003">
          <a:schemeClr val="dk2"/>
        </a:fillRef>
        <a:effectRef idx="3">
          <a:schemeClr val="accent1"/>
        </a:effectRef>
        <a:fontRef idx="minor">
          <a:schemeClr val="lt1"/>
        </a:fontRef>
      </xdr:style>
      <xdr:txBody>
        <a:bodyPr vertOverflow="clip" rtlCol="0" anchor="ctr"/>
        <a:lstStyle/>
        <a:p>
          <a:pPr algn="ctr"/>
          <a:r>
            <a:rPr lang="es-CO" sz="1800" b="1">
              <a:solidFill>
                <a:schemeClr val="tx1"/>
              </a:solidFill>
              <a:latin typeface="Arial Narrow" pitchFamily="34" charset="0"/>
            </a:rPr>
            <a:t>Índice</a:t>
          </a:r>
        </a:p>
      </xdr:txBody>
    </xdr:sp>
    <xdr:clientData/>
  </xdr:twoCellAnchor>
  <xdr:twoCellAnchor>
    <xdr:from>
      <xdr:col>4</xdr:col>
      <xdr:colOff>762000</xdr:colOff>
      <xdr:row>112</xdr:row>
      <xdr:rowOff>133350</xdr:rowOff>
    </xdr:from>
    <xdr:to>
      <xdr:col>4</xdr:col>
      <xdr:colOff>1914524</xdr:colOff>
      <xdr:row>115</xdr:row>
      <xdr:rowOff>142876</xdr:rowOff>
    </xdr:to>
    <xdr:sp macro="" textlink="">
      <xdr:nvSpPr>
        <xdr:cNvPr id="6" name="5 Rectángulo redondeado">
          <a:hlinkClick xmlns:r="http://schemas.openxmlformats.org/officeDocument/2006/relationships" r:id="rId5"/>
        </xdr:cNvPr>
        <xdr:cNvSpPr/>
      </xdr:nvSpPr>
      <xdr:spPr>
        <a:xfrm>
          <a:off x="7134225" y="42624375"/>
          <a:ext cx="1152524" cy="581026"/>
        </a:xfrm>
        <a:prstGeom prst="roundRect">
          <a:avLst/>
        </a:prstGeom>
        <a:solidFill>
          <a:schemeClr val="accent5">
            <a:lumMod val="60000"/>
            <a:lumOff val="40000"/>
          </a:schemeClr>
        </a:solidFill>
      </xdr:spPr>
      <xdr:style>
        <a:lnRef idx="0">
          <a:schemeClr val="accent1"/>
        </a:lnRef>
        <a:fillRef idx="1003">
          <a:schemeClr val="dk2"/>
        </a:fillRef>
        <a:effectRef idx="3">
          <a:schemeClr val="accent1"/>
        </a:effectRef>
        <a:fontRef idx="minor">
          <a:schemeClr val="lt1"/>
        </a:fontRef>
      </xdr:style>
      <xdr:txBody>
        <a:bodyPr vertOverflow="clip" rtlCol="0" anchor="ctr"/>
        <a:lstStyle/>
        <a:p>
          <a:pPr algn="ctr"/>
          <a:r>
            <a:rPr lang="es-CO" sz="1800" b="1">
              <a:solidFill>
                <a:schemeClr val="tx1"/>
              </a:solidFill>
              <a:latin typeface="Arial Narrow" pitchFamily="34" charset="0"/>
            </a:rPr>
            <a:t>Índice</a:t>
          </a:r>
        </a:p>
      </xdr:txBody>
    </xdr:sp>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3.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sheetPr codeName="Hoja1">
    <tabColor theme="7" tint="-0.249977111117893"/>
  </sheetPr>
  <dimension ref="A1:M45"/>
  <sheetViews>
    <sheetView zoomScale="85" zoomScaleNormal="85" workbookViewId="0">
      <selection activeCell="M15" sqref="M15"/>
    </sheetView>
  </sheetViews>
  <sheetFormatPr baseColWidth="10" defaultColWidth="0" defaultRowHeight="15" customHeight="1" zeroHeight="1"/>
  <cols>
    <col min="1" max="1" width="22.140625" style="57" customWidth="1"/>
    <col min="2" max="13" width="11.42578125" style="57" customWidth="1"/>
    <col min="14" max="16384" width="11.42578125" style="57" hidden="1"/>
  </cols>
  <sheetData>
    <row r="1" spans="2:12"/>
    <row r="2" spans="2:12">
      <c r="B2" s="175"/>
      <c r="C2" s="175"/>
      <c r="D2" s="175"/>
      <c r="E2" s="175"/>
      <c r="F2" s="175"/>
      <c r="G2" s="175"/>
      <c r="H2" s="175"/>
      <c r="I2" s="175"/>
      <c r="J2" s="58"/>
      <c r="K2" s="59" t="s">
        <v>282</v>
      </c>
      <c r="L2" s="60" t="s">
        <v>294</v>
      </c>
    </row>
    <row r="3" spans="2:12">
      <c r="B3" s="175"/>
      <c r="C3" s="175"/>
      <c r="D3" s="175"/>
      <c r="E3" s="175"/>
      <c r="F3" s="175"/>
      <c r="G3" s="175"/>
      <c r="H3" s="175"/>
      <c r="I3" s="175"/>
      <c r="J3" s="58"/>
      <c r="K3" s="61" t="s">
        <v>291</v>
      </c>
      <c r="L3" s="62">
        <v>1</v>
      </c>
    </row>
    <row r="4" spans="2:12">
      <c r="B4" s="175"/>
      <c r="C4" s="175"/>
      <c r="D4" s="175"/>
      <c r="E4" s="175"/>
      <c r="F4" s="175"/>
      <c r="G4" s="175"/>
      <c r="H4" s="175"/>
      <c r="I4" s="175"/>
      <c r="J4" s="58"/>
      <c r="K4" s="59" t="s">
        <v>292</v>
      </c>
      <c r="L4" s="63">
        <v>41064</v>
      </c>
    </row>
    <row r="5" spans="2:12">
      <c r="K5" s="59" t="s">
        <v>293</v>
      </c>
      <c r="L5" s="60" t="s">
        <v>521</v>
      </c>
    </row>
    <row r="6" spans="2:12"/>
    <row r="7" spans="2:12"/>
    <row r="8" spans="2:12"/>
    <row r="9" spans="2:12"/>
    <row r="10" spans="2:12"/>
    <row r="11" spans="2:12">
      <c r="L11" s="64"/>
    </row>
    <row r="12" spans="2:12"/>
    <row r="13" spans="2:12"/>
    <row r="14" spans="2:12"/>
    <row r="15" spans="2:12"/>
    <row r="16" spans="2:12"/>
    <row r="17" spans="2:2"/>
    <row r="18" spans="2:2"/>
    <row r="19" spans="2:2"/>
    <row r="20" spans="2:2"/>
    <row r="21" spans="2:2"/>
    <row r="22" spans="2:2"/>
    <row r="23" spans="2:2">
      <c r="B23" s="65"/>
    </row>
    <row r="24" spans="2:2"/>
    <row r="25" spans="2:2"/>
    <row r="26" spans="2:2"/>
    <row r="27" spans="2:2"/>
    <row r="28" spans="2:2"/>
    <row r="29" spans="2:2"/>
    <row r="30" spans="2:2"/>
    <row r="31" spans="2:2"/>
    <row r="32" spans="2:2"/>
    <row r="33"/>
    <row r="34"/>
    <row r="35"/>
    <row r="36"/>
    <row r="37"/>
    <row r="38"/>
    <row r="39"/>
    <row r="40"/>
    <row r="41"/>
    <row r="42"/>
    <row r="43"/>
    <row r="44"/>
    <row r="45"/>
  </sheetData>
  <mergeCells count="3">
    <mergeCell ref="B2:I2"/>
    <mergeCell ref="B3:I3"/>
    <mergeCell ref="B4:I4"/>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sheetPr codeName="Hoja2">
    <tabColor theme="7" tint="-0.249977111117893"/>
  </sheetPr>
  <dimension ref="A1:L23"/>
  <sheetViews>
    <sheetView showGridLines="0" workbookViewId="0">
      <pane ySplit="7" topLeftCell="A8" activePane="bottomLeft" state="frozen"/>
      <selection pane="bottomLeft" activeCell="C15" sqref="C15:I15"/>
    </sheetView>
  </sheetViews>
  <sheetFormatPr baseColWidth="10" defaultColWidth="0" defaultRowHeight="15" zeroHeight="1"/>
  <cols>
    <col min="1" max="1" width="13.140625" style="23" customWidth="1"/>
    <col min="2" max="2" width="32.85546875" style="23" customWidth="1"/>
    <col min="3" max="11" width="11.42578125" style="23" customWidth="1"/>
    <col min="12" max="16384" width="11.42578125" style="23" hidden="1"/>
  </cols>
  <sheetData>
    <row r="1" spans="2:12" s="57" customFormat="1">
      <c r="J1" s="71"/>
    </row>
    <row r="2" spans="2:12" s="57" customFormat="1">
      <c r="I2" s="72" t="s">
        <v>282</v>
      </c>
      <c r="J2" s="73" t="s">
        <v>294</v>
      </c>
    </row>
    <row r="3" spans="2:12" s="57" customFormat="1">
      <c r="B3" s="58"/>
      <c r="C3" s="58"/>
      <c r="D3" s="58"/>
      <c r="E3" s="58"/>
      <c r="F3" s="58"/>
      <c r="G3" s="58"/>
      <c r="H3" s="74"/>
      <c r="I3" s="73" t="s">
        <v>291</v>
      </c>
      <c r="J3" s="75">
        <v>1</v>
      </c>
    </row>
    <row r="4" spans="2:12" s="57" customFormat="1">
      <c r="B4" s="58"/>
      <c r="C4" s="58"/>
      <c r="D4" s="58"/>
      <c r="E4" s="58"/>
      <c r="F4" s="58"/>
      <c r="G4" s="58"/>
      <c r="H4" s="74"/>
      <c r="I4" s="73" t="s">
        <v>292</v>
      </c>
      <c r="J4" s="76">
        <v>41064</v>
      </c>
    </row>
    <row r="5" spans="2:12" s="57" customFormat="1">
      <c r="B5" s="58"/>
      <c r="C5" s="58"/>
      <c r="D5" s="58"/>
      <c r="E5" s="58"/>
      <c r="F5" s="58"/>
      <c r="G5" s="58"/>
      <c r="H5" s="74"/>
      <c r="I5" s="73" t="s">
        <v>293</v>
      </c>
      <c r="J5" s="73" t="s">
        <v>523</v>
      </c>
    </row>
    <row r="6" spans="2:12" s="57" customFormat="1"/>
    <row r="7" spans="2:12" s="57" customFormat="1" ht="30.75" customHeight="1">
      <c r="B7" s="77"/>
      <c r="C7" s="78"/>
      <c r="D7" s="78"/>
      <c r="E7" s="78"/>
      <c r="F7" s="78"/>
      <c r="G7" s="78"/>
      <c r="H7" s="78"/>
      <c r="I7" s="78"/>
    </row>
    <row r="8" spans="2:12" ht="34.5" customHeight="1">
      <c r="B8" s="69"/>
      <c r="C8" s="70"/>
      <c r="D8" s="70"/>
      <c r="E8" s="70"/>
      <c r="F8" s="70"/>
      <c r="G8" s="70"/>
      <c r="H8" s="70"/>
      <c r="I8" s="70"/>
    </row>
    <row r="9" spans="2:12" ht="89.25" customHeight="1">
      <c r="B9" s="66" t="s">
        <v>18</v>
      </c>
      <c r="C9" s="272" t="s">
        <v>97</v>
      </c>
      <c r="D9" s="273"/>
      <c r="E9" s="273"/>
      <c r="F9" s="273"/>
      <c r="G9" s="273"/>
      <c r="H9" s="273"/>
      <c r="I9" s="274"/>
    </row>
    <row r="10" spans="2:12" ht="30.75" customHeight="1">
      <c r="B10" s="177" t="s">
        <v>19</v>
      </c>
      <c r="C10" s="177"/>
      <c r="D10" s="177"/>
      <c r="E10" s="177"/>
      <c r="F10" s="177"/>
      <c r="G10" s="177"/>
      <c r="H10" s="177"/>
      <c r="I10" s="177"/>
    </row>
    <row r="11" spans="2:12" ht="34.5" customHeight="1">
      <c r="B11" s="67" t="s">
        <v>1</v>
      </c>
      <c r="C11" s="176" t="s">
        <v>487</v>
      </c>
      <c r="D11" s="176"/>
      <c r="E11" s="176"/>
      <c r="F11" s="176"/>
      <c r="G11" s="176"/>
      <c r="H11" s="176"/>
      <c r="I11" s="176"/>
      <c r="L11" s="24">
        <v>11</v>
      </c>
    </row>
    <row r="12" spans="2:12" ht="27" customHeight="1">
      <c r="B12" s="68" t="s">
        <v>3</v>
      </c>
      <c r="C12" s="178" t="s">
        <v>514</v>
      </c>
      <c r="D12" s="179"/>
      <c r="E12" s="179"/>
      <c r="F12" s="179"/>
      <c r="G12" s="179"/>
      <c r="H12" s="179"/>
      <c r="I12" s="180"/>
      <c r="L12" s="24">
        <v>37</v>
      </c>
    </row>
    <row r="13" spans="2:12" ht="25.5" customHeight="1">
      <c r="B13" s="67" t="s">
        <v>0</v>
      </c>
      <c r="C13" s="178" t="s">
        <v>116</v>
      </c>
      <c r="D13" s="179"/>
      <c r="E13" s="179"/>
      <c r="F13" s="179"/>
      <c r="G13" s="179"/>
      <c r="H13" s="179"/>
      <c r="I13" s="180"/>
      <c r="L13" s="25"/>
    </row>
    <row r="14" spans="2:12" ht="25.5" customHeight="1">
      <c r="B14" s="67" t="s">
        <v>28</v>
      </c>
      <c r="C14" s="178" t="s">
        <v>159</v>
      </c>
      <c r="D14" s="179"/>
      <c r="E14" s="179"/>
      <c r="F14" s="179"/>
      <c r="G14" s="179"/>
      <c r="H14" s="179"/>
      <c r="I14" s="180"/>
      <c r="L14" s="25"/>
    </row>
    <row r="15" spans="2:12" ht="33.75" customHeight="1">
      <c r="B15" s="67" t="s">
        <v>4</v>
      </c>
      <c r="C15" s="178" t="s">
        <v>522</v>
      </c>
      <c r="D15" s="179"/>
      <c r="E15" s="179"/>
      <c r="F15" s="179"/>
      <c r="G15" s="179"/>
      <c r="H15" s="179"/>
      <c r="I15" s="180"/>
      <c r="L15" s="24">
        <v>46</v>
      </c>
    </row>
    <row r="16" spans="2:12" ht="59.25" customHeight="1">
      <c r="B16" s="68" t="s">
        <v>2</v>
      </c>
      <c r="C16" s="181" t="s">
        <v>478</v>
      </c>
      <c r="D16" s="182"/>
      <c r="E16" s="182"/>
      <c r="F16" s="182"/>
      <c r="G16" s="182"/>
      <c r="H16" s="182"/>
      <c r="I16" s="182"/>
    </row>
    <row r="17" spans="2:9" ht="63.75" customHeight="1">
      <c r="B17" s="68" t="s">
        <v>295</v>
      </c>
      <c r="C17" s="275" t="s">
        <v>537</v>
      </c>
      <c r="D17" s="182"/>
      <c r="E17" s="182"/>
      <c r="F17" s="182"/>
      <c r="G17" s="182"/>
      <c r="H17" s="182"/>
      <c r="I17" s="182"/>
    </row>
    <row r="18" spans="2:9" ht="24" customHeight="1"/>
    <row r="19" spans="2:9" hidden="1"/>
    <row r="20" spans="2:9" hidden="1"/>
    <row r="21" spans="2:9" hidden="1"/>
    <row r="22" spans="2:9" hidden="1"/>
    <row r="23" spans="2:9" hidden="1"/>
  </sheetData>
  <mergeCells count="9">
    <mergeCell ref="C15:I15"/>
    <mergeCell ref="C16:I16"/>
    <mergeCell ref="C17:I17"/>
    <mergeCell ref="C11:I11"/>
    <mergeCell ref="B10:I10"/>
    <mergeCell ref="C14:I14"/>
    <mergeCell ref="C9:I9"/>
    <mergeCell ref="C12:I12"/>
    <mergeCell ref="C13:I13"/>
  </mergeCells>
  <pageMargins left="0.7" right="0.7" top="0.75" bottom="0.75" header="0.3" footer="0.3"/>
  <pageSetup paperSize="9" orientation="landscape" r:id="rId1"/>
  <drawing r:id="rId2"/>
</worksheet>
</file>

<file path=xl/worksheets/sheet3.xml><?xml version="1.0" encoding="utf-8"?>
<worksheet xmlns="http://schemas.openxmlformats.org/spreadsheetml/2006/main" xmlns:r="http://schemas.openxmlformats.org/officeDocument/2006/relationships">
  <sheetPr codeName="Hoja3">
    <tabColor theme="7" tint="-0.249977111117893"/>
  </sheetPr>
  <dimension ref="A1:J24"/>
  <sheetViews>
    <sheetView showGridLines="0" topLeftCell="A15" zoomScale="85" zoomScaleNormal="85" workbookViewId="0">
      <selection activeCell="C18" sqref="C18:I18"/>
    </sheetView>
  </sheetViews>
  <sheetFormatPr baseColWidth="10" defaultColWidth="0" defaultRowHeight="15" zeroHeight="1"/>
  <cols>
    <col min="1" max="1" width="10.5703125" style="25" customWidth="1"/>
    <col min="2" max="2" width="28.85546875" style="25" customWidth="1"/>
    <col min="3" max="9" width="14.140625" style="25" customWidth="1"/>
    <col min="10" max="10" width="11.42578125" style="25" customWidth="1"/>
    <col min="11" max="16384" width="11.42578125" style="25" hidden="1"/>
  </cols>
  <sheetData>
    <row r="1" spans="1:10" s="71" customFormat="1"/>
    <row r="2" spans="1:10" s="71" customFormat="1">
      <c r="H2" s="59" t="s">
        <v>282</v>
      </c>
      <c r="I2" s="60" t="s">
        <v>294</v>
      </c>
    </row>
    <row r="3" spans="1:10" s="71" customFormat="1">
      <c r="B3" s="79"/>
      <c r="C3" s="79"/>
      <c r="D3" s="79"/>
      <c r="E3" s="79"/>
      <c r="F3" s="79"/>
      <c r="G3" s="79"/>
      <c r="H3" s="59" t="s">
        <v>291</v>
      </c>
      <c r="I3" s="62">
        <v>1</v>
      </c>
    </row>
    <row r="4" spans="1:10" s="71" customFormat="1">
      <c r="B4" s="79"/>
      <c r="C4" s="79"/>
      <c r="D4" s="79"/>
      <c r="E4" s="79"/>
      <c r="F4" s="79"/>
      <c r="G4" s="79"/>
      <c r="H4" s="59" t="s">
        <v>292</v>
      </c>
      <c r="I4" s="63">
        <v>41064</v>
      </c>
    </row>
    <row r="5" spans="1:10" s="71" customFormat="1">
      <c r="B5" s="79"/>
      <c r="C5" s="79"/>
      <c r="D5" s="79"/>
      <c r="E5" s="79"/>
      <c r="F5" s="79"/>
      <c r="G5" s="79"/>
      <c r="H5" s="59" t="s">
        <v>293</v>
      </c>
      <c r="I5" s="60" t="s">
        <v>523</v>
      </c>
    </row>
    <row r="6" spans="1:10" s="71" customFormat="1"/>
    <row r="7" spans="1:10" s="71" customFormat="1" ht="30.75" customHeight="1">
      <c r="B7" s="80"/>
      <c r="C7" s="81"/>
      <c r="D7" s="81"/>
      <c r="E7" s="81"/>
      <c r="F7" s="81"/>
      <c r="G7" s="81"/>
      <c r="H7" s="81"/>
      <c r="I7" s="81"/>
    </row>
    <row r="8" spans="1:10" ht="33" customHeight="1">
      <c r="A8" s="82"/>
      <c r="B8" s="82"/>
      <c r="C8" s="82"/>
      <c r="D8" s="82"/>
      <c r="E8" s="82"/>
      <c r="F8" s="82"/>
      <c r="G8" s="82"/>
      <c r="H8" s="82"/>
      <c r="I8" s="82"/>
      <c r="J8" s="82"/>
    </row>
    <row r="9" spans="1:10" s="24" customFormat="1" ht="27" customHeight="1">
      <c r="A9" s="83"/>
      <c r="B9" s="185" t="s">
        <v>0</v>
      </c>
      <c r="C9" s="186"/>
      <c r="D9" s="188" t="s">
        <v>116</v>
      </c>
      <c r="E9" s="188"/>
      <c r="F9" s="188"/>
      <c r="G9" s="188"/>
      <c r="H9" s="188"/>
      <c r="I9" s="188"/>
      <c r="J9" s="83"/>
    </row>
    <row r="10" spans="1:10" s="24" customFormat="1" ht="27" customHeight="1">
      <c r="A10" s="83"/>
      <c r="B10" s="84"/>
      <c r="C10" s="83"/>
      <c r="D10" s="83"/>
      <c r="E10" s="83"/>
      <c r="F10" s="83"/>
      <c r="G10" s="83"/>
      <c r="H10" s="83"/>
      <c r="I10" s="83"/>
      <c r="J10" s="83"/>
    </row>
    <row r="11" spans="1:10" s="24" customFormat="1" ht="27" customHeight="1">
      <c r="A11" s="83"/>
      <c r="B11" s="185" t="s">
        <v>1</v>
      </c>
      <c r="C11" s="186"/>
      <c r="D11" s="188" t="s">
        <v>487</v>
      </c>
      <c r="E11" s="188"/>
      <c r="F11" s="188"/>
      <c r="G11" s="188"/>
      <c r="H11" s="188"/>
      <c r="I11" s="188"/>
      <c r="J11" s="83"/>
    </row>
    <row r="12" spans="1:10" ht="16.5" customHeight="1">
      <c r="A12" s="82"/>
      <c r="B12" s="85"/>
      <c r="C12" s="85"/>
      <c r="D12" s="85"/>
      <c r="E12" s="85"/>
      <c r="F12" s="85"/>
      <c r="G12" s="85"/>
      <c r="H12" s="85"/>
      <c r="I12" s="82"/>
      <c r="J12" s="82"/>
    </row>
    <row r="13" spans="1:10" ht="12.75" customHeight="1">
      <c r="A13" s="82"/>
      <c r="B13" s="82"/>
      <c r="C13" s="82"/>
      <c r="D13" s="82"/>
      <c r="E13" s="82"/>
      <c r="F13" s="82"/>
      <c r="G13" s="82"/>
      <c r="H13" s="82"/>
      <c r="I13" s="82"/>
      <c r="J13" s="82"/>
    </row>
    <row r="14" spans="1:10" ht="168.75" customHeight="1">
      <c r="A14" s="82"/>
      <c r="B14" s="86" t="s">
        <v>20</v>
      </c>
      <c r="C14" s="276" t="s">
        <v>524</v>
      </c>
      <c r="D14" s="277"/>
      <c r="E14" s="277"/>
      <c r="F14" s="277"/>
      <c r="G14" s="277"/>
      <c r="H14" s="277"/>
      <c r="I14" s="278"/>
      <c r="J14" s="82"/>
    </row>
    <row r="15" spans="1:10" ht="42" customHeight="1">
      <c r="A15" s="82"/>
      <c r="B15" s="187" t="s">
        <v>29</v>
      </c>
      <c r="C15" s="187"/>
      <c r="D15" s="187"/>
      <c r="E15" s="187"/>
      <c r="F15" s="187"/>
      <c r="G15" s="187"/>
      <c r="H15" s="187"/>
      <c r="I15" s="187"/>
      <c r="J15" s="82"/>
    </row>
    <row r="16" spans="1:10" ht="82.5" customHeight="1">
      <c r="A16" s="82"/>
      <c r="B16" s="87" t="s">
        <v>30</v>
      </c>
      <c r="C16" s="183" t="s">
        <v>490</v>
      </c>
      <c r="D16" s="184"/>
      <c r="E16" s="184"/>
      <c r="F16" s="184"/>
      <c r="G16" s="184"/>
      <c r="H16" s="184"/>
      <c r="I16" s="184"/>
      <c r="J16" s="82"/>
    </row>
    <row r="17" spans="1:10" ht="93" customHeight="1">
      <c r="A17" s="82"/>
      <c r="B17" s="87" t="s">
        <v>31</v>
      </c>
      <c r="C17" s="279" t="s">
        <v>538</v>
      </c>
      <c r="D17" s="184"/>
      <c r="E17" s="184"/>
      <c r="F17" s="184"/>
      <c r="G17" s="184"/>
      <c r="H17" s="184"/>
      <c r="I17" s="184"/>
      <c r="J17" s="82"/>
    </row>
    <row r="18" spans="1:10" ht="237.75" customHeight="1">
      <c r="A18" s="82"/>
      <c r="B18" s="88" t="s">
        <v>24</v>
      </c>
      <c r="C18" s="279" t="s">
        <v>539</v>
      </c>
      <c r="D18" s="184"/>
      <c r="E18" s="184"/>
      <c r="F18" s="184"/>
      <c r="G18" s="184"/>
      <c r="H18" s="184"/>
      <c r="I18" s="184"/>
      <c r="J18" s="82"/>
    </row>
    <row r="19" spans="1:10" ht="65.25" customHeight="1">
      <c r="A19" s="82"/>
      <c r="B19" s="87" t="s">
        <v>32</v>
      </c>
      <c r="C19" s="183" t="s">
        <v>479</v>
      </c>
      <c r="D19" s="184"/>
      <c r="E19" s="184"/>
      <c r="F19" s="184"/>
      <c r="G19" s="184"/>
      <c r="H19" s="184"/>
      <c r="I19" s="184"/>
      <c r="J19" s="82"/>
    </row>
    <row r="20" spans="1:10">
      <c r="A20" s="82"/>
      <c r="B20" s="82"/>
      <c r="C20" s="82"/>
      <c r="D20" s="82"/>
      <c r="E20" s="82"/>
      <c r="F20" s="82"/>
      <c r="G20" s="82"/>
      <c r="H20" s="82"/>
      <c r="I20" s="82"/>
      <c r="J20" s="82"/>
    </row>
    <row r="21" spans="1:10"/>
    <row r="22" spans="1:10" hidden="1"/>
    <row r="23" spans="1:10" hidden="1"/>
    <row r="24" spans="1:10" hidden="1"/>
  </sheetData>
  <mergeCells count="10">
    <mergeCell ref="C19:I19"/>
    <mergeCell ref="B9:C9"/>
    <mergeCell ref="B11:C11"/>
    <mergeCell ref="B15:I15"/>
    <mergeCell ref="C16:I16"/>
    <mergeCell ref="C17:I17"/>
    <mergeCell ref="C18:I18"/>
    <mergeCell ref="C14:I14"/>
    <mergeCell ref="D9:I9"/>
    <mergeCell ref="D11:I11"/>
  </mergeCells>
  <pageMargins left="0.70866141732283472" right="0.70866141732283472" top="0.74803149606299213" bottom="0.74803149606299213" header="0.31496062992125984" footer="0.31496062992125984"/>
  <pageSetup paperSize="9" scale="95" orientation="portrait" r:id="rId1"/>
  <colBreaks count="1" manualBreakCount="1">
    <brk id="9" max="1048575" man="1"/>
  </colBreaks>
  <drawing r:id="rId2"/>
  <legacyDrawingHF r:id="rId3"/>
</worksheet>
</file>

<file path=xl/worksheets/sheet4.xml><?xml version="1.0" encoding="utf-8"?>
<worksheet xmlns="http://schemas.openxmlformats.org/spreadsheetml/2006/main" xmlns:r="http://schemas.openxmlformats.org/officeDocument/2006/relationships">
  <sheetPr codeName="Hoja4">
    <tabColor theme="7" tint="-0.249977111117893"/>
  </sheetPr>
  <dimension ref="A1:R200"/>
  <sheetViews>
    <sheetView showGridLines="0" topLeftCell="L1" zoomScale="85" zoomScaleNormal="85" workbookViewId="0">
      <pane ySplit="7" topLeftCell="A28" activePane="bottomLeft" state="frozen"/>
      <selection pane="bottomLeft" activeCell="P33" sqref="P33"/>
    </sheetView>
  </sheetViews>
  <sheetFormatPr baseColWidth="10" defaultColWidth="0" defaultRowHeight="15" zeroHeight="1"/>
  <cols>
    <col min="1" max="1" width="6.7109375" style="82" customWidth="1"/>
    <col min="2" max="2" width="8.140625" style="82" customWidth="1"/>
    <col min="3" max="3" width="3.42578125" style="82" customWidth="1"/>
    <col min="4" max="4" width="43.5703125" style="89" customWidth="1"/>
    <col min="5" max="5" width="48.85546875" style="82" customWidth="1"/>
    <col min="6" max="6" width="34.140625" style="82" customWidth="1"/>
    <col min="7" max="7" width="35" style="82" customWidth="1"/>
    <col min="8" max="8" width="35.85546875" style="82" customWidth="1"/>
    <col min="9" max="9" width="32.28515625" style="82" customWidth="1"/>
    <col min="10" max="10" width="31.5703125" style="82" customWidth="1"/>
    <col min="11" max="11" width="33.7109375" style="82" customWidth="1"/>
    <col min="12" max="13" width="26.28515625" style="82" customWidth="1"/>
    <col min="14" max="14" width="25" style="82" customWidth="1"/>
    <col min="15" max="15" width="25.140625" style="82" customWidth="1"/>
    <col min="16" max="16" width="53.85546875" style="82" customWidth="1"/>
    <col min="17" max="17" width="12.7109375" style="82" customWidth="1"/>
    <col min="18" max="16384" width="11.42578125" style="82" hidden="1"/>
  </cols>
  <sheetData>
    <row r="1" spans="2:17" s="123" customFormat="1">
      <c r="D1" s="124"/>
    </row>
    <row r="2" spans="2:17" s="123" customFormat="1">
      <c r="D2" s="79"/>
      <c r="E2" s="79"/>
      <c r="F2" s="79"/>
      <c r="G2" s="59" t="s">
        <v>282</v>
      </c>
      <c r="H2" s="59" t="s">
        <v>294</v>
      </c>
      <c r="I2" s="79"/>
    </row>
    <row r="3" spans="2:17" s="123" customFormat="1">
      <c r="D3" s="79"/>
      <c r="E3" s="79"/>
      <c r="F3" s="79"/>
      <c r="G3" s="59" t="s">
        <v>291</v>
      </c>
      <c r="H3" s="59">
        <v>1</v>
      </c>
      <c r="I3" s="79"/>
    </row>
    <row r="4" spans="2:17" s="123" customFormat="1">
      <c r="D4" s="79"/>
      <c r="E4" s="79"/>
      <c r="F4" s="79"/>
      <c r="G4" s="59" t="s">
        <v>292</v>
      </c>
      <c r="H4" s="125">
        <v>41064</v>
      </c>
      <c r="I4" s="79"/>
    </row>
    <row r="5" spans="2:17" s="123" customFormat="1">
      <c r="D5" s="124"/>
      <c r="G5" s="59" t="s">
        <v>293</v>
      </c>
      <c r="H5" s="59" t="s">
        <v>526</v>
      </c>
    </row>
    <row r="6" spans="2:17" s="123" customFormat="1">
      <c r="D6" s="124"/>
    </row>
    <row r="7" spans="2:17" s="123" customFormat="1" ht="30" customHeight="1">
      <c r="D7" s="124"/>
      <c r="E7" s="126"/>
      <c r="F7" s="126"/>
      <c r="G7" s="126"/>
      <c r="H7" s="126"/>
      <c r="I7" s="126"/>
      <c r="J7" s="126"/>
      <c r="K7" s="126"/>
      <c r="L7" s="126"/>
      <c r="M7" s="126"/>
      <c r="N7" s="126"/>
      <c r="O7" s="127"/>
    </row>
    <row r="8" spans="2:17" ht="34.5" customHeight="1"/>
    <row r="9" spans="2:17" s="83" customFormat="1" ht="30" customHeight="1">
      <c r="B9" s="212" t="s">
        <v>47</v>
      </c>
      <c r="C9" s="212"/>
      <c r="D9" s="186"/>
      <c r="E9" s="188" t="s">
        <v>116</v>
      </c>
      <c r="F9" s="188"/>
      <c r="G9" s="188"/>
      <c r="H9" s="188"/>
      <c r="I9" s="188"/>
    </row>
    <row r="10" spans="2:17" s="83" customFormat="1" ht="30" customHeight="1">
      <c r="D10" s="84"/>
    </row>
    <row r="11" spans="2:17" s="83" customFormat="1" ht="30" customHeight="1">
      <c r="B11" s="210" t="s">
        <v>48</v>
      </c>
      <c r="C11" s="210"/>
      <c r="D11" s="211"/>
      <c r="E11" s="188" t="s">
        <v>487</v>
      </c>
      <c r="F11" s="188"/>
      <c r="G11" s="188"/>
      <c r="H11" s="188"/>
      <c r="I11" s="188"/>
    </row>
    <row r="12" spans="2:17"/>
    <row r="13" spans="2:17"/>
    <row r="14" spans="2:17"/>
    <row r="15" spans="2:17" ht="27.75" customHeight="1">
      <c r="D15" s="87" t="s">
        <v>21</v>
      </c>
    </row>
    <row r="16" spans="2:17" ht="34.5" customHeight="1">
      <c r="D16" s="194" t="s">
        <v>34</v>
      </c>
      <c r="E16" s="218"/>
      <c r="F16" s="218"/>
      <c r="G16" s="218"/>
      <c r="H16" s="218"/>
      <c r="I16" s="218"/>
      <c r="J16" s="218"/>
      <c r="K16" s="218"/>
      <c r="L16" s="218"/>
      <c r="M16" s="218"/>
      <c r="N16" s="218"/>
      <c r="O16" s="218"/>
      <c r="P16" s="195"/>
      <c r="Q16" s="91"/>
    </row>
    <row r="17" spans="2:18" ht="34.5" customHeight="1">
      <c r="D17" s="92"/>
      <c r="E17" s="92"/>
      <c r="F17" s="92"/>
      <c r="G17" s="92"/>
      <c r="H17" s="92"/>
      <c r="I17" s="92"/>
      <c r="J17" s="92"/>
      <c r="K17" s="92"/>
      <c r="L17" s="92"/>
      <c r="M17" s="92"/>
      <c r="N17" s="92"/>
      <c r="O17" s="92"/>
      <c r="P17" s="92"/>
      <c r="Q17" s="91"/>
    </row>
    <row r="18" spans="2:18" s="93" customFormat="1" ht="36.75" customHeight="1">
      <c r="D18" s="219" t="s">
        <v>525</v>
      </c>
      <c r="E18" s="220"/>
      <c r="F18" s="220"/>
      <c r="G18" s="220"/>
      <c r="H18" s="220"/>
      <c r="I18" s="220"/>
      <c r="J18" s="220"/>
      <c r="K18" s="220"/>
      <c r="L18" s="220"/>
      <c r="M18" s="220"/>
      <c r="N18" s="220"/>
      <c r="O18" s="220"/>
      <c r="P18" s="221"/>
      <c r="Q18" s="94"/>
    </row>
    <row r="19" spans="2:18" ht="18" customHeight="1">
      <c r="B19" s="190" t="s">
        <v>33</v>
      </c>
      <c r="D19" s="208" t="s">
        <v>78</v>
      </c>
      <c r="E19" s="208" t="s">
        <v>12</v>
      </c>
      <c r="F19" s="208"/>
      <c r="G19" s="208"/>
      <c r="H19" s="208"/>
      <c r="I19" s="208"/>
      <c r="J19" s="208"/>
      <c r="K19" s="208"/>
      <c r="L19" s="208"/>
      <c r="M19" s="208"/>
      <c r="N19" s="208"/>
      <c r="O19" s="208" t="s">
        <v>13</v>
      </c>
      <c r="P19" s="187" t="s">
        <v>14</v>
      </c>
      <c r="Q19" s="90"/>
      <c r="R19" s="25"/>
    </row>
    <row r="20" spans="2:18" ht="51.75" customHeight="1">
      <c r="B20" s="190"/>
      <c r="D20" s="209"/>
      <c r="E20" s="87" t="s">
        <v>465</v>
      </c>
      <c r="F20" s="194" t="s">
        <v>6</v>
      </c>
      <c r="G20" s="195"/>
      <c r="H20" s="87" t="s">
        <v>7</v>
      </c>
      <c r="I20" s="87" t="s">
        <v>8</v>
      </c>
      <c r="J20" s="87" t="s">
        <v>9</v>
      </c>
      <c r="K20" s="87" t="s">
        <v>15</v>
      </c>
      <c r="L20" s="87" t="s">
        <v>10</v>
      </c>
      <c r="M20" s="87" t="s">
        <v>22</v>
      </c>
      <c r="N20" s="88" t="s">
        <v>11</v>
      </c>
      <c r="O20" s="208"/>
      <c r="P20" s="205"/>
      <c r="Q20" s="90"/>
      <c r="R20" s="95">
        <v>3</v>
      </c>
    </row>
    <row r="21" spans="2:18" ht="96" customHeight="1">
      <c r="B21" s="190"/>
      <c r="D21" s="129" t="s">
        <v>277</v>
      </c>
      <c r="E21" s="130" t="s">
        <v>266</v>
      </c>
      <c r="F21" s="196" t="s">
        <v>480</v>
      </c>
      <c r="G21" s="197"/>
      <c r="H21" s="96" t="s">
        <v>286</v>
      </c>
      <c r="I21" s="96" t="s">
        <v>475</v>
      </c>
      <c r="J21" s="97" t="s">
        <v>481</v>
      </c>
      <c r="K21" s="96" t="s">
        <v>482</v>
      </c>
      <c r="L21" s="97">
        <v>0.71</v>
      </c>
      <c r="M21" s="97">
        <v>0.74</v>
      </c>
      <c r="N21" s="97">
        <v>0.77</v>
      </c>
      <c r="O21" s="96" t="s">
        <v>483</v>
      </c>
      <c r="P21" s="96" t="s">
        <v>484</v>
      </c>
      <c r="Q21" s="90"/>
      <c r="R21" s="98" t="s">
        <v>277</v>
      </c>
    </row>
    <row r="22" spans="2:18" ht="21.75" customHeight="1">
      <c r="B22" s="100"/>
      <c r="C22" s="101"/>
      <c r="D22" s="102"/>
      <c r="E22" s="103"/>
      <c r="F22" s="104"/>
      <c r="G22" s="104"/>
      <c r="H22" s="90"/>
      <c r="I22" s="90"/>
      <c r="J22" s="90"/>
      <c r="K22" s="90"/>
      <c r="L22" s="90"/>
      <c r="M22" s="90"/>
      <c r="N22" s="90"/>
      <c r="O22" s="90"/>
      <c r="P22" s="90"/>
      <c r="Q22" s="90"/>
    </row>
    <row r="23" spans="2:18" s="99" customFormat="1" ht="36.75" customHeight="1">
      <c r="B23" s="105"/>
      <c r="D23" s="200" t="s">
        <v>527</v>
      </c>
      <c r="E23" s="201"/>
      <c r="F23" s="201"/>
      <c r="G23" s="201"/>
      <c r="H23" s="201"/>
      <c r="I23" s="201"/>
      <c r="J23" s="201"/>
      <c r="K23" s="201"/>
      <c r="L23" s="201"/>
      <c r="M23" s="201"/>
      <c r="N23" s="201"/>
      <c r="O23" s="201"/>
      <c r="P23" s="202"/>
      <c r="Q23" s="106"/>
    </row>
    <row r="24" spans="2:18" s="99" customFormat="1" ht="21.75" customHeight="1">
      <c r="B24" s="190" t="s">
        <v>35</v>
      </c>
      <c r="C24" s="82"/>
      <c r="D24" s="209" t="s">
        <v>466</v>
      </c>
      <c r="E24" s="222" t="s">
        <v>12</v>
      </c>
      <c r="F24" s="223"/>
      <c r="G24" s="223"/>
      <c r="H24" s="223"/>
      <c r="I24" s="223"/>
      <c r="J24" s="223"/>
      <c r="K24" s="223"/>
      <c r="L24" s="223"/>
      <c r="M24" s="223"/>
      <c r="N24" s="224"/>
      <c r="O24" s="209" t="s">
        <v>13</v>
      </c>
      <c r="P24" s="203" t="s">
        <v>14</v>
      </c>
      <c r="Q24" s="106"/>
    </row>
    <row r="25" spans="2:18" s="99" customFormat="1" ht="57" customHeight="1">
      <c r="B25" s="190"/>
      <c r="C25" s="82"/>
      <c r="D25" s="216"/>
      <c r="E25" s="87" t="s">
        <v>36</v>
      </c>
      <c r="F25" s="194" t="s">
        <v>6</v>
      </c>
      <c r="G25" s="195"/>
      <c r="H25" s="87" t="s">
        <v>7</v>
      </c>
      <c r="I25" s="87" t="s">
        <v>8</v>
      </c>
      <c r="J25" s="87" t="s">
        <v>9</v>
      </c>
      <c r="K25" s="87" t="s">
        <v>15</v>
      </c>
      <c r="L25" s="87" t="s">
        <v>10</v>
      </c>
      <c r="M25" s="87" t="s">
        <v>22</v>
      </c>
      <c r="N25" s="88" t="s">
        <v>11</v>
      </c>
      <c r="O25" s="216"/>
      <c r="P25" s="204"/>
      <c r="Q25" s="106"/>
    </row>
    <row r="26" spans="2:18" s="99" customFormat="1" ht="75">
      <c r="B26" s="190"/>
      <c r="C26" s="82"/>
      <c r="D26" s="107" t="s">
        <v>515</v>
      </c>
      <c r="E26" s="108" t="s">
        <v>516</v>
      </c>
      <c r="F26" s="198" t="s">
        <v>516</v>
      </c>
      <c r="G26" s="199"/>
      <c r="H26" s="108" t="s">
        <v>517</v>
      </c>
      <c r="I26" s="108" t="s">
        <v>518</v>
      </c>
      <c r="J26" s="109">
        <v>0.44690000000000002</v>
      </c>
      <c r="K26" s="108" t="s">
        <v>482</v>
      </c>
      <c r="L26" s="110">
        <v>10000</v>
      </c>
      <c r="M26" s="110">
        <v>10000</v>
      </c>
      <c r="N26" s="110">
        <v>10000</v>
      </c>
      <c r="O26" s="108" t="s">
        <v>485</v>
      </c>
      <c r="P26" s="281" t="s">
        <v>541</v>
      </c>
      <c r="Q26" s="106"/>
    </row>
    <row r="27" spans="2:18" s="99" customFormat="1" ht="105">
      <c r="B27" s="190"/>
      <c r="C27" s="82"/>
      <c r="D27" s="107" t="s">
        <v>320</v>
      </c>
      <c r="E27" s="108" t="s">
        <v>476</v>
      </c>
      <c r="F27" s="198" t="s">
        <v>501</v>
      </c>
      <c r="G27" s="199"/>
      <c r="H27" s="108" t="s">
        <v>286</v>
      </c>
      <c r="I27" s="108" t="s">
        <v>477</v>
      </c>
      <c r="J27" s="109">
        <v>0.5393</v>
      </c>
      <c r="K27" s="108" t="s">
        <v>482</v>
      </c>
      <c r="L27" s="111">
        <v>0.6</v>
      </c>
      <c r="M27" s="111">
        <v>0.65</v>
      </c>
      <c r="N27" s="111">
        <v>0.7</v>
      </c>
      <c r="O27" s="108" t="s">
        <v>486</v>
      </c>
      <c r="P27" s="112" t="s">
        <v>502</v>
      </c>
      <c r="Q27" s="106"/>
    </row>
    <row r="28" spans="2:18" s="99" customFormat="1" ht="120">
      <c r="B28" s="190"/>
      <c r="C28" s="82"/>
      <c r="D28" s="113" t="s">
        <v>114</v>
      </c>
      <c r="E28" s="96" t="s">
        <v>503</v>
      </c>
      <c r="F28" s="282" t="s">
        <v>542</v>
      </c>
      <c r="G28" s="197"/>
      <c r="H28" s="96" t="s">
        <v>286</v>
      </c>
      <c r="I28" s="96" t="s">
        <v>510</v>
      </c>
      <c r="J28" s="97">
        <v>0.5</v>
      </c>
      <c r="K28" s="96" t="s">
        <v>511</v>
      </c>
      <c r="L28" s="97">
        <v>0.55000000000000004</v>
      </c>
      <c r="M28" s="97">
        <v>0.6</v>
      </c>
      <c r="N28" s="97">
        <v>0.7</v>
      </c>
      <c r="O28" s="281" t="s">
        <v>543</v>
      </c>
      <c r="P28" s="281" t="s">
        <v>544</v>
      </c>
      <c r="Q28" s="106"/>
    </row>
    <row r="29" spans="2:18" ht="21.75" customHeight="1">
      <c r="B29" s="100"/>
      <c r="C29" s="101"/>
      <c r="D29" s="94"/>
      <c r="E29" s="103"/>
      <c r="F29" s="104"/>
      <c r="G29" s="104"/>
      <c r="H29" s="90"/>
      <c r="I29" s="90"/>
      <c r="J29" s="90"/>
      <c r="K29" s="90"/>
      <c r="L29" s="90"/>
      <c r="M29" s="90"/>
      <c r="N29" s="90"/>
      <c r="O29" s="90"/>
      <c r="P29" s="90"/>
      <c r="Q29" s="90"/>
    </row>
    <row r="30" spans="2:18" ht="45" customHeight="1">
      <c r="D30" s="219" t="s">
        <v>528</v>
      </c>
      <c r="E30" s="220"/>
      <c r="F30" s="220"/>
      <c r="G30" s="220"/>
      <c r="H30" s="220"/>
      <c r="I30" s="220"/>
      <c r="J30" s="220"/>
      <c r="K30" s="220"/>
      <c r="L30" s="220"/>
      <c r="M30" s="220"/>
      <c r="N30" s="220"/>
      <c r="O30" s="220"/>
      <c r="P30" s="221"/>
      <c r="Q30" s="114"/>
      <c r="R30" s="114"/>
    </row>
    <row r="31" spans="2:18" ht="17.25" customHeight="1">
      <c r="B31" s="190" t="s">
        <v>287</v>
      </c>
      <c r="D31" s="217" t="s">
        <v>37</v>
      </c>
      <c r="E31" s="194" t="s">
        <v>12</v>
      </c>
      <c r="F31" s="218"/>
      <c r="G31" s="218"/>
      <c r="H31" s="218"/>
      <c r="I31" s="218"/>
      <c r="J31" s="218"/>
      <c r="K31" s="218"/>
      <c r="L31" s="218"/>
      <c r="M31" s="218"/>
      <c r="N31" s="203" t="s">
        <v>13</v>
      </c>
      <c r="O31" s="203" t="s">
        <v>14</v>
      </c>
      <c r="P31" s="204" t="s">
        <v>285</v>
      </c>
    </row>
    <row r="32" spans="2:18" ht="50.25" customHeight="1">
      <c r="B32" s="190"/>
      <c r="D32" s="216"/>
      <c r="E32" s="87" t="s">
        <v>5</v>
      </c>
      <c r="F32" s="87" t="s">
        <v>6</v>
      </c>
      <c r="G32" s="87" t="s">
        <v>7</v>
      </c>
      <c r="H32" s="87" t="s">
        <v>8</v>
      </c>
      <c r="I32" s="87" t="s">
        <v>9</v>
      </c>
      <c r="J32" s="87" t="s">
        <v>15</v>
      </c>
      <c r="K32" s="87" t="s">
        <v>10</v>
      </c>
      <c r="L32" s="87" t="s">
        <v>22</v>
      </c>
      <c r="M32" s="87" t="s">
        <v>11</v>
      </c>
      <c r="N32" s="204"/>
      <c r="O32" s="204"/>
      <c r="P32" s="205"/>
    </row>
    <row r="33" spans="2:18" ht="31.5" customHeight="1">
      <c r="B33" s="190"/>
      <c r="D33" s="206" t="s">
        <v>487</v>
      </c>
      <c r="E33" s="96" t="s">
        <v>504</v>
      </c>
      <c r="F33" s="96" t="s">
        <v>505</v>
      </c>
      <c r="G33" s="96" t="s">
        <v>493</v>
      </c>
      <c r="H33" s="96" t="s">
        <v>506</v>
      </c>
      <c r="I33" s="115">
        <v>3270</v>
      </c>
      <c r="J33" s="96" t="s">
        <v>482</v>
      </c>
      <c r="K33" s="96">
        <v>5000</v>
      </c>
      <c r="L33" s="96">
        <v>5000</v>
      </c>
      <c r="M33" s="96">
        <v>5000</v>
      </c>
      <c r="N33" s="96" t="s">
        <v>494</v>
      </c>
      <c r="O33" s="96" t="s">
        <v>495</v>
      </c>
      <c r="P33" s="131" t="s">
        <v>512</v>
      </c>
      <c r="R33" s="90"/>
    </row>
    <row r="34" spans="2:18" ht="31.5" customHeight="1">
      <c r="B34" s="190"/>
      <c r="D34" s="207"/>
      <c r="E34" s="96" t="s">
        <v>488</v>
      </c>
      <c r="F34" s="96" t="s">
        <v>492</v>
      </c>
      <c r="G34" s="96" t="s">
        <v>493</v>
      </c>
      <c r="H34" s="96" t="s">
        <v>500</v>
      </c>
      <c r="I34" s="115">
        <v>5763</v>
      </c>
      <c r="J34" s="96" t="s">
        <v>482</v>
      </c>
      <c r="K34" s="96">
        <v>10000</v>
      </c>
      <c r="L34" s="96">
        <v>10000</v>
      </c>
      <c r="M34" s="96">
        <v>10000</v>
      </c>
      <c r="N34" s="96" t="s">
        <v>494</v>
      </c>
      <c r="O34" s="96" t="s">
        <v>495</v>
      </c>
      <c r="P34" s="131" t="s">
        <v>143</v>
      </c>
      <c r="R34" s="90"/>
    </row>
    <row r="35" spans="2:18" ht="22.5" customHeight="1">
      <c r="D35" s="116"/>
      <c r="E35" s="103"/>
      <c r="F35" s="103"/>
      <c r="G35" s="90"/>
      <c r="H35" s="90"/>
      <c r="I35" s="90"/>
      <c r="J35" s="90"/>
      <c r="K35" s="90"/>
      <c r="L35" s="90"/>
      <c r="M35" s="90"/>
      <c r="N35" s="90"/>
      <c r="O35" s="90"/>
      <c r="P35" s="90"/>
      <c r="Q35" s="90"/>
      <c r="R35" s="90"/>
    </row>
    <row r="36" spans="2:18" s="101" customFormat="1" ht="18" customHeight="1">
      <c r="B36" s="100"/>
      <c r="D36" s="92"/>
      <c r="E36" s="117"/>
      <c r="F36" s="117"/>
      <c r="G36" s="93"/>
      <c r="H36" s="93"/>
      <c r="I36" s="93"/>
      <c r="J36" s="93"/>
      <c r="K36" s="93"/>
      <c r="L36" s="93"/>
      <c r="M36" s="93"/>
      <c r="N36" s="93"/>
      <c r="O36" s="93"/>
      <c r="P36" s="93"/>
      <c r="Q36" s="93"/>
      <c r="R36" s="93"/>
    </row>
    <row r="37" spans="2:18" ht="39" customHeight="1">
      <c r="D37" s="191" t="s">
        <v>529</v>
      </c>
      <c r="E37" s="192"/>
      <c r="F37" s="192"/>
      <c r="G37" s="193"/>
      <c r="H37" s="118"/>
      <c r="I37" s="118"/>
      <c r="J37" s="118"/>
      <c r="K37" s="118"/>
      <c r="L37" s="118"/>
      <c r="M37" s="118"/>
      <c r="N37" s="90"/>
      <c r="O37" s="90"/>
      <c r="P37" s="90"/>
      <c r="Q37" s="90"/>
    </row>
    <row r="38" spans="2:18" ht="36.75" customHeight="1">
      <c r="B38" s="189" t="s">
        <v>25</v>
      </c>
      <c r="D38" s="208" t="s">
        <v>519</v>
      </c>
      <c r="E38" s="208"/>
      <c r="F38" s="208"/>
      <c r="G38" s="208"/>
      <c r="H38" s="119"/>
      <c r="I38" s="119"/>
      <c r="J38" s="119"/>
      <c r="K38" s="119"/>
      <c r="L38" s="119"/>
      <c r="M38" s="119"/>
      <c r="N38" s="91"/>
      <c r="O38" s="106"/>
    </row>
    <row r="39" spans="2:18" ht="36.75" customHeight="1">
      <c r="B39" s="189"/>
      <c r="D39" s="87">
        <v>1</v>
      </c>
      <c r="E39" s="213" t="s">
        <v>507</v>
      </c>
      <c r="F39" s="214"/>
      <c r="G39" s="215"/>
      <c r="H39" s="120"/>
      <c r="I39" s="120"/>
      <c r="J39" s="120"/>
      <c r="K39" s="120"/>
      <c r="L39" s="120"/>
      <c r="M39" s="120"/>
      <c r="N39" s="121"/>
      <c r="O39" s="106"/>
    </row>
    <row r="40" spans="2:18" ht="36.75" customHeight="1">
      <c r="B40" s="189"/>
      <c r="D40" s="87">
        <v>2</v>
      </c>
      <c r="E40" s="213" t="s">
        <v>508</v>
      </c>
      <c r="F40" s="214"/>
      <c r="G40" s="215"/>
      <c r="H40" s="120"/>
      <c r="I40" s="120"/>
      <c r="J40" s="120"/>
      <c r="K40" s="120"/>
      <c r="L40" s="120"/>
      <c r="M40" s="120"/>
      <c r="N40" s="121"/>
      <c r="O40" s="106"/>
    </row>
    <row r="41" spans="2:18" ht="36.75" customHeight="1">
      <c r="B41" s="189"/>
      <c r="D41" s="87">
        <v>3</v>
      </c>
      <c r="E41" s="213" t="s">
        <v>509</v>
      </c>
      <c r="F41" s="214"/>
      <c r="G41" s="215"/>
      <c r="H41" s="120"/>
      <c r="I41" s="120"/>
      <c r="J41" s="120"/>
      <c r="K41" s="120"/>
      <c r="L41" s="120"/>
      <c r="M41" s="120"/>
      <c r="N41" s="121"/>
      <c r="O41" s="106"/>
    </row>
    <row r="42" spans="2:18" ht="36.75" customHeight="1">
      <c r="B42" s="189"/>
      <c r="D42" s="87">
        <v>4</v>
      </c>
      <c r="E42" s="280" t="s">
        <v>540</v>
      </c>
      <c r="F42" s="214"/>
      <c r="G42" s="215"/>
      <c r="H42" s="120"/>
      <c r="I42" s="120"/>
      <c r="J42" s="120"/>
      <c r="K42" s="120"/>
      <c r="L42" s="120"/>
      <c r="M42" s="120"/>
      <c r="N42" s="121"/>
      <c r="O42" s="106"/>
    </row>
    <row r="43" spans="2:18" ht="44.25" customHeight="1">
      <c r="F43" s="122"/>
      <c r="G43" s="122"/>
      <c r="H43" s="122"/>
      <c r="I43" s="122"/>
      <c r="J43" s="122"/>
      <c r="K43" s="122"/>
      <c r="L43" s="122"/>
      <c r="M43" s="122"/>
    </row>
    <row r="44" spans="2:18" hidden="1">
      <c r="F44" s="122"/>
      <c r="G44" s="122"/>
      <c r="H44" s="122"/>
      <c r="I44" s="122"/>
      <c r="J44" s="122"/>
      <c r="K44" s="122"/>
      <c r="L44" s="122"/>
      <c r="M44" s="122"/>
    </row>
    <row r="45" spans="2:18" hidden="1">
      <c r="F45" s="122"/>
      <c r="G45" s="122"/>
      <c r="H45" s="122"/>
      <c r="I45" s="122"/>
      <c r="J45" s="122"/>
      <c r="K45" s="122"/>
      <c r="L45" s="122"/>
      <c r="M45" s="122"/>
    </row>
    <row r="46" spans="2:18" hidden="1">
      <c r="F46" s="122"/>
      <c r="G46" s="122"/>
      <c r="H46" s="122"/>
      <c r="I46" s="122"/>
      <c r="J46" s="122"/>
      <c r="K46" s="122"/>
      <c r="L46" s="122"/>
      <c r="M46" s="122"/>
    </row>
    <row r="47" spans="2:18" hidden="1">
      <c r="F47" s="122"/>
      <c r="G47" s="122"/>
      <c r="H47" s="122"/>
      <c r="I47" s="122"/>
      <c r="J47" s="122"/>
      <c r="K47" s="122"/>
      <c r="L47" s="122"/>
      <c r="M47" s="122"/>
    </row>
    <row r="48" spans="2:18" hidden="1">
      <c r="F48" s="122"/>
      <c r="G48" s="122"/>
      <c r="H48" s="122"/>
      <c r="I48" s="122"/>
      <c r="J48" s="122"/>
      <c r="K48" s="122"/>
      <c r="L48" s="122"/>
      <c r="M48" s="122"/>
    </row>
    <row r="49" spans="6:13" hidden="1">
      <c r="F49" s="122"/>
      <c r="G49" s="122"/>
      <c r="H49" s="122"/>
      <c r="I49" s="122"/>
      <c r="J49" s="122"/>
      <c r="K49" s="122"/>
      <c r="L49" s="122"/>
      <c r="M49" s="122"/>
    </row>
    <row r="50" spans="6:13" hidden="1">
      <c r="F50" s="122"/>
      <c r="G50" s="122"/>
      <c r="H50" s="122"/>
      <c r="I50" s="122"/>
      <c r="J50" s="122"/>
      <c r="K50" s="122"/>
      <c r="L50" s="122"/>
      <c r="M50" s="122"/>
    </row>
    <row r="51" spans="6:13" hidden="1">
      <c r="F51" s="122"/>
      <c r="G51" s="122"/>
      <c r="H51" s="122"/>
      <c r="I51" s="122"/>
      <c r="J51" s="122"/>
      <c r="K51" s="122"/>
      <c r="L51" s="122"/>
      <c r="M51" s="122"/>
    </row>
    <row r="52" spans="6:13" hidden="1">
      <c r="F52" s="122"/>
      <c r="G52" s="122"/>
      <c r="H52" s="122"/>
      <c r="I52" s="122"/>
      <c r="J52" s="122"/>
      <c r="K52" s="122"/>
      <c r="L52" s="122"/>
      <c r="M52" s="122"/>
    </row>
    <row r="53" spans="6:13" hidden="1">
      <c r="F53" s="122"/>
      <c r="G53" s="122"/>
      <c r="H53" s="122"/>
      <c r="I53" s="122"/>
      <c r="J53" s="122"/>
      <c r="K53" s="122"/>
      <c r="L53" s="122"/>
      <c r="M53" s="122"/>
    </row>
    <row r="54" spans="6:13" hidden="1">
      <c r="F54" s="122"/>
      <c r="G54" s="122"/>
      <c r="H54" s="122"/>
      <c r="I54" s="122"/>
      <c r="J54" s="122"/>
      <c r="K54" s="122"/>
      <c r="L54" s="122"/>
      <c r="M54" s="122"/>
    </row>
    <row r="55" spans="6:13" hidden="1">
      <c r="F55" s="122"/>
      <c r="G55" s="122"/>
      <c r="H55" s="122"/>
      <c r="I55" s="122"/>
      <c r="J55" s="122"/>
      <c r="K55" s="122"/>
      <c r="L55" s="122"/>
      <c r="M55" s="122"/>
    </row>
    <row r="56" spans="6:13" hidden="1">
      <c r="F56" s="122"/>
      <c r="G56" s="122"/>
      <c r="H56" s="122"/>
      <c r="I56" s="122"/>
      <c r="J56" s="122"/>
      <c r="K56" s="122"/>
      <c r="L56" s="122"/>
      <c r="M56" s="122"/>
    </row>
    <row r="57" spans="6:13" hidden="1">
      <c r="F57" s="122"/>
      <c r="G57" s="122"/>
      <c r="H57" s="122"/>
      <c r="I57" s="122"/>
      <c r="J57" s="122"/>
      <c r="K57" s="122"/>
      <c r="L57" s="122"/>
      <c r="M57" s="122"/>
    </row>
    <row r="58" spans="6:13" hidden="1">
      <c r="F58" s="122"/>
      <c r="G58" s="122"/>
      <c r="H58" s="122"/>
      <c r="I58" s="122"/>
      <c r="J58" s="122"/>
      <c r="K58" s="122"/>
      <c r="L58" s="122"/>
      <c r="M58" s="122"/>
    </row>
    <row r="59" spans="6:13" hidden="1">
      <c r="F59" s="122"/>
      <c r="G59" s="122"/>
      <c r="H59" s="122"/>
      <c r="I59" s="122"/>
      <c r="J59" s="122"/>
      <c r="K59" s="122"/>
      <c r="L59" s="122"/>
      <c r="M59" s="122"/>
    </row>
    <row r="60" spans="6:13" hidden="1">
      <c r="F60" s="122"/>
      <c r="G60" s="122"/>
      <c r="H60" s="122"/>
      <c r="I60" s="122"/>
      <c r="J60" s="122"/>
      <c r="K60" s="122"/>
      <c r="L60" s="122"/>
      <c r="M60" s="122"/>
    </row>
    <row r="61" spans="6:13" hidden="1">
      <c r="F61" s="122"/>
      <c r="G61" s="122"/>
      <c r="H61" s="122"/>
      <c r="I61" s="122"/>
      <c r="J61" s="122"/>
      <c r="K61" s="122"/>
      <c r="L61" s="122"/>
      <c r="M61" s="122"/>
    </row>
    <row r="62" spans="6:13" hidden="1">
      <c r="F62" s="122"/>
      <c r="G62" s="122"/>
      <c r="H62" s="122"/>
      <c r="I62" s="122"/>
      <c r="J62" s="122"/>
      <c r="K62" s="122"/>
      <c r="L62" s="122"/>
      <c r="M62" s="122"/>
    </row>
    <row r="63" spans="6:13" hidden="1">
      <c r="F63" s="122"/>
      <c r="G63" s="122"/>
      <c r="H63" s="122"/>
      <c r="I63" s="122"/>
      <c r="J63" s="122"/>
      <c r="K63" s="122"/>
      <c r="L63" s="122"/>
      <c r="M63" s="122"/>
    </row>
    <row r="64" spans="6:13" hidden="1">
      <c r="F64" s="122"/>
      <c r="G64" s="122"/>
      <c r="H64" s="122"/>
      <c r="I64" s="122"/>
      <c r="J64" s="122"/>
      <c r="K64" s="122"/>
      <c r="L64" s="122"/>
      <c r="M64" s="122"/>
    </row>
    <row r="65" spans="6:13" hidden="1">
      <c r="F65" s="122"/>
      <c r="G65" s="122"/>
      <c r="H65" s="122"/>
      <c r="I65" s="122"/>
      <c r="J65" s="122"/>
      <c r="K65" s="122"/>
      <c r="L65" s="122"/>
      <c r="M65" s="122"/>
    </row>
    <row r="66" spans="6:13" hidden="1">
      <c r="F66" s="122"/>
      <c r="G66" s="122"/>
      <c r="H66" s="122"/>
      <c r="I66" s="122"/>
      <c r="J66" s="122"/>
      <c r="K66" s="122"/>
      <c r="L66" s="122"/>
      <c r="M66" s="122"/>
    </row>
    <row r="67" spans="6:13" hidden="1">
      <c r="F67" s="122"/>
      <c r="G67" s="122"/>
      <c r="H67" s="122"/>
      <c r="I67" s="122"/>
      <c r="J67" s="122"/>
      <c r="K67" s="122"/>
      <c r="L67" s="122"/>
      <c r="M67" s="122"/>
    </row>
    <row r="68" spans="6:13" hidden="1">
      <c r="F68" s="122"/>
      <c r="G68" s="122"/>
      <c r="H68" s="122"/>
      <c r="I68" s="122"/>
      <c r="J68" s="122"/>
      <c r="K68" s="122"/>
      <c r="L68" s="122"/>
      <c r="M68" s="122"/>
    </row>
    <row r="69" spans="6:13" hidden="1">
      <c r="F69" s="122"/>
      <c r="G69" s="122"/>
      <c r="H69" s="122"/>
      <c r="I69" s="122"/>
      <c r="J69" s="122"/>
      <c r="K69" s="122"/>
      <c r="L69" s="122"/>
      <c r="M69" s="122"/>
    </row>
    <row r="70" spans="6:13" hidden="1">
      <c r="F70" s="122"/>
      <c r="G70" s="122"/>
      <c r="H70" s="122"/>
      <c r="I70" s="122"/>
      <c r="J70" s="122"/>
      <c r="K70" s="122"/>
      <c r="L70" s="122"/>
      <c r="M70" s="122"/>
    </row>
    <row r="71" spans="6:13" hidden="1">
      <c r="F71" s="122"/>
      <c r="G71" s="122"/>
      <c r="H71" s="122"/>
      <c r="I71" s="122"/>
      <c r="J71" s="122"/>
      <c r="K71" s="122"/>
      <c r="L71" s="122"/>
      <c r="M71" s="122"/>
    </row>
    <row r="72" spans="6:13" hidden="1">
      <c r="F72" s="122"/>
      <c r="G72" s="122"/>
      <c r="H72" s="122"/>
      <c r="I72" s="122"/>
      <c r="J72" s="122"/>
      <c r="K72" s="122"/>
      <c r="L72" s="122"/>
      <c r="M72" s="122"/>
    </row>
    <row r="73" spans="6:13" hidden="1">
      <c r="F73" s="122"/>
      <c r="G73" s="122"/>
      <c r="H73" s="122"/>
      <c r="I73" s="122"/>
      <c r="J73" s="122"/>
      <c r="K73" s="122"/>
      <c r="L73" s="122"/>
      <c r="M73" s="122"/>
    </row>
    <row r="74" spans="6:13" hidden="1">
      <c r="F74" s="122"/>
      <c r="G74" s="122"/>
      <c r="H74" s="122"/>
      <c r="I74" s="122"/>
      <c r="J74" s="122"/>
      <c r="K74" s="122"/>
      <c r="L74" s="122"/>
      <c r="M74" s="122"/>
    </row>
    <row r="75" spans="6:13" hidden="1">
      <c r="F75" s="122"/>
      <c r="G75" s="122"/>
      <c r="H75" s="122"/>
      <c r="I75" s="122"/>
      <c r="J75" s="122"/>
      <c r="K75" s="122"/>
      <c r="L75" s="122"/>
      <c r="M75" s="122"/>
    </row>
    <row r="76" spans="6:13" hidden="1">
      <c r="F76" s="122"/>
      <c r="G76" s="122"/>
      <c r="H76" s="122"/>
      <c r="I76" s="122"/>
      <c r="J76" s="122"/>
      <c r="K76" s="122"/>
      <c r="L76" s="122"/>
      <c r="M76" s="122"/>
    </row>
    <row r="77" spans="6:13" hidden="1">
      <c r="F77" s="122"/>
      <c r="G77" s="122"/>
      <c r="H77" s="122"/>
      <c r="I77" s="122"/>
      <c r="J77" s="122"/>
      <c r="K77" s="122"/>
      <c r="L77" s="122"/>
      <c r="M77" s="122"/>
    </row>
    <row r="78" spans="6:13" hidden="1">
      <c r="F78" s="122"/>
      <c r="G78" s="122"/>
      <c r="H78" s="122"/>
      <c r="I78" s="122"/>
      <c r="J78" s="122"/>
      <c r="K78" s="122"/>
      <c r="L78" s="122"/>
      <c r="M78" s="122"/>
    </row>
    <row r="79" spans="6:13" hidden="1">
      <c r="F79" s="122"/>
      <c r="G79" s="122"/>
      <c r="H79" s="122"/>
      <c r="I79" s="122"/>
      <c r="J79" s="122"/>
      <c r="K79" s="122"/>
      <c r="L79" s="122"/>
      <c r="M79" s="122"/>
    </row>
    <row r="80" spans="6:13" hidden="1">
      <c r="F80" s="122"/>
      <c r="G80" s="122"/>
      <c r="H80" s="122"/>
      <c r="I80" s="122"/>
      <c r="J80" s="122"/>
      <c r="K80" s="122"/>
      <c r="L80" s="122"/>
      <c r="M80" s="122"/>
    </row>
    <row r="81" spans="6:13" hidden="1">
      <c r="F81" s="122"/>
      <c r="G81" s="122"/>
      <c r="H81" s="122"/>
      <c r="I81" s="122"/>
      <c r="J81" s="122"/>
      <c r="K81" s="122"/>
      <c r="L81" s="122"/>
      <c r="M81" s="122"/>
    </row>
    <row r="82" spans="6:13" hidden="1">
      <c r="F82" s="122"/>
      <c r="G82" s="122"/>
      <c r="H82" s="122"/>
      <c r="I82" s="122"/>
      <c r="J82" s="122"/>
      <c r="K82" s="122"/>
      <c r="L82" s="122"/>
      <c r="M82" s="122"/>
    </row>
    <row r="83" spans="6:13" hidden="1">
      <c r="F83" s="122"/>
      <c r="G83" s="122"/>
      <c r="H83" s="122"/>
      <c r="I83" s="122"/>
      <c r="J83" s="122"/>
      <c r="K83" s="122"/>
      <c r="L83" s="122"/>
      <c r="M83" s="122"/>
    </row>
    <row r="84" spans="6:13" hidden="1">
      <c r="F84" s="122"/>
      <c r="G84" s="122"/>
      <c r="H84" s="122"/>
      <c r="I84" s="122"/>
      <c r="J84" s="122"/>
      <c r="K84" s="122"/>
      <c r="L84" s="122"/>
      <c r="M84" s="122"/>
    </row>
    <row r="85" spans="6:13" hidden="1">
      <c r="F85" s="122"/>
      <c r="G85" s="122"/>
      <c r="H85" s="122"/>
      <c r="I85" s="122"/>
      <c r="J85" s="122"/>
      <c r="K85" s="122"/>
      <c r="L85" s="122"/>
      <c r="M85" s="122"/>
    </row>
    <row r="86" spans="6:13" hidden="1">
      <c r="F86" s="122"/>
      <c r="G86" s="122"/>
      <c r="H86" s="122"/>
      <c r="I86" s="122"/>
      <c r="J86" s="122"/>
      <c r="K86" s="122"/>
      <c r="L86" s="122"/>
      <c r="M86" s="122"/>
    </row>
    <row r="87" spans="6:13" hidden="1">
      <c r="F87" s="122"/>
      <c r="G87" s="122"/>
      <c r="H87" s="122"/>
      <c r="I87" s="122"/>
      <c r="J87" s="122"/>
      <c r="K87" s="122"/>
      <c r="L87" s="122"/>
      <c r="M87" s="122"/>
    </row>
    <row r="88" spans="6:13" hidden="1"/>
    <row r="89" spans="6:13" hidden="1"/>
    <row r="90" spans="6:13" hidden="1"/>
    <row r="91" spans="6:13" hidden="1"/>
    <row r="92" spans="6:13" hidden="1"/>
    <row r="93" spans="6:13" hidden="1"/>
    <row r="94" spans="6:13" hidden="1"/>
    <row r="95" spans="6:13" hidden="1"/>
    <row r="96" spans="6:13" hidden="1"/>
    <row r="97" hidden="1"/>
    <row r="98" hidden="1"/>
    <row r="99" hidden="1"/>
    <row r="100" hidden="1"/>
    <row r="101" hidden="1"/>
    <row r="102" hidden="1"/>
    <row r="103" hidden="1"/>
    <row r="104" hidden="1"/>
    <row r="105" hidden="1"/>
    <row r="106" hidden="1"/>
    <row r="107" hidden="1"/>
    <row r="108" hidden="1"/>
    <row r="109" hidden="1"/>
    <row r="110" hidden="1"/>
    <row r="111" hidden="1"/>
    <row r="112" hidden="1"/>
    <row r="113" hidden="1"/>
    <row r="114" hidden="1"/>
    <row r="115" hidden="1"/>
    <row r="116" hidden="1"/>
    <row r="117" hidden="1"/>
    <row r="118" hidden="1"/>
    <row r="119" hidden="1"/>
    <row r="120" hidden="1"/>
    <row r="121" hidden="1"/>
    <row r="122" hidden="1"/>
    <row r="123" hidden="1"/>
    <row r="124" hidden="1"/>
    <row r="125" hidden="1"/>
    <row r="126" hidden="1"/>
    <row r="127" hidden="1"/>
    <row r="128" hidden="1"/>
    <row r="129" hidden="1"/>
    <row r="130" hidden="1"/>
    <row r="131" hidden="1"/>
    <row r="132" hidden="1"/>
    <row r="133" hidden="1"/>
    <row r="134" hidden="1"/>
    <row r="135" hidden="1"/>
    <row r="136" hidden="1"/>
    <row r="137" hidden="1"/>
    <row r="138" hidden="1"/>
    <row r="139" hidden="1"/>
    <row r="140" hidden="1"/>
    <row r="141" hidden="1"/>
    <row r="142" hidden="1"/>
    <row r="143" hidden="1"/>
    <row r="144" hidden="1"/>
    <row r="145" hidden="1"/>
    <row r="146" hidden="1"/>
    <row r="147" hidden="1"/>
    <row r="148" hidden="1"/>
    <row r="149" hidden="1"/>
    <row r="150" hidden="1"/>
    <row r="151" hidden="1"/>
    <row r="152" hidden="1"/>
    <row r="153" hidden="1"/>
    <row r="154" hidden="1"/>
    <row r="155" hidden="1"/>
    <row r="156" hidden="1"/>
    <row r="157" hidden="1"/>
    <row r="158" hidden="1"/>
    <row r="159" hidden="1"/>
    <row r="160" hidden="1"/>
    <row r="161" hidden="1"/>
    <row r="162" hidden="1"/>
    <row r="163" hidden="1"/>
    <row r="164" hidden="1"/>
    <row r="165" hidden="1"/>
    <row r="166" hidden="1"/>
    <row r="167" hidden="1"/>
    <row r="168" hidden="1"/>
    <row r="169" hidden="1"/>
    <row r="170" hidden="1"/>
    <row r="171" hidden="1"/>
    <row r="172" hidden="1"/>
    <row r="173" hidden="1"/>
    <row r="174" hidden="1"/>
    <row r="175" hidden="1"/>
    <row r="176" hidden="1"/>
    <row r="177" hidden="1"/>
    <row r="178" hidden="1"/>
    <row r="179" hidden="1"/>
    <row r="180" hidden="1"/>
    <row r="181" hidden="1"/>
    <row r="182" hidden="1"/>
    <row r="183" hidden="1"/>
    <row r="184" hidden="1"/>
    <row r="185" hidden="1"/>
    <row r="186" hidden="1"/>
    <row r="187" hidden="1"/>
    <row r="188" hidden="1"/>
    <row r="189" hidden="1"/>
    <row r="190" hidden="1"/>
    <row r="191" hidden="1"/>
    <row r="192" hidden="1"/>
    <row r="193" hidden="1"/>
    <row r="194" hidden="1"/>
    <row r="195" hidden="1"/>
    <row r="196" hidden="1"/>
    <row r="197" hidden="1"/>
    <row r="198" hidden="1"/>
    <row r="199" hidden="1"/>
    <row r="200" hidden="1"/>
  </sheetData>
  <mergeCells count="38">
    <mergeCell ref="O19:O20"/>
    <mergeCell ref="D16:P16"/>
    <mergeCell ref="E19:N19"/>
    <mergeCell ref="D18:P18"/>
    <mergeCell ref="P19:P20"/>
    <mergeCell ref="E42:G42"/>
    <mergeCell ref="D38:G38"/>
    <mergeCell ref="O31:O32"/>
    <mergeCell ref="O24:O25"/>
    <mergeCell ref="D31:D32"/>
    <mergeCell ref="E31:M31"/>
    <mergeCell ref="N31:N32"/>
    <mergeCell ref="D30:P30"/>
    <mergeCell ref="D24:D25"/>
    <mergeCell ref="E24:N24"/>
    <mergeCell ref="F25:G25"/>
    <mergeCell ref="F26:G26"/>
    <mergeCell ref="E9:I9"/>
    <mergeCell ref="E11:I11"/>
    <mergeCell ref="D19:D20"/>
    <mergeCell ref="B11:D11"/>
    <mergeCell ref="B9:D9"/>
    <mergeCell ref="B38:B42"/>
    <mergeCell ref="B19:B21"/>
    <mergeCell ref="B24:B28"/>
    <mergeCell ref="D37:G37"/>
    <mergeCell ref="F20:G20"/>
    <mergeCell ref="F21:G21"/>
    <mergeCell ref="F27:G27"/>
    <mergeCell ref="F28:G28"/>
    <mergeCell ref="B31:B34"/>
    <mergeCell ref="D23:P23"/>
    <mergeCell ref="P24:P25"/>
    <mergeCell ref="P31:P32"/>
    <mergeCell ref="D33:D34"/>
    <mergeCell ref="E39:G39"/>
    <mergeCell ref="E40:G40"/>
    <mergeCell ref="E41:G41"/>
  </mergeCells>
  <pageMargins left="0.7" right="0.7" top="0.75" bottom="0.75"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sheetPr codeName="Hoja5">
    <tabColor theme="7" tint="-0.249977111117893"/>
  </sheetPr>
  <dimension ref="A1:U152"/>
  <sheetViews>
    <sheetView showGridLines="0" showZeros="0" zoomScale="85" zoomScaleNormal="85" workbookViewId="0">
      <selection activeCell="C21" sqref="C21"/>
    </sheetView>
  </sheetViews>
  <sheetFormatPr baseColWidth="10" defaultColWidth="0" defaultRowHeight="15" zeroHeight="1"/>
  <cols>
    <col min="1" max="1" width="14.28515625" style="23" customWidth="1"/>
    <col min="2" max="2" width="19.7109375" style="23" customWidth="1"/>
    <col min="3" max="3" width="27.140625" style="23" customWidth="1"/>
    <col min="4" max="4" width="18.140625" style="23" customWidth="1"/>
    <col min="5" max="5" width="17.140625" style="23" bestFit="1" customWidth="1"/>
    <col min="6" max="6" width="17.85546875" style="23" bestFit="1" customWidth="1"/>
    <col min="7" max="10" width="18.28515625" style="23" bestFit="1" customWidth="1"/>
    <col min="11" max="11" width="20.7109375" style="23" bestFit="1" customWidth="1"/>
    <col min="12" max="12" width="19.42578125" style="23" customWidth="1"/>
    <col min="13" max="13" width="16.42578125" style="23" customWidth="1"/>
    <col min="14" max="14" width="16.5703125" style="23" customWidth="1"/>
    <col min="15" max="16" width="18.42578125" style="23" customWidth="1"/>
    <col min="17" max="17" width="20" style="23" customWidth="1"/>
    <col min="18" max="18" width="21.140625" style="23" bestFit="1" customWidth="1"/>
    <col min="19" max="19" width="11.42578125" style="23" customWidth="1"/>
    <col min="20" max="21" width="0" style="23" hidden="1" customWidth="1"/>
    <col min="22" max="16384" width="11.42578125" style="23" hidden="1"/>
  </cols>
  <sheetData>
    <row r="1" spans="2:20" s="71" customFormat="1"/>
    <row r="2" spans="2:20" s="71" customFormat="1">
      <c r="B2" s="79"/>
      <c r="C2" s="79"/>
      <c r="G2" s="59" t="s">
        <v>282</v>
      </c>
      <c r="H2" s="59" t="s">
        <v>294</v>
      </c>
    </row>
    <row r="3" spans="2:20" s="71" customFormat="1">
      <c r="B3" s="79"/>
      <c r="C3" s="79"/>
      <c r="G3" s="59" t="s">
        <v>291</v>
      </c>
      <c r="H3" s="59">
        <v>1</v>
      </c>
    </row>
    <row r="4" spans="2:20" s="71" customFormat="1">
      <c r="B4" s="79"/>
      <c r="C4" s="79"/>
      <c r="G4" s="59" t="s">
        <v>292</v>
      </c>
      <c r="H4" s="125">
        <v>41064</v>
      </c>
    </row>
    <row r="5" spans="2:20" s="71" customFormat="1">
      <c r="G5" s="59" t="s">
        <v>293</v>
      </c>
      <c r="H5" s="59" t="s">
        <v>530</v>
      </c>
    </row>
    <row r="6" spans="2:20" s="71" customFormat="1"/>
    <row r="7" spans="2:20" s="71" customFormat="1" ht="37.5" customHeight="1">
      <c r="B7" s="80"/>
      <c r="C7" s="80"/>
      <c r="D7" s="80"/>
      <c r="E7" s="80"/>
      <c r="F7" s="80"/>
      <c r="G7" s="80"/>
      <c r="H7" s="80"/>
    </row>
    <row r="8" spans="2:20"/>
    <row r="9" spans="2:20" s="142" customFormat="1" ht="26.25" customHeight="1">
      <c r="B9" s="70" t="s">
        <v>0</v>
      </c>
      <c r="C9" s="225" t="s">
        <v>116</v>
      </c>
      <c r="D9" s="225"/>
      <c r="E9" s="225"/>
      <c r="F9" s="225"/>
      <c r="G9" s="225"/>
      <c r="H9" s="225"/>
      <c r="I9" s="225"/>
      <c r="J9" s="225"/>
      <c r="K9" s="225"/>
    </row>
    <row r="10" spans="2:20" s="142" customFormat="1" ht="26.25" customHeight="1">
      <c r="B10" s="143"/>
      <c r="C10" s="143"/>
      <c r="D10" s="143"/>
      <c r="E10" s="143"/>
      <c r="F10" s="143"/>
    </row>
    <row r="11" spans="2:20" s="142" customFormat="1" ht="26.25" customHeight="1">
      <c r="B11" s="70" t="s">
        <v>1</v>
      </c>
      <c r="C11" s="225" t="s">
        <v>487</v>
      </c>
      <c r="D11" s="225"/>
      <c r="E11" s="225"/>
      <c r="F11" s="225"/>
      <c r="G11" s="225"/>
      <c r="H11" s="225"/>
      <c r="I11" s="225"/>
      <c r="J11" s="225"/>
      <c r="K11" s="225"/>
    </row>
    <row r="12" spans="2:20" ht="22.5" customHeight="1"/>
    <row r="13" spans="2:20" ht="74.25" customHeight="1">
      <c r="B13" s="177" t="s">
        <v>49</v>
      </c>
      <c r="C13" s="177"/>
      <c r="D13" s="226" t="s">
        <v>531</v>
      </c>
      <c r="E13" s="226"/>
      <c r="F13" s="226"/>
      <c r="G13" s="226"/>
      <c r="H13" s="226"/>
      <c r="I13" s="226"/>
      <c r="J13" s="226"/>
      <c r="K13" s="226"/>
      <c r="L13" s="132"/>
      <c r="M13" s="132"/>
      <c r="N13" s="132"/>
      <c r="O13" s="132"/>
      <c r="P13" s="132"/>
      <c r="Q13" s="132"/>
      <c r="R13" s="132"/>
      <c r="S13" s="132"/>
      <c r="T13" s="133"/>
    </row>
    <row r="14" spans="2:20" ht="37.5" customHeight="1">
      <c r="B14" s="230" t="s">
        <v>532</v>
      </c>
      <c r="C14" s="230"/>
      <c r="D14" s="230"/>
      <c r="E14" s="230"/>
      <c r="F14" s="230"/>
      <c r="G14" s="230"/>
      <c r="H14" s="230"/>
      <c r="I14" s="230"/>
      <c r="J14" s="230"/>
      <c r="K14" s="230"/>
      <c r="L14" s="134"/>
      <c r="M14" s="134"/>
      <c r="N14" s="134"/>
      <c r="O14" s="134"/>
      <c r="P14" s="134"/>
      <c r="Q14" s="134"/>
      <c r="R14" s="134"/>
      <c r="S14" s="134"/>
      <c r="T14" s="133"/>
    </row>
    <row r="15" spans="2:20" ht="16.5" customHeight="1">
      <c r="L15" s="133"/>
      <c r="M15" s="133"/>
      <c r="N15" s="133"/>
      <c r="O15" s="133"/>
      <c r="P15" s="133"/>
      <c r="Q15" s="133"/>
      <c r="R15" s="133"/>
      <c r="S15" s="133"/>
      <c r="T15" s="133"/>
    </row>
    <row r="16" spans="2:20" ht="38.25" customHeight="1">
      <c r="B16" s="142"/>
      <c r="C16" s="142"/>
      <c r="D16" s="227" t="s">
        <v>296</v>
      </c>
      <c r="E16" s="228"/>
      <c r="F16" s="228"/>
      <c r="G16" s="228"/>
      <c r="H16" s="228"/>
      <c r="I16" s="228"/>
      <c r="J16" s="229"/>
      <c r="K16" s="142"/>
      <c r="L16" s="133"/>
      <c r="M16" s="133"/>
      <c r="N16" s="133"/>
      <c r="O16" s="133"/>
      <c r="P16" s="133"/>
      <c r="Q16" s="133"/>
      <c r="R16" s="133"/>
      <c r="S16" s="133"/>
      <c r="T16" s="133"/>
    </row>
    <row r="17" spans="1:20" ht="45.75" customHeight="1">
      <c r="B17" s="227" t="s">
        <v>520</v>
      </c>
      <c r="C17" s="229"/>
      <c r="D17" s="144" t="s">
        <v>38</v>
      </c>
      <c r="E17" s="144" t="s">
        <v>39</v>
      </c>
      <c r="F17" s="144" t="s">
        <v>40</v>
      </c>
      <c r="G17" s="144" t="s">
        <v>41</v>
      </c>
      <c r="H17" s="144" t="s">
        <v>42</v>
      </c>
      <c r="I17" s="144" t="s">
        <v>43</v>
      </c>
      <c r="J17" s="144" t="s">
        <v>44</v>
      </c>
      <c r="K17" s="149"/>
      <c r="L17" s="133"/>
      <c r="M17" s="133"/>
      <c r="N17" s="133"/>
      <c r="O17" s="133"/>
      <c r="P17" s="133"/>
      <c r="Q17" s="133"/>
      <c r="R17" s="133"/>
      <c r="S17" s="133"/>
      <c r="T17" s="133"/>
    </row>
    <row r="18" spans="1:20" ht="48.75" customHeight="1">
      <c r="B18" s="144">
        <v>1</v>
      </c>
      <c r="C18" s="146" t="s">
        <v>507</v>
      </c>
      <c r="D18" s="150">
        <v>59607977.969999999</v>
      </c>
      <c r="E18" s="150">
        <v>69420417.309100002</v>
      </c>
      <c r="F18" s="150">
        <v>63692303.828372993</v>
      </c>
      <c r="G18" s="150">
        <v>65589446.943224192</v>
      </c>
      <c r="H18" s="150">
        <v>67543504.351520911</v>
      </c>
      <c r="I18" s="150">
        <v>77353283.482066527</v>
      </c>
      <c r="J18" s="150">
        <v>71629242.986528531</v>
      </c>
      <c r="K18" s="151"/>
    </row>
    <row r="19" spans="1:20" ht="48.75" customHeight="1">
      <c r="B19" s="144">
        <v>2</v>
      </c>
      <c r="C19" s="146" t="s">
        <v>508</v>
      </c>
      <c r="D19" s="150">
        <v>87670521</v>
      </c>
      <c r="E19" s="150">
        <v>90300636.629999995</v>
      </c>
      <c r="F19" s="150">
        <v>93009655.7289</v>
      </c>
      <c r="G19" s="150">
        <v>95799945.400766999</v>
      </c>
      <c r="H19" s="150">
        <v>98673943.762790009</v>
      </c>
      <c r="I19" s="150">
        <v>101634162.07567371</v>
      </c>
      <c r="J19" s="150">
        <v>104683186.93794394</v>
      </c>
      <c r="K19" s="151"/>
    </row>
    <row r="20" spans="1:20" ht="48.75" customHeight="1">
      <c r="B20" s="144">
        <v>3</v>
      </c>
      <c r="C20" s="146" t="s">
        <v>509</v>
      </c>
      <c r="D20" s="150">
        <v>23986582</v>
      </c>
      <c r="E20" s="150">
        <v>24706179.460000001</v>
      </c>
      <c r="F20" s="150">
        <v>25447364.843800001</v>
      </c>
      <c r="G20" s="150">
        <v>26210785.789114002</v>
      </c>
      <c r="H20" s="150">
        <v>26997109.362787422</v>
      </c>
      <c r="I20" s="150">
        <v>27807022.643671047</v>
      </c>
      <c r="J20" s="150">
        <v>28641233.322981179</v>
      </c>
      <c r="K20" s="152"/>
    </row>
    <row r="21" spans="1:20" ht="48.75" customHeight="1">
      <c r="B21" s="144">
        <v>4</v>
      </c>
      <c r="C21" s="285" t="s">
        <v>540</v>
      </c>
      <c r="D21" s="150">
        <v>9350000</v>
      </c>
      <c r="E21" s="150">
        <v>9630500</v>
      </c>
      <c r="F21" s="150">
        <v>9919415</v>
      </c>
      <c r="G21" s="150">
        <v>10216997.450000001</v>
      </c>
      <c r="H21" s="150">
        <v>10523507.373500001</v>
      </c>
      <c r="I21" s="150">
        <v>10839212.594705001</v>
      </c>
      <c r="J21" s="150">
        <v>11164388.972546151</v>
      </c>
      <c r="K21" s="144" t="s">
        <v>467</v>
      </c>
    </row>
    <row r="22" spans="1:20" ht="31.5" customHeight="1">
      <c r="B22" s="69"/>
      <c r="C22" s="147" t="s">
        <v>45</v>
      </c>
      <c r="D22" s="138">
        <v>180615080.97</v>
      </c>
      <c r="E22" s="138">
        <v>194057733.39910001</v>
      </c>
      <c r="F22" s="138">
        <v>192068739.40107301</v>
      </c>
      <c r="G22" s="138">
        <v>197817175.58310518</v>
      </c>
      <c r="H22" s="138">
        <v>203738064.85059834</v>
      </c>
      <c r="I22" s="138">
        <v>217633680.79611629</v>
      </c>
      <c r="J22" s="138">
        <v>216118052.21999979</v>
      </c>
      <c r="K22" s="155">
        <v>1402048527.2199926</v>
      </c>
    </row>
    <row r="23" spans="1:20" ht="22.5" customHeight="1">
      <c r="B23" s="136"/>
      <c r="C23" s="142"/>
      <c r="D23" s="142"/>
      <c r="E23" s="153"/>
      <c r="F23" s="154"/>
      <c r="G23" s="154"/>
      <c r="H23" s="154"/>
      <c r="I23" s="154"/>
      <c r="J23" s="154"/>
      <c r="K23" s="154"/>
    </row>
    <row r="24" spans="1:20" ht="27" customHeight="1">
      <c r="B24" s="136"/>
      <c r="C24" s="70"/>
      <c r="D24" s="137"/>
      <c r="E24" s="137"/>
      <c r="F24" s="137"/>
      <c r="G24" s="137"/>
      <c r="H24" s="137"/>
      <c r="I24" s="137"/>
      <c r="J24" s="137"/>
      <c r="K24" s="144" t="s">
        <v>467</v>
      </c>
    </row>
    <row r="25" spans="1:20" ht="30.75" customHeight="1">
      <c r="B25" s="142"/>
      <c r="C25" s="147" t="s">
        <v>46</v>
      </c>
      <c r="D25" s="138">
        <v>180615080.97</v>
      </c>
      <c r="E25" s="138">
        <v>194057733.39910001</v>
      </c>
      <c r="F25" s="138">
        <v>192068739.40107301</v>
      </c>
      <c r="G25" s="138">
        <v>197817175.58310518</v>
      </c>
      <c r="H25" s="138">
        <v>203738064.85059834</v>
      </c>
      <c r="I25" s="138">
        <v>217633680.79611629</v>
      </c>
      <c r="J25" s="138">
        <v>216118052.21999979</v>
      </c>
      <c r="K25" s="138">
        <v>1402048527.2199926</v>
      </c>
    </row>
    <row r="26" spans="1:20" ht="14.25" customHeight="1"/>
    <row r="27" spans="1:20" ht="15.75" customHeight="1">
      <c r="B27" s="139"/>
      <c r="C27" s="139"/>
      <c r="D27" s="139"/>
      <c r="E27" s="139"/>
      <c r="F27" s="139"/>
      <c r="G27" s="139"/>
      <c r="H27" s="139"/>
      <c r="I27" s="139"/>
      <c r="J27" s="139"/>
    </row>
    <row r="28" spans="1:20" ht="16.5" customHeight="1">
      <c r="A28" s="142"/>
      <c r="B28" s="231" t="s">
        <v>100</v>
      </c>
      <c r="C28" s="227" t="s">
        <v>27</v>
      </c>
      <c r="D28" s="228"/>
      <c r="E28" s="228"/>
      <c r="F28" s="228"/>
      <c r="G28" s="228"/>
      <c r="H28" s="228"/>
      <c r="I28" s="228"/>
      <c r="J28" s="228"/>
      <c r="K28" s="228"/>
      <c r="L28" s="229"/>
      <c r="M28" s="230" t="s">
        <v>99</v>
      </c>
      <c r="N28" s="230"/>
      <c r="O28" s="230"/>
      <c r="P28" s="230"/>
      <c r="Q28" s="230"/>
      <c r="R28" s="230"/>
    </row>
    <row r="29" spans="1:20" ht="36" customHeight="1">
      <c r="A29" s="142"/>
      <c r="B29" s="232"/>
      <c r="C29" s="144">
        <v>2013</v>
      </c>
      <c r="D29" s="144">
        <v>2014</v>
      </c>
      <c r="E29" s="144">
        <v>2015</v>
      </c>
      <c r="F29" s="144">
        <v>2016</v>
      </c>
      <c r="G29" s="144">
        <v>2017</v>
      </c>
      <c r="H29" s="144">
        <v>2018</v>
      </c>
      <c r="I29" s="144">
        <v>2019</v>
      </c>
      <c r="J29" s="144" t="s">
        <v>16</v>
      </c>
      <c r="K29" s="144" t="s">
        <v>463</v>
      </c>
      <c r="L29" s="144" t="s">
        <v>26</v>
      </c>
      <c r="M29" s="144" t="s">
        <v>79</v>
      </c>
      <c r="N29" s="144" t="s">
        <v>80</v>
      </c>
      <c r="O29" s="144" t="s">
        <v>81</v>
      </c>
      <c r="P29" s="144" t="s">
        <v>82</v>
      </c>
      <c r="Q29" s="144" t="s">
        <v>83</v>
      </c>
      <c r="R29" s="144" t="s">
        <v>464</v>
      </c>
    </row>
    <row r="30" spans="1:20" ht="30">
      <c r="A30" s="142"/>
      <c r="B30" s="157" t="s">
        <v>487</v>
      </c>
      <c r="C30" s="148">
        <v>180615080.97</v>
      </c>
      <c r="D30" s="148">
        <v>194057733.39910001</v>
      </c>
      <c r="E30" s="148">
        <v>192068739.40107301</v>
      </c>
      <c r="F30" s="148">
        <v>197817175.58310518</v>
      </c>
      <c r="G30" s="148">
        <v>203738064.85059834</v>
      </c>
      <c r="H30" s="148">
        <v>217633680.79611629</v>
      </c>
      <c r="I30" s="148">
        <v>216118052.21999979</v>
      </c>
      <c r="J30" s="148">
        <v>1402048527.2199926</v>
      </c>
      <c r="K30" s="148">
        <v>701024263.72493339</v>
      </c>
      <c r="L30" s="148">
        <v>701024263.49505925</v>
      </c>
      <c r="M30" s="283"/>
      <c r="N30" s="283"/>
      <c r="O30" s="283"/>
      <c r="P30" s="283"/>
      <c r="Q30" s="283"/>
      <c r="R30" s="284">
        <v>1083844734</v>
      </c>
      <c r="S30" s="140"/>
    </row>
    <row r="31" spans="1:20" ht="24" customHeight="1">
      <c r="A31" s="142"/>
      <c r="B31" s="158" t="s">
        <v>17</v>
      </c>
      <c r="C31" s="158">
        <v>180615080.97</v>
      </c>
      <c r="D31" s="158">
        <v>194057733.39910001</v>
      </c>
      <c r="E31" s="158">
        <v>192068739.40107301</v>
      </c>
      <c r="F31" s="158">
        <v>197817175.58310518</v>
      </c>
      <c r="G31" s="158">
        <v>203738064.85059834</v>
      </c>
      <c r="H31" s="158">
        <v>217633680.79611629</v>
      </c>
      <c r="I31" s="158">
        <v>216118052.21999979</v>
      </c>
      <c r="J31" s="158">
        <v>1402048527.2199926</v>
      </c>
      <c r="K31" s="158">
        <v>701024263.72493339</v>
      </c>
      <c r="L31" s="158">
        <v>701024263.49505925</v>
      </c>
      <c r="M31" s="142"/>
      <c r="N31" s="142"/>
      <c r="O31" s="142"/>
      <c r="P31" s="142"/>
      <c r="Q31" s="142"/>
      <c r="R31" s="142"/>
    </row>
    <row r="32" spans="1:20" ht="24" customHeight="1">
      <c r="A32" s="142"/>
      <c r="B32" s="142"/>
      <c r="C32" s="153"/>
      <c r="D32" s="153"/>
      <c r="E32" s="153"/>
      <c r="F32" s="153"/>
      <c r="G32" s="153"/>
      <c r="H32" s="153"/>
      <c r="I32" s="153"/>
      <c r="J32" s="138" t="s">
        <v>286</v>
      </c>
      <c r="K32" s="156">
        <v>0.50000000008197798</v>
      </c>
      <c r="L32" s="156">
        <v>0.49999999991802208</v>
      </c>
      <c r="M32" s="142"/>
      <c r="N32" s="142"/>
      <c r="O32" s="142"/>
      <c r="P32" s="142"/>
      <c r="Q32" s="142"/>
      <c r="R32" s="142"/>
    </row>
    <row r="33" spans="3:10" ht="16.5" customHeight="1">
      <c r="J33" s="141"/>
    </row>
    <row r="34" spans="3:10" ht="9" hidden="1" customHeight="1">
      <c r="C34" s="135"/>
      <c r="D34" s="135"/>
      <c r="E34" s="135"/>
      <c r="F34" s="135"/>
      <c r="G34" s="135"/>
      <c r="H34" s="135"/>
      <c r="I34" s="135"/>
      <c r="J34" s="141"/>
    </row>
    <row r="35" spans="3:10" hidden="1"/>
    <row r="36" spans="3:10" hidden="1"/>
    <row r="37" spans="3:10" hidden="1"/>
    <row r="38" spans="3:10" hidden="1"/>
    <row r="39" spans="3:10" hidden="1"/>
    <row r="40" spans="3:10" hidden="1"/>
    <row r="41" spans="3:10" hidden="1"/>
    <row r="42" spans="3:10" hidden="1"/>
    <row r="43" spans="3:10" hidden="1"/>
    <row r="44" spans="3:10" hidden="1"/>
    <row r="45" spans="3:10" hidden="1"/>
    <row r="46" spans="3:10" hidden="1"/>
    <row r="47" spans="3:10" hidden="1"/>
    <row r="48" spans="3:10" hidden="1"/>
    <row r="49" hidden="1"/>
    <row r="50" hidden="1"/>
    <row r="51" hidden="1"/>
    <row r="52" hidden="1"/>
    <row r="53" hidden="1"/>
    <row r="54" hidden="1"/>
    <row r="55" hidden="1"/>
    <row r="56" hidden="1"/>
    <row r="57" hidden="1"/>
    <row r="58" hidden="1"/>
    <row r="59" hidden="1"/>
    <row r="60" hidden="1"/>
    <row r="61" hidden="1"/>
    <row r="62" hidden="1"/>
    <row r="63" hidden="1"/>
    <row r="64" hidden="1"/>
    <row r="65" hidden="1"/>
    <row r="66" hidden="1"/>
    <row r="67" hidden="1"/>
    <row r="68" hidden="1"/>
    <row r="69" hidden="1"/>
    <row r="70" hidden="1"/>
    <row r="71" hidden="1"/>
    <row r="72" hidden="1"/>
    <row r="73" hidden="1"/>
    <row r="74" hidden="1"/>
    <row r="75" hidden="1"/>
    <row r="76" hidden="1"/>
    <row r="77" hidden="1"/>
    <row r="78" hidden="1"/>
    <row r="79" hidden="1"/>
    <row r="80" hidden="1"/>
    <row r="81" hidden="1"/>
    <row r="82" hidden="1"/>
    <row r="83" hidden="1"/>
    <row r="84" hidden="1"/>
    <row r="85" hidden="1"/>
    <row r="86" hidden="1"/>
    <row r="87" hidden="1"/>
    <row r="88" hidden="1"/>
    <row r="89" hidden="1"/>
    <row r="90" hidden="1"/>
    <row r="91" hidden="1"/>
    <row r="92" hidden="1"/>
    <row r="93" hidden="1"/>
    <row r="94" hidden="1"/>
    <row r="95" hidden="1"/>
    <row r="96" hidden="1"/>
    <row r="97" hidden="1"/>
    <row r="98" hidden="1"/>
    <row r="99" hidden="1"/>
    <row r="100" hidden="1"/>
    <row r="101" hidden="1"/>
    <row r="102" hidden="1"/>
    <row r="103" hidden="1"/>
    <row r="104" hidden="1"/>
    <row r="105" hidden="1"/>
    <row r="106" hidden="1"/>
    <row r="107" hidden="1"/>
    <row r="108" hidden="1"/>
    <row r="109" hidden="1"/>
    <row r="110" hidden="1"/>
    <row r="111" hidden="1"/>
    <row r="112" hidden="1"/>
    <row r="113" hidden="1"/>
    <row r="114" hidden="1"/>
    <row r="115" hidden="1"/>
    <row r="116" hidden="1"/>
    <row r="117" hidden="1"/>
    <row r="118" hidden="1"/>
    <row r="119" hidden="1"/>
    <row r="120" hidden="1"/>
    <row r="121" hidden="1"/>
    <row r="122" hidden="1"/>
    <row r="123" hidden="1"/>
    <row r="124" hidden="1"/>
    <row r="125" hidden="1"/>
    <row r="126" hidden="1"/>
    <row r="127" hidden="1"/>
    <row r="128" hidden="1"/>
    <row r="129" hidden="1"/>
    <row r="130" hidden="1"/>
    <row r="131" hidden="1"/>
    <row r="132" hidden="1"/>
    <row r="133" hidden="1"/>
    <row r="134" hidden="1"/>
    <row r="135" hidden="1"/>
    <row r="136" hidden="1"/>
    <row r="137" hidden="1"/>
    <row r="138" hidden="1"/>
    <row r="139" hidden="1"/>
    <row r="140" hidden="1"/>
    <row r="141" hidden="1"/>
    <row r="142" hidden="1"/>
    <row r="143" hidden="1"/>
    <row r="144" hidden="1"/>
    <row r="145" hidden="1"/>
    <row r="146"/>
    <row r="147"/>
    <row r="148"/>
    <row r="149"/>
    <row r="150"/>
    <row r="151"/>
    <row r="152"/>
  </sheetData>
  <mergeCells count="10">
    <mergeCell ref="M28:R28"/>
    <mergeCell ref="B14:K14"/>
    <mergeCell ref="B28:B29"/>
    <mergeCell ref="D16:J16"/>
    <mergeCell ref="B17:C17"/>
    <mergeCell ref="C9:K9"/>
    <mergeCell ref="C11:K11"/>
    <mergeCell ref="B13:C13"/>
    <mergeCell ref="D13:K13"/>
    <mergeCell ref="C28:L28"/>
  </mergeCells>
  <pageMargins left="0.7" right="0.7" top="0.75" bottom="0.75" header="0.3" footer="0.3"/>
  <pageSetup paperSize="9" orientation="portrait" r:id="rId1"/>
  <drawing r:id="rId2"/>
</worksheet>
</file>

<file path=xl/worksheets/sheet6.xml><?xml version="1.0" encoding="utf-8"?>
<worksheet xmlns="http://schemas.openxmlformats.org/spreadsheetml/2006/main" xmlns:r="http://schemas.openxmlformats.org/officeDocument/2006/relationships">
  <sheetPr codeName="Hoja6">
    <tabColor theme="7" tint="-0.249977111117893"/>
  </sheetPr>
  <dimension ref="A1:S49"/>
  <sheetViews>
    <sheetView zoomScale="85" zoomScaleNormal="85" workbookViewId="0">
      <selection activeCell="C23" sqref="C23"/>
    </sheetView>
  </sheetViews>
  <sheetFormatPr baseColWidth="10" defaultColWidth="0" defaultRowHeight="15" zeroHeight="1"/>
  <cols>
    <col min="1" max="1" width="17" style="101" customWidth="1"/>
    <col min="2" max="2" width="16.28515625" style="101" customWidth="1"/>
    <col min="3" max="3" width="22" style="101" customWidth="1"/>
    <col min="4" max="4" width="11" style="101" bestFit="1" customWidth="1"/>
    <col min="5" max="5" width="11.5703125" style="101" bestFit="1" customWidth="1"/>
    <col min="6" max="6" width="8.140625" style="101" bestFit="1" customWidth="1"/>
    <col min="7" max="7" width="8" style="101" bestFit="1" customWidth="1"/>
    <col min="8" max="8" width="13" style="101" bestFit="1" customWidth="1"/>
    <col min="9" max="9" width="9.85546875" style="101" bestFit="1" customWidth="1"/>
    <col min="10" max="10" width="12.28515625" style="101" bestFit="1" customWidth="1"/>
    <col min="11" max="11" width="15.140625" style="101" bestFit="1" customWidth="1"/>
    <col min="12" max="12" width="36" style="101" bestFit="1" customWidth="1"/>
    <col min="13" max="13" width="5.28515625" style="101" customWidth="1"/>
    <col min="14" max="14" width="16.42578125" style="101" hidden="1" customWidth="1"/>
    <col min="15" max="15" width="16.5703125" style="101" hidden="1" customWidth="1"/>
    <col min="16" max="16" width="18.42578125" style="101" hidden="1" customWidth="1"/>
    <col min="17" max="17" width="20" style="101" hidden="1" customWidth="1"/>
    <col min="18" max="19" width="0" style="101" hidden="1" customWidth="1"/>
    <col min="20" max="16384" width="11.42578125" style="101" hidden="1"/>
  </cols>
  <sheetData>
    <row r="1" spans="2:18" s="123" customFormat="1"/>
    <row r="2" spans="2:18" s="123" customFormat="1">
      <c r="B2" s="79"/>
      <c r="C2" s="79"/>
      <c r="D2" s="79"/>
      <c r="E2" s="79"/>
      <c r="F2" s="79"/>
      <c r="I2" s="59" t="s">
        <v>282</v>
      </c>
      <c r="J2" s="59" t="s">
        <v>294</v>
      </c>
    </row>
    <row r="3" spans="2:18" s="123" customFormat="1">
      <c r="B3" s="79"/>
      <c r="C3" s="79"/>
      <c r="D3" s="79"/>
      <c r="E3" s="79"/>
      <c r="F3" s="79"/>
      <c r="I3" s="59" t="s">
        <v>291</v>
      </c>
      <c r="J3" s="59">
        <v>1</v>
      </c>
    </row>
    <row r="4" spans="2:18" s="123" customFormat="1">
      <c r="B4" s="79"/>
      <c r="C4" s="79"/>
      <c r="D4" s="79"/>
      <c r="E4" s="79"/>
      <c r="F4" s="79"/>
      <c r="I4" s="59" t="s">
        <v>292</v>
      </c>
      <c r="J4" s="125">
        <v>41064</v>
      </c>
    </row>
    <row r="5" spans="2:18" s="123" customFormat="1">
      <c r="I5" s="59" t="s">
        <v>293</v>
      </c>
      <c r="J5" s="59" t="s">
        <v>533</v>
      </c>
    </row>
    <row r="6" spans="2:18" s="123" customFormat="1"/>
    <row r="7" spans="2:18" s="123" customFormat="1" ht="33" customHeight="1">
      <c r="B7" s="126"/>
      <c r="C7" s="126"/>
      <c r="D7" s="126"/>
      <c r="E7" s="126"/>
      <c r="F7" s="126"/>
      <c r="G7" s="126"/>
      <c r="H7" s="126"/>
      <c r="I7" s="126"/>
      <c r="J7" s="126"/>
    </row>
    <row r="8" spans="2:18">
      <c r="B8" s="159"/>
    </row>
    <row r="9" spans="2:18" s="160" customFormat="1" ht="24.75" customHeight="1">
      <c r="B9" s="251" t="s">
        <v>0</v>
      </c>
      <c r="C9" s="252"/>
      <c r="D9" s="188" t="s">
        <v>116</v>
      </c>
      <c r="E9" s="188"/>
      <c r="F9" s="188"/>
      <c r="G9" s="188"/>
      <c r="H9" s="188"/>
      <c r="I9" s="188"/>
      <c r="J9" s="188"/>
      <c r="K9" s="188"/>
    </row>
    <row r="10" spans="2:18" s="160" customFormat="1" ht="24.75" customHeight="1">
      <c r="B10" s="161"/>
      <c r="C10" s="162"/>
      <c r="D10" s="162"/>
      <c r="E10" s="162"/>
      <c r="F10" s="162"/>
      <c r="G10" s="162"/>
    </row>
    <row r="11" spans="2:18" s="160" customFormat="1" ht="24.75" customHeight="1">
      <c r="B11" s="251" t="s">
        <v>1</v>
      </c>
      <c r="C11" s="252"/>
      <c r="D11" s="188" t="s">
        <v>487</v>
      </c>
      <c r="E11" s="188"/>
      <c r="F11" s="188"/>
      <c r="G11" s="188"/>
      <c r="H11" s="188"/>
      <c r="I11" s="188"/>
      <c r="J11" s="188"/>
      <c r="K11" s="188"/>
    </row>
    <row r="12" spans="2:18" ht="9" customHeight="1"/>
    <row r="13" spans="2:18" ht="9" customHeight="1"/>
    <row r="14" spans="2:18" ht="87.75" customHeight="1">
      <c r="B14" s="233" t="s">
        <v>50</v>
      </c>
      <c r="C14" s="234"/>
      <c r="D14" s="242" t="s">
        <v>98</v>
      </c>
      <c r="E14" s="243"/>
      <c r="F14" s="243"/>
      <c r="G14" s="243"/>
      <c r="H14" s="243"/>
      <c r="I14" s="243"/>
      <c r="J14" s="243"/>
      <c r="K14" s="243"/>
      <c r="L14" s="244"/>
    </row>
    <row r="15" spans="2:18" ht="22.5" customHeight="1">
      <c r="B15" s="245" t="s">
        <v>534</v>
      </c>
      <c r="C15" s="245"/>
      <c r="D15" s="245"/>
      <c r="E15" s="245"/>
      <c r="F15" s="245"/>
      <c r="G15" s="245"/>
      <c r="H15" s="245"/>
      <c r="I15" s="245"/>
      <c r="J15" s="245"/>
      <c r="K15" s="245"/>
      <c r="L15" s="245"/>
      <c r="N15" s="93"/>
      <c r="O15" s="93"/>
      <c r="P15" s="93"/>
      <c r="Q15" s="93"/>
      <c r="R15" s="93"/>
    </row>
    <row r="16" spans="2:18" ht="15" customHeight="1">
      <c r="B16" s="92"/>
      <c r="C16" s="92"/>
      <c r="D16" s="92"/>
      <c r="E16" s="92"/>
      <c r="F16" s="92"/>
      <c r="G16" s="92"/>
      <c r="H16" s="92"/>
      <c r="I16" s="92"/>
      <c r="J16" s="92"/>
      <c r="K16" s="92"/>
      <c r="L16" s="92"/>
      <c r="N16" s="93"/>
      <c r="O16" s="93"/>
      <c r="P16" s="93"/>
      <c r="Q16" s="93"/>
      <c r="R16" s="93"/>
    </row>
    <row r="17" spans="2:18" ht="35.25" customHeight="1">
      <c r="B17" s="239" t="s">
        <v>535</v>
      </c>
      <c r="C17" s="240"/>
      <c r="D17" s="240"/>
      <c r="E17" s="240"/>
      <c r="F17" s="240"/>
      <c r="G17" s="240"/>
      <c r="H17" s="240"/>
      <c r="I17" s="240"/>
      <c r="J17" s="240"/>
      <c r="K17" s="240"/>
      <c r="L17" s="241"/>
      <c r="N17" s="93"/>
      <c r="O17" s="93"/>
      <c r="P17" s="93"/>
      <c r="Q17" s="93"/>
      <c r="R17" s="93"/>
    </row>
    <row r="18" spans="2:18" ht="10.5" customHeight="1">
      <c r="B18" s="102"/>
      <c r="C18" s="102"/>
      <c r="D18" s="102"/>
      <c r="E18" s="102"/>
      <c r="F18" s="102"/>
      <c r="G18" s="102"/>
      <c r="H18" s="102"/>
      <c r="I18" s="102"/>
      <c r="J18" s="102"/>
      <c r="K18" s="102"/>
      <c r="N18" s="93"/>
      <c r="O18" s="93"/>
      <c r="P18" s="93"/>
      <c r="Q18" s="93"/>
      <c r="R18" s="93"/>
    </row>
    <row r="19" spans="2:18" ht="18" customHeight="1">
      <c r="B19" s="93"/>
      <c r="C19" s="93"/>
      <c r="D19" s="235" t="s">
        <v>66</v>
      </c>
      <c r="E19" s="235"/>
      <c r="F19" s="235"/>
      <c r="G19" s="236" t="s">
        <v>70</v>
      </c>
      <c r="H19" s="237"/>
      <c r="I19" s="238"/>
      <c r="J19" s="236" t="s">
        <v>74</v>
      </c>
      <c r="K19" s="238"/>
      <c r="L19" s="235" t="s">
        <v>77</v>
      </c>
      <c r="M19" s="93"/>
      <c r="N19" s="93"/>
      <c r="O19" s="93"/>
      <c r="P19" s="93"/>
      <c r="Q19" s="93"/>
      <c r="R19" s="93"/>
    </row>
    <row r="20" spans="2:18" ht="20.25" customHeight="1">
      <c r="B20" s="163"/>
      <c r="C20" s="163"/>
      <c r="D20" s="167" t="s">
        <v>67</v>
      </c>
      <c r="E20" s="167" t="s">
        <v>68</v>
      </c>
      <c r="F20" s="167" t="s">
        <v>69</v>
      </c>
      <c r="G20" s="168" t="s">
        <v>71</v>
      </c>
      <c r="H20" s="168" t="s">
        <v>72</v>
      </c>
      <c r="I20" s="168" t="s">
        <v>73</v>
      </c>
      <c r="J20" s="168" t="s">
        <v>75</v>
      </c>
      <c r="K20" s="168" t="s">
        <v>76</v>
      </c>
      <c r="L20" s="235"/>
      <c r="M20" s="93"/>
      <c r="N20" s="93"/>
      <c r="O20" s="93"/>
      <c r="P20" s="93"/>
      <c r="Q20" s="93"/>
      <c r="R20" s="93"/>
    </row>
    <row r="21" spans="2:18" ht="23.25">
      <c r="B21" s="208" t="s">
        <v>51</v>
      </c>
      <c r="C21" s="169" t="s">
        <v>52</v>
      </c>
      <c r="D21" s="164"/>
      <c r="E21" s="164"/>
      <c r="F21" s="171" t="s">
        <v>489</v>
      </c>
      <c r="G21" s="164"/>
      <c r="H21" s="164"/>
      <c r="I21" s="164"/>
      <c r="J21" s="164"/>
      <c r="K21" s="164"/>
      <c r="L21" s="165"/>
      <c r="M21" s="93"/>
      <c r="N21" s="93"/>
      <c r="O21" s="93"/>
      <c r="P21" s="93"/>
      <c r="Q21" s="93"/>
      <c r="R21" s="93"/>
    </row>
    <row r="22" spans="2:18" ht="23.25">
      <c r="B22" s="208"/>
      <c r="C22" s="169" t="s">
        <v>53</v>
      </c>
      <c r="D22" s="164"/>
      <c r="E22" s="164"/>
      <c r="F22" s="171" t="s">
        <v>489</v>
      </c>
      <c r="G22" s="164"/>
      <c r="H22" s="164"/>
      <c r="I22" s="164"/>
      <c r="J22" s="164"/>
      <c r="K22" s="164"/>
      <c r="L22" s="165"/>
      <c r="M22" s="93"/>
      <c r="N22" s="93"/>
      <c r="O22" s="93"/>
      <c r="P22" s="93"/>
      <c r="Q22" s="93"/>
      <c r="R22" s="93"/>
    </row>
    <row r="23" spans="2:18" ht="23.25">
      <c r="B23" s="209" t="s">
        <v>54</v>
      </c>
      <c r="C23" s="170" t="s">
        <v>55</v>
      </c>
      <c r="D23" s="164"/>
      <c r="E23" s="164"/>
      <c r="F23" s="171" t="s">
        <v>489</v>
      </c>
      <c r="G23" s="164"/>
      <c r="H23" s="164"/>
      <c r="I23" s="164"/>
      <c r="J23" s="52"/>
      <c r="K23" s="164"/>
      <c r="L23" s="165"/>
      <c r="M23" s="93"/>
      <c r="N23" s="93"/>
      <c r="O23" s="93"/>
      <c r="P23" s="93"/>
      <c r="Q23" s="93"/>
      <c r="R23" s="93"/>
    </row>
    <row r="24" spans="2:18" ht="23.25">
      <c r="B24" s="217"/>
      <c r="C24" s="169" t="s">
        <v>56</v>
      </c>
      <c r="D24" s="164"/>
      <c r="E24" s="164"/>
      <c r="F24" s="171" t="s">
        <v>489</v>
      </c>
      <c r="G24" s="164"/>
      <c r="H24" s="164"/>
      <c r="I24" s="164"/>
      <c r="J24" s="164"/>
      <c r="K24" s="164"/>
      <c r="L24" s="165"/>
    </row>
    <row r="25" spans="2:18" ht="23.25">
      <c r="B25" s="216"/>
      <c r="C25" s="169" t="s">
        <v>57</v>
      </c>
      <c r="D25" s="52"/>
      <c r="E25" s="52"/>
      <c r="F25" s="172" t="s">
        <v>489</v>
      </c>
      <c r="G25" s="52"/>
      <c r="H25" s="52"/>
      <c r="I25" s="52"/>
      <c r="J25" s="52"/>
      <c r="K25" s="52"/>
      <c r="L25" s="165"/>
    </row>
    <row r="26" spans="2:18" ht="23.25">
      <c r="B26" s="209" t="s">
        <v>58</v>
      </c>
      <c r="C26" s="169" t="s">
        <v>59</v>
      </c>
      <c r="D26" s="52"/>
      <c r="E26" s="52"/>
      <c r="F26" s="172" t="s">
        <v>489</v>
      </c>
      <c r="G26" s="52"/>
      <c r="H26" s="52"/>
      <c r="I26" s="52"/>
      <c r="J26" s="52"/>
      <c r="K26" s="52"/>
      <c r="L26" s="165"/>
    </row>
    <row r="27" spans="2:18" ht="23.25">
      <c r="B27" s="217"/>
      <c r="C27" s="169" t="s">
        <v>60</v>
      </c>
      <c r="D27" s="52"/>
      <c r="E27" s="52"/>
      <c r="F27" s="172" t="s">
        <v>489</v>
      </c>
      <c r="G27" s="52"/>
      <c r="H27" s="52"/>
      <c r="I27" s="52"/>
      <c r="J27" s="52"/>
      <c r="K27" s="52"/>
      <c r="L27" s="165"/>
    </row>
    <row r="28" spans="2:18" ht="30">
      <c r="B28" s="216"/>
      <c r="C28" s="169" t="s">
        <v>468</v>
      </c>
      <c r="D28" s="52"/>
      <c r="E28" s="52"/>
      <c r="F28" s="172" t="s">
        <v>489</v>
      </c>
      <c r="G28" s="52"/>
      <c r="H28" s="52"/>
      <c r="I28" s="52"/>
      <c r="J28" s="52"/>
      <c r="K28" s="52"/>
      <c r="L28" s="165"/>
    </row>
    <row r="29" spans="2:18" ht="16.5" customHeight="1">
      <c r="B29" s="208" t="s">
        <v>61</v>
      </c>
      <c r="C29" s="169" t="s">
        <v>62</v>
      </c>
      <c r="D29" s="52"/>
      <c r="E29" s="52"/>
      <c r="F29" s="172" t="s">
        <v>489</v>
      </c>
      <c r="G29" s="52"/>
      <c r="H29" s="52"/>
      <c r="I29" s="52"/>
      <c r="J29" s="52"/>
      <c r="K29" s="52"/>
      <c r="L29" s="165"/>
    </row>
    <row r="30" spans="2:18" ht="23.25">
      <c r="B30" s="208"/>
      <c r="C30" s="169" t="s">
        <v>63</v>
      </c>
      <c r="D30" s="52"/>
      <c r="E30" s="52"/>
      <c r="F30" s="172" t="s">
        <v>489</v>
      </c>
      <c r="G30" s="52"/>
      <c r="H30" s="52"/>
      <c r="I30" s="52"/>
      <c r="J30" s="52"/>
      <c r="K30" s="52"/>
      <c r="L30" s="165"/>
    </row>
    <row r="31" spans="2:18" ht="20.25" customHeight="1">
      <c r="B31" s="128" t="s">
        <v>64</v>
      </c>
      <c r="C31" s="169" t="s">
        <v>65</v>
      </c>
      <c r="D31" s="52"/>
      <c r="E31" s="52"/>
      <c r="F31" s="172" t="s">
        <v>489</v>
      </c>
      <c r="G31" s="52"/>
      <c r="H31" s="52"/>
      <c r="I31" s="52"/>
      <c r="J31" s="52"/>
      <c r="K31" s="52"/>
      <c r="L31" s="165"/>
    </row>
    <row r="32" spans="2:18" ht="18.75" customHeight="1">
      <c r="B32" s="208" t="s">
        <v>469</v>
      </c>
      <c r="C32" s="169" t="s">
        <v>470</v>
      </c>
      <c r="D32" s="52"/>
      <c r="E32" s="52"/>
      <c r="F32" s="172" t="s">
        <v>489</v>
      </c>
      <c r="G32" s="52"/>
      <c r="H32" s="52"/>
      <c r="I32" s="52"/>
      <c r="J32" s="52"/>
      <c r="K32" s="52"/>
      <c r="L32" s="165"/>
    </row>
    <row r="33" spans="2:12" ht="23.25">
      <c r="B33" s="208"/>
      <c r="C33" s="169" t="s">
        <v>51</v>
      </c>
      <c r="D33" s="52"/>
      <c r="E33" s="52"/>
      <c r="F33" s="172" t="s">
        <v>489</v>
      </c>
      <c r="G33" s="52"/>
      <c r="H33" s="52"/>
      <c r="I33" s="52"/>
      <c r="J33" s="52"/>
      <c r="K33" s="52"/>
      <c r="L33" s="165"/>
    </row>
    <row r="34" spans="2:12" ht="34.5" customHeight="1">
      <c r="B34" s="208"/>
      <c r="C34" s="169" t="s">
        <v>471</v>
      </c>
      <c r="D34" s="52"/>
      <c r="E34" s="52"/>
      <c r="F34" s="172" t="s">
        <v>489</v>
      </c>
      <c r="G34" s="52"/>
      <c r="H34" s="52"/>
      <c r="I34" s="52"/>
      <c r="J34" s="52"/>
      <c r="K34" s="52"/>
      <c r="L34" s="165"/>
    </row>
    <row r="35" spans="2:12">
      <c r="B35" s="166"/>
      <c r="C35" s="93"/>
      <c r="D35" s="93"/>
      <c r="E35" s="93"/>
      <c r="F35" s="93"/>
      <c r="G35" s="93"/>
      <c r="H35" s="93"/>
      <c r="I35" s="93"/>
      <c r="J35" s="93"/>
      <c r="K35" s="93"/>
      <c r="L35" s="93"/>
    </row>
    <row r="36" spans="2:12" ht="41.25" customHeight="1">
      <c r="B36" s="247" t="s">
        <v>536</v>
      </c>
      <c r="C36" s="248"/>
      <c r="D36" s="248"/>
      <c r="E36" s="248"/>
      <c r="F36" s="248"/>
      <c r="G36" s="248"/>
      <c r="H36" s="249"/>
      <c r="I36" s="93"/>
      <c r="J36" s="93"/>
      <c r="K36" s="93"/>
      <c r="L36" s="93"/>
    </row>
    <row r="37" spans="2:12">
      <c r="B37" s="93"/>
      <c r="C37" s="93"/>
      <c r="D37" s="93"/>
      <c r="E37" s="93"/>
      <c r="F37" s="93"/>
      <c r="G37" s="93"/>
      <c r="H37" s="93"/>
      <c r="I37" s="93"/>
      <c r="J37" s="93"/>
      <c r="K37" s="93"/>
      <c r="L37" s="93"/>
    </row>
    <row r="38" spans="2:12" s="174" customFormat="1" ht="51.75" customHeight="1">
      <c r="B38" s="250" t="s">
        <v>84</v>
      </c>
      <c r="C38" s="250"/>
      <c r="D38" s="250"/>
      <c r="E38" s="250"/>
      <c r="F38" s="250"/>
      <c r="G38" s="250"/>
      <c r="H38" s="53" t="s">
        <v>489</v>
      </c>
      <c r="I38" s="173"/>
      <c r="J38" s="173"/>
      <c r="K38" s="173"/>
      <c r="L38" s="173"/>
    </row>
    <row r="39" spans="2:12" s="174" customFormat="1" ht="66" customHeight="1">
      <c r="B39" s="250" t="s">
        <v>85</v>
      </c>
      <c r="C39" s="250"/>
      <c r="D39" s="250"/>
      <c r="E39" s="250"/>
      <c r="F39" s="250"/>
      <c r="G39" s="250"/>
      <c r="H39" s="53" t="s">
        <v>489</v>
      </c>
      <c r="I39" s="173"/>
      <c r="J39" s="173"/>
      <c r="K39" s="173"/>
      <c r="L39" s="173"/>
    </row>
    <row r="40" spans="2:12" s="174" customFormat="1" ht="66" customHeight="1">
      <c r="B40" s="250" t="s">
        <v>86</v>
      </c>
      <c r="C40" s="250"/>
      <c r="D40" s="250"/>
      <c r="E40" s="250"/>
      <c r="F40" s="250"/>
      <c r="G40" s="250"/>
      <c r="H40" s="53" t="s">
        <v>489</v>
      </c>
      <c r="I40" s="173"/>
      <c r="J40" s="173"/>
      <c r="K40" s="173"/>
      <c r="L40" s="173"/>
    </row>
    <row r="41" spans="2:12" s="174" customFormat="1" ht="66" customHeight="1">
      <c r="B41" s="250" t="s">
        <v>87</v>
      </c>
      <c r="C41" s="250"/>
      <c r="D41" s="250"/>
      <c r="E41" s="250"/>
      <c r="F41" s="250"/>
      <c r="G41" s="250"/>
      <c r="H41" s="53" t="s">
        <v>489</v>
      </c>
      <c r="I41" s="173"/>
      <c r="J41" s="173"/>
      <c r="K41" s="173"/>
      <c r="L41" s="173"/>
    </row>
    <row r="42" spans="2:12" s="174" customFormat="1" ht="66" customHeight="1">
      <c r="B42" s="250" t="s">
        <v>88</v>
      </c>
      <c r="C42" s="250"/>
      <c r="D42" s="250"/>
      <c r="E42" s="250"/>
      <c r="F42" s="250"/>
      <c r="G42" s="250"/>
      <c r="H42" s="53" t="s">
        <v>489</v>
      </c>
      <c r="I42" s="173"/>
      <c r="J42" s="173"/>
      <c r="K42" s="173"/>
      <c r="L42" s="173"/>
    </row>
    <row r="43" spans="2:12" s="174" customFormat="1" ht="66" customHeight="1">
      <c r="B43" s="250" t="s">
        <v>89</v>
      </c>
      <c r="C43" s="250"/>
      <c r="D43" s="250"/>
      <c r="E43" s="250"/>
      <c r="F43" s="250"/>
      <c r="G43" s="250"/>
      <c r="H43" s="53"/>
      <c r="I43" s="173"/>
      <c r="J43" s="173"/>
      <c r="K43" s="173"/>
      <c r="L43" s="173"/>
    </row>
    <row r="44" spans="2:12" s="174" customFormat="1" ht="66" customHeight="1">
      <c r="B44" s="250" t="s">
        <v>90</v>
      </c>
      <c r="C44" s="250"/>
      <c r="D44" s="250"/>
      <c r="E44" s="250"/>
      <c r="F44" s="250"/>
      <c r="G44" s="250"/>
      <c r="H44" s="53" t="s">
        <v>489</v>
      </c>
      <c r="I44" s="173"/>
      <c r="J44" s="173"/>
      <c r="K44" s="173"/>
      <c r="L44" s="173"/>
    </row>
    <row r="45" spans="2:12" s="174" customFormat="1" ht="66" customHeight="1">
      <c r="B45" s="250" t="s">
        <v>91</v>
      </c>
      <c r="C45" s="250"/>
      <c r="D45" s="250"/>
      <c r="E45" s="250"/>
      <c r="F45" s="250"/>
      <c r="G45" s="250"/>
      <c r="H45" s="53" t="s">
        <v>489</v>
      </c>
      <c r="I45" s="173"/>
      <c r="J45" s="173"/>
      <c r="K45" s="173"/>
      <c r="L45" s="173"/>
    </row>
    <row r="46" spans="2:12">
      <c r="B46" s="246"/>
      <c r="C46" s="246"/>
      <c r="D46" s="246"/>
      <c r="E46" s="246"/>
      <c r="F46" s="246"/>
      <c r="G46" s="246"/>
      <c r="H46" s="93"/>
      <c r="I46" s="93"/>
      <c r="J46" s="93"/>
      <c r="K46" s="93"/>
      <c r="L46" s="93"/>
    </row>
    <row r="47" spans="2:12" hidden="1">
      <c r="B47" s="246"/>
      <c r="C47" s="246"/>
      <c r="D47" s="246"/>
      <c r="E47" s="246"/>
      <c r="F47" s="246"/>
      <c r="G47" s="246"/>
      <c r="H47" s="93"/>
      <c r="I47" s="93"/>
      <c r="J47" s="93"/>
      <c r="K47" s="93"/>
      <c r="L47" s="93"/>
    </row>
    <row r="48" spans="2:12" hidden="1">
      <c r="B48" s="246"/>
      <c r="C48" s="246"/>
      <c r="D48" s="246"/>
      <c r="E48" s="246"/>
      <c r="F48" s="246"/>
      <c r="G48" s="246"/>
    </row>
    <row r="49" spans="2:7" hidden="1">
      <c r="B49" s="246"/>
      <c r="C49" s="246"/>
      <c r="D49" s="246"/>
      <c r="E49" s="246"/>
      <c r="F49" s="246"/>
      <c r="G49" s="246"/>
    </row>
  </sheetData>
  <mergeCells count="30">
    <mergeCell ref="B9:C9"/>
    <mergeCell ref="B11:C11"/>
    <mergeCell ref="D9:K9"/>
    <mergeCell ref="D11:K11"/>
    <mergeCell ref="B46:G46"/>
    <mergeCell ref="B47:G47"/>
    <mergeCell ref="B48:G48"/>
    <mergeCell ref="B49:G49"/>
    <mergeCell ref="B36:H36"/>
    <mergeCell ref="B41:G41"/>
    <mergeCell ref="B42:G42"/>
    <mergeCell ref="B43:G43"/>
    <mergeCell ref="B44:G44"/>
    <mergeCell ref="B45:G45"/>
    <mergeCell ref="B38:G38"/>
    <mergeCell ref="B39:G39"/>
    <mergeCell ref="B40:G40"/>
    <mergeCell ref="B32:B34"/>
    <mergeCell ref="B29:B30"/>
    <mergeCell ref="B14:C14"/>
    <mergeCell ref="D19:F19"/>
    <mergeCell ref="G19:I19"/>
    <mergeCell ref="B21:B22"/>
    <mergeCell ref="B23:B25"/>
    <mergeCell ref="B26:B28"/>
    <mergeCell ref="B17:L17"/>
    <mergeCell ref="J19:K19"/>
    <mergeCell ref="D14:L14"/>
    <mergeCell ref="L19:L20"/>
    <mergeCell ref="B15:L15"/>
  </mergeCells>
  <pageMargins left="0.7" right="0.7" top="0.75" bottom="0.75" header="0.3" footer="0.3"/>
  <pageSetup paperSize="9" orientation="portrait" r:id="rId1"/>
  <drawing r:id="rId2"/>
</worksheet>
</file>

<file path=xl/worksheets/sheet7.xml><?xml version="1.0" encoding="utf-8"?>
<worksheet xmlns="http://schemas.openxmlformats.org/spreadsheetml/2006/main" xmlns:r="http://schemas.openxmlformats.org/officeDocument/2006/relationships">
  <sheetPr codeName="Hoja7">
    <tabColor theme="7" tint="-0.249977111117893"/>
  </sheetPr>
  <dimension ref="A1:R19"/>
  <sheetViews>
    <sheetView workbookViewId="0">
      <pane ySplit="7" topLeftCell="A10" activePane="bottomLeft" state="frozen"/>
      <selection pane="bottomLeft" activeCell="D18" sqref="D18:H18"/>
    </sheetView>
  </sheetViews>
  <sheetFormatPr baseColWidth="10" defaultColWidth="0" defaultRowHeight="15" zeroHeight="1"/>
  <cols>
    <col min="1" max="1" width="14" style="101" customWidth="1"/>
    <col min="2" max="2" width="16.28515625" style="101" customWidth="1"/>
    <col min="3" max="3" width="19.42578125" style="101" customWidth="1"/>
    <col min="4" max="4" width="15.42578125" style="101" customWidth="1"/>
    <col min="5" max="5" width="18.28515625" style="101" customWidth="1"/>
    <col min="6" max="6" width="15.140625" style="101" customWidth="1"/>
    <col min="7" max="7" width="14.42578125" style="101" customWidth="1"/>
    <col min="8" max="8" width="19.28515625" style="101" customWidth="1"/>
    <col min="9" max="9" width="9.28515625" style="101" bestFit="1" customWidth="1"/>
    <col min="10" max="10" width="11.7109375" style="101" customWidth="1"/>
    <col min="11" max="11" width="13.42578125" style="101" hidden="1" customWidth="1"/>
    <col min="12" max="12" width="35.140625" style="101" hidden="1" customWidth="1"/>
    <col min="13" max="13" width="19.42578125" style="101" hidden="1" customWidth="1"/>
    <col min="14" max="14" width="16.42578125" style="101" hidden="1" customWidth="1"/>
    <col min="15" max="15" width="16.5703125" style="101" hidden="1" customWidth="1"/>
    <col min="16" max="16" width="18.42578125" style="101" hidden="1" customWidth="1"/>
    <col min="17" max="17" width="20" style="101" hidden="1" customWidth="1"/>
    <col min="18" max="16384" width="11.42578125" style="101" hidden="1"/>
  </cols>
  <sheetData>
    <row r="1" spans="2:18" s="123" customFormat="1"/>
    <row r="2" spans="2:18" s="123" customFormat="1">
      <c r="B2" s="79"/>
      <c r="C2" s="79"/>
      <c r="D2" s="79"/>
      <c r="E2" s="79"/>
      <c r="F2" s="79"/>
      <c r="H2" s="59" t="s">
        <v>282</v>
      </c>
      <c r="I2" s="59" t="s">
        <v>294</v>
      </c>
    </row>
    <row r="3" spans="2:18" s="123" customFormat="1">
      <c r="B3" s="79"/>
      <c r="C3" s="79"/>
      <c r="D3" s="79"/>
      <c r="E3" s="79"/>
      <c r="F3" s="79"/>
      <c r="H3" s="59" t="s">
        <v>291</v>
      </c>
      <c r="I3" s="59">
        <v>1</v>
      </c>
    </row>
    <row r="4" spans="2:18" s="123" customFormat="1">
      <c r="B4" s="79"/>
      <c r="C4" s="79"/>
      <c r="D4" s="79"/>
      <c r="E4" s="79"/>
      <c r="F4" s="79"/>
      <c r="H4" s="59" t="s">
        <v>292</v>
      </c>
      <c r="I4" s="125">
        <v>41064</v>
      </c>
    </row>
    <row r="5" spans="2:18" s="123" customFormat="1">
      <c r="H5" s="59" t="s">
        <v>293</v>
      </c>
      <c r="I5" s="59" t="s">
        <v>533</v>
      </c>
    </row>
    <row r="6" spans="2:18" s="123" customFormat="1"/>
    <row r="7" spans="2:18" s="123" customFormat="1" ht="33" customHeight="1">
      <c r="B7" s="126"/>
      <c r="C7" s="126"/>
      <c r="D7" s="126"/>
      <c r="E7" s="126"/>
      <c r="F7" s="126"/>
      <c r="G7" s="126"/>
      <c r="H7" s="126"/>
      <c r="I7" s="126"/>
      <c r="J7" s="126"/>
    </row>
    <row r="8" spans="2:18">
      <c r="B8" s="159"/>
    </row>
    <row r="9" spans="2:18" s="160" customFormat="1" ht="27" customHeight="1">
      <c r="B9" s="251" t="s">
        <v>0</v>
      </c>
      <c r="C9" s="252"/>
      <c r="D9" s="188" t="s">
        <v>116</v>
      </c>
      <c r="E9" s="188"/>
      <c r="F9" s="188"/>
      <c r="G9" s="188"/>
      <c r="H9" s="188"/>
    </row>
    <row r="10" spans="2:18" s="160" customFormat="1" ht="27" customHeight="1">
      <c r="B10" s="161"/>
      <c r="C10" s="162"/>
      <c r="D10" s="162"/>
      <c r="E10" s="162"/>
      <c r="F10" s="162"/>
      <c r="G10" s="162"/>
    </row>
    <row r="11" spans="2:18" s="160" customFormat="1" ht="27" customHeight="1">
      <c r="B11" s="251" t="s">
        <v>1</v>
      </c>
      <c r="C11" s="252"/>
      <c r="D11" s="188" t="s">
        <v>487</v>
      </c>
      <c r="E11" s="188"/>
      <c r="F11" s="188"/>
      <c r="G11" s="188"/>
      <c r="H11" s="188"/>
    </row>
    <row r="12" spans="2:18" ht="9" customHeight="1"/>
    <row r="13" spans="2:18" ht="9" customHeight="1"/>
    <row r="14" spans="2:18" ht="96.75" customHeight="1">
      <c r="B14" s="253" t="s">
        <v>92</v>
      </c>
      <c r="C14" s="254"/>
      <c r="D14" s="286" t="s">
        <v>96</v>
      </c>
      <c r="E14" s="287"/>
      <c r="F14" s="287"/>
      <c r="G14" s="287"/>
      <c r="H14" s="288"/>
    </row>
    <row r="15" spans="2:18" ht="22.5" customHeight="1">
      <c r="B15" s="208" t="s">
        <v>93</v>
      </c>
      <c r="C15" s="208"/>
      <c r="D15" s="208"/>
      <c r="E15" s="208"/>
      <c r="F15" s="208"/>
      <c r="G15" s="208"/>
      <c r="H15" s="208"/>
      <c r="I15" s="166"/>
      <c r="J15" s="166"/>
      <c r="K15" s="166"/>
      <c r="L15" s="166"/>
      <c r="M15" s="93"/>
      <c r="N15" s="93"/>
      <c r="O15" s="93"/>
      <c r="P15" s="93"/>
      <c r="Q15" s="93"/>
      <c r="R15" s="93"/>
    </row>
    <row r="16" spans="2:18" ht="11.25" customHeight="1">
      <c r="B16" s="102"/>
      <c r="C16" s="102"/>
      <c r="D16" s="102"/>
      <c r="E16" s="102"/>
      <c r="F16" s="102"/>
      <c r="G16" s="102"/>
      <c r="H16" s="102"/>
      <c r="I16" s="102"/>
      <c r="J16" s="102"/>
      <c r="K16" s="102"/>
      <c r="N16" s="93"/>
      <c r="O16" s="93"/>
      <c r="P16" s="93"/>
      <c r="Q16" s="93"/>
      <c r="R16" s="93"/>
    </row>
    <row r="17" spans="2:8" ht="90.75" customHeight="1">
      <c r="B17" s="208" t="s">
        <v>95</v>
      </c>
      <c r="C17" s="208"/>
      <c r="D17" s="255" t="s">
        <v>491</v>
      </c>
      <c r="E17" s="255"/>
      <c r="F17" s="255"/>
      <c r="G17" s="255"/>
      <c r="H17" s="255"/>
    </row>
    <row r="18" spans="2:8" ht="85.5" customHeight="1">
      <c r="B18" s="208" t="s">
        <v>94</v>
      </c>
      <c r="C18" s="208"/>
      <c r="D18" s="289" t="s">
        <v>545</v>
      </c>
      <c r="E18" s="255"/>
      <c r="F18" s="255"/>
      <c r="G18" s="255"/>
      <c r="H18" s="255"/>
    </row>
    <row r="19" spans="2:8"/>
  </sheetData>
  <mergeCells count="11">
    <mergeCell ref="D11:H11"/>
    <mergeCell ref="D9:H9"/>
    <mergeCell ref="B9:C9"/>
    <mergeCell ref="B11:C11"/>
    <mergeCell ref="B14:C14"/>
    <mergeCell ref="B18:C18"/>
    <mergeCell ref="D18:H18"/>
    <mergeCell ref="D14:H14"/>
    <mergeCell ref="B15:H15"/>
    <mergeCell ref="B17:C17"/>
    <mergeCell ref="D17:H17"/>
  </mergeCells>
  <pageMargins left="0.7" right="0.7" top="0.75" bottom="0.75" header="0.3" footer="0.3"/>
  <pageSetup paperSize="9" orientation="portrait" r:id="rId1"/>
  <drawing r:id="rId2"/>
</worksheet>
</file>

<file path=xl/worksheets/sheet8.xml><?xml version="1.0" encoding="utf-8"?>
<worksheet xmlns="http://schemas.openxmlformats.org/spreadsheetml/2006/main" xmlns:r="http://schemas.openxmlformats.org/officeDocument/2006/relationships">
  <sheetPr codeName="Hoja11">
    <tabColor theme="7" tint="-0.249977111117893"/>
  </sheetPr>
  <dimension ref="A1:L116"/>
  <sheetViews>
    <sheetView tabSelected="1" topLeftCell="A85" zoomScale="70" zoomScaleNormal="70" workbookViewId="0">
      <selection activeCell="G104" sqref="A1:XFD1048576"/>
    </sheetView>
  </sheetViews>
  <sheetFormatPr baseColWidth="10" defaultColWidth="0" defaultRowHeight="15" zeroHeight="1"/>
  <cols>
    <col min="1" max="1" width="30.42578125" customWidth="1"/>
    <col min="2" max="2" width="37.28515625" customWidth="1"/>
    <col min="3" max="3" width="13.7109375" customWidth="1"/>
    <col min="4" max="4" width="14.140625" customWidth="1"/>
    <col min="5" max="5" width="37.28515625" customWidth="1"/>
    <col min="6" max="6" width="27" customWidth="1"/>
    <col min="7" max="7" width="37.28515625" customWidth="1"/>
    <col min="8" max="8" width="12" customWidth="1"/>
    <col min="9" max="9" width="19" customWidth="1"/>
    <col min="10" max="10" width="23.5703125" customWidth="1"/>
    <col min="11" max="11" width="30" customWidth="1"/>
    <col min="12" max="12" width="11.42578125" style="36" customWidth="1"/>
    <col min="13" max="16384" width="11.42578125" hidden="1"/>
  </cols>
  <sheetData>
    <row r="1" spans="1:11">
      <c r="A1" s="36"/>
      <c r="B1" s="36"/>
      <c r="C1" s="36"/>
      <c r="D1" s="36"/>
      <c r="E1" s="36"/>
      <c r="F1" s="36"/>
      <c r="G1" s="36"/>
      <c r="H1" s="36"/>
      <c r="I1" s="36"/>
      <c r="J1" s="36"/>
      <c r="K1" s="36"/>
    </row>
    <row r="2" spans="1:11">
      <c r="A2" s="36"/>
      <c r="B2" s="256" t="s">
        <v>288</v>
      </c>
      <c r="C2" s="256"/>
      <c r="D2" s="256"/>
      <c r="E2" s="256"/>
      <c r="F2" s="256"/>
      <c r="G2" s="256"/>
      <c r="H2" s="37" t="s">
        <v>282</v>
      </c>
      <c r="I2" s="37" t="s">
        <v>294</v>
      </c>
      <c r="J2" s="36"/>
      <c r="K2" s="36"/>
    </row>
    <row r="3" spans="1:11">
      <c r="A3" s="36"/>
      <c r="B3" s="256" t="s">
        <v>290</v>
      </c>
      <c r="C3" s="256"/>
      <c r="D3" s="256"/>
      <c r="E3" s="256"/>
      <c r="F3" s="256"/>
      <c r="G3" s="256"/>
      <c r="H3" s="37" t="s">
        <v>291</v>
      </c>
      <c r="I3" s="37">
        <v>1</v>
      </c>
      <c r="J3" s="36"/>
      <c r="K3" s="36"/>
    </row>
    <row r="4" spans="1:11">
      <c r="A4" s="36"/>
      <c r="B4" s="256" t="s">
        <v>289</v>
      </c>
      <c r="C4" s="256"/>
      <c r="D4" s="256"/>
      <c r="E4" s="256"/>
      <c r="F4" s="256"/>
      <c r="G4" s="256"/>
      <c r="H4" s="37" t="s">
        <v>292</v>
      </c>
      <c r="I4" s="38">
        <v>41064</v>
      </c>
      <c r="J4" s="36"/>
      <c r="K4" s="36"/>
    </row>
    <row r="5" spans="1:11">
      <c r="A5" s="36"/>
      <c r="B5" s="36"/>
      <c r="C5" s="36"/>
      <c r="D5" s="36"/>
      <c r="E5" s="36"/>
      <c r="F5" s="36"/>
      <c r="G5" s="36"/>
      <c r="H5" s="37" t="s">
        <v>293</v>
      </c>
      <c r="I5" s="37" t="s">
        <v>472</v>
      </c>
      <c r="J5" s="36"/>
      <c r="K5" s="36"/>
    </row>
    <row r="6" spans="1:11">
      <c r="A6" s="36"/>
      <c r="B6" s="36"/>
      <c r="C6" s="36"/>
      <c r="D6" s="36"/>
      <c r="E6" s="36"/>
      <c r="F6" s="36"/>
      <c r="G6" s="36"/>
      <c r="H6" s="36"/>
      <c r="I6" s="36"/>
      <c r="J6" s="36"/>
      <c r="K6" s="36"/>
    </row>
    <row r="7" spans="1:11">
      <c r="A7" s="36"/>
      <c r="B7" s="36"/>
      <c r="C7" s="36"/>
      <c r="D7" s="36"/>
      <c r="E7" s="36"/>
      <c r="F7" s="36"/>
      <c r="G7" s="36"/>
      <c r="H7" s="36"/>
      <c r="I7" s="36"/>
      <c r="J7" s="36"/>
      <c r="K7" s="36"/>
    </row>
    <row r="8" spans="1:11">
      <c r="A8" s="36"/>
      <c r="B8" s="36"/>
      <c r="C8" s="36"/>
      <c r="D8" s="36"/>
      <c r="E8" s="36"/>
      <c r="F8" s="36"/>
      <c r="G8" s="36"/>
      <c r="H8" s="36"/>
      <c r="I8" s="36"/>
      <c r="J8" s="36"/>
      <c r="K8" s="36"/>
    </row>
    <row r="9" spans="1:11" ht="28.5" customHeight="1">
      <c r="A9" s="51" t="s">
        <v>461</v>
      </c>
      <c r="B9" s="269" t="s">
        <v>462</v>
      </c>
      <c r="C9" s="269"/>
      <c r="D9" s="269"/>
      <c r="E9" s="269"/>
      <c r="F9" s="269"/>
      <c r="G9" s="46"/>
      <c r="H9" s="36"/>
      <c r="I9" s="36"/>
      <c r="J9" s="36"/>
      <c r="K9" s="36"/>
    </row>
    <row r="10" spans="1:11" ht="16.5" customHeight="1">
      <c r="A10" s="270" t="s">
        <v>460</v>
      </c>
      <c r="B10" s="270"/>
      <c r="C10" s="270"/>
      <c r="D10" s="270"/>
      <c r="E10" s="270"/>
      <c r="F10" s="270"/>
      <c r="G10" s="26"/>
      <c r="H10" s="36"/>
      <c r="I10" s="36"/>
      <c r="J10" s="36"/>
      <c r="K10" s="36"/>
    </row>
    <row r="11" spans="1:11" ht="16.5">
      <c r="A11" s="27"/>
      <c r="B11" s="27"/>
      <c r="C11" s="27"/>
      <c r="D11" s="27"/>
      <c r="E11" s="27"/>
      <c r="F11" s="27"/>
      <c r="G11" s="27"/>
      <c r="H11" s="36"/>
      <c r="I11" s="36"/>
      <c r="J11" s="36"/>
      <c r="K11" s="36"/>
    </row>
    <row r="12" spans="1:11" ht="41.25" customHeight="1">
      <c r="A12" s="271" t="s">
        <v>298</v>
      </c>
      <c r="B12" s="271" t="s">
        <v>297</v>
      </c>
      <c r="C12" s="271" t="s">
        <v>473</v>
      </c>
      <c r="D12" s="271"/>
      <c r="E12" s="271" t="s">
        <v>457</v>
      </c>
      <c r="F12" s="271" t="s">
        <v>458</v>
      </c>
      <c r="G12" s="271" t="s">
        <v>12</v>
      </c>
      <c r="H12" s="271" t="s">
        <v>474</v>
      </c>
      <c r="I12" s="271"/>
      <c r="J12" s="271" t="s">
        <v>457</v>
      </c>
      <c r="K12" s="271" t="s">
        <v>459</v>
      </c>
    </row>
    <row r="13" spans="1:11">
      <c r="A13" s="271"/>
      <c r="B13" s="271"/>
      <c r="C13" s="45" t="s">
        <v>455</v>
      </c>
      <c r="D13" s="45" t="s">
        <v>456</v>
      </c>
      <c r="E13" s="271"/>
      <c r="F13" s="271"/>
      <c r="G13" s="271"/>
      <c r="H13" s="45" t="s">
        <v>455</v>
      </c>
      <c r="I13" s="45" t="s">
        <v>456</v>
      </c>
      <c r="J13" s="271"/>
      <c r="K13" s="271"/>
    </row>
    <row r="14" spans="1:11" ht="25.5">
      <c r="A14" s="259" t="s">
        <v>299</v>
      </c>
      <c r="B14" s="42" t="s">
        <v>232</v>
      </c>
      <c r="C14" s="47"/>
      <c r="D14" s="47"/>
      <c r="E14" s="47"/>
      <c r="F14" s="47"/>
      <c r="G14" s="42" t="s">
        <v>375</v>
      </c>
      <c r="H14" s="54"/>
      <c r="I14" s="54"/>
      <c r="J14" s="54"/>
      <c r="K14" s="54"/>
    </row>
    <row r="15" spans="1:11" ht="25.5">
      <c r="A15" s="260"/>
      <c r="B15" s="39" t="s">
        <v>300</v>
      </c>
      <c r="C15" s="47"/>
      <c r="D15" s="47"/>
      <c r="E15" s="47"/>
      <c r="F15" s="47"/>
      <c r="G15" s="39" t="s">
        <v>376</v>
      </c>
      <c r="H15" s="54"/>
      <c r="I15" s="54"/>
      <c r="J15" s="54"/>
      <c r="K15" s="54"/>
    </row>
    <row r="16" spans="1:11" ht="25.5">
      <c r="A16" s="260"/>
      <c r="B16" s="39" t="s">
        <v>231</v>
      </c>
      <c r="C16" s="47"/>
      <c r="D16" s="47"/>
      <c r="E16" s="47"/>
      <c r="F16" s="47"/>
      <c r="G16" s="39" t="s">
        <v>377</v>
      </c>
      <c r="H16" s="54"/>
      <c r="I16" s="54"/>
      <c r="J16" s="54"/>
      <c r="K16" s="54"/>
    </row>
    <row r="17" spans="1:11" ht="25.5">
      <c r="A17" s="260"/>
      <c r="B17" s="39" t="s">
        <v>301</v>
      </c>
      <c r="C17" s="47"/>
      <c r="D17" s="47"/>
      <c r="E17" s="47"/>
      <c r="F17" s="47"/>
      <c r="G17" s="39" t="s">
        <v>378</v>
      </c>
      <c r="H17" s="54"/>
      <c r="I17" s="54"/>
      <c r="J17" s="54"/>
      <c r="K17" s="54"/>
    </row>
    <row r="18" spans="1:11" ht="25.5">
      <c r="A18" s="260" t="s">
        <v>302</v>
      </c>
      <c r="B18" s="39" t="s">
        <v>233</v>
      </c>
      <c r="C18" s="47"/>
      <c r="D18" s="47"/>
      <c r="E18" s="47"/>
      <c r="F18" s="47"/>
      <c r="G18" s="39" t="s">
        <v>379</v>
      </c>
      <c r="H18" s="54"/>
      <c r="I18" s="54"/>
      <c r="J18" s="54"/>
      <c r="K18" s="54"/>
    </row>
    <row r="19" spans="1:11" ht="25.5">
      <c r="A19" s="260"/>
      <c r="B19" s="39" t="s">
        <v>303</v>
      </c>
      <c r="C19" s="47"/>
      <c r="D19" s="47"/>
      <c r="E19" s="47"/>
      <c r="F19" s="47"/>
      <c r="G19" s="39" t="s">
        <v>380</v>
      </c>
      <c r="H19" s="54"/>
      <c r="I19" s="54"/>
      <c r="J19" s="54"/>
      <c r="K19" s="54"/>
    </row>
    <row r="20" spans="1:11" ht="25.5">
      <c r="A20" s="260"/>
      <c r="B20" s="39" t="s">
        <v>235</v>
      </c>
      <c r="C20" s="47"/>
      <c r="D20" s="47"/>
      <c r="E20" s="47"/>
      <c r="F20" s="47"/>
      <c r="G20" s="39" t="s">
        <v>381</v>
      </c>
      <c r="H20" s="54"/>
      <c r="I20" s="54"/>
      <c r="J20" s="54"/>
      <c r="K20" s="54"/>
    </row>
    <row r="21" spans="1:11" ht="25.5">
      <c r="A21" s="260"/>
      <c r="B21" s="39" t="s">
        <v>304</v>
      </c>
      <c r="C21" s="47"/>
      <c r="D21" s="47"/>
      <c r="E21" s="47"/>
      <c r="F21" s="47"/>
      <c r="G21" s="39" t="s">
        <v>382</v>
      </c>
      <c r="H21" s="54"/>
      <c r="I21" s="54"/>
      <c r="J21" s="54"/>
      <c r="K21" s="54"/>
    </row>
    <row r="22" spans="1:11" ht="25.5">
      <c r="A22" s="260" t="s">
        <v>305</v>
      </c>
      <c r="B22" s="39" t="s">
        <v>306</v>
      </c>
      <c r="C22" s="47"/>
      <c r="D22" s="47"/>
      <c r="E22" s="47"/>
      <c r="F22" s="47"/>
      <c r="G22" s="39" t="s">
        <v>383</v>
      </c>
      <c r="H22" s="54"/>
      <c r="I22" s="54"/>
      <c r="J22" s="54"/>
      <c r="K22" s="54"/>
    </row>
    <row r="23" spans="1:11" ht="25.5">
      <c r="A23" s="260"/>
      <c r="B23" s="39" t="s">
        <v>307</v>
      </c>
      <c r="C23" s="47"/>
      <c r="D23" s="47"/>
      <c r="E23" s="47"/>
      <c r="F23" s="47"/>
      <c r="G23" s="39" t="s">
        <v>384</v>
      </c>
      <c r="H23" s="54"/>
      <c r="I23" s="54"/>
      <c r="J23" s="54"/>
      <c r="K23" s="54"/>
    </row>
    <row r="24" spans="1:11" ht="25.5">
      <c r="A24" s="260"/>
      <c r="B24" s="39" t="s">
        <v>308</v>
      </c>
      <c r="C24" s="47"/>
      <c r="D24" s="47"/>
      <c r="E24" s="47"/>
      <c r="F24" s="47"/>
      <c r="G24" s="39" t="s">
        <v>385</v>
      </c>
      <c r="H24" s="54"/>
      <c r="I24" s="54"/>
      <c r="J24" s="54"/>
      <c r="K24" s="54"/>
    </row>
    <row r="25" spans="1:11" ht="25.5">
      <c r="A25" s="260"/>
      <c r="B25" s="39" t="s">
        <v>309</v>
      </c>
      <c r="C25" s="47"/>
      <c r="D25" s="47"/>
      <c r="E25" s="47"/>
      <c r="F25" s="47"/>
      <c r="G25" s="39" t="s">
        <v>386</v>
      </c>
      <c r="H25" s="54"/>
      <c r="I25" s="54"/>
      <c r="J25" s="54"/>
      <c r="K25" s="54"/>
    </row>
    <row r="26" spans="1:11" ht="25.5">
      <c r="A26" s="260" t="s">
        <v>310</v>
      </c>
      <c r="B26" s="39" t="s">
        <v>241</v>
      </c>
      <c r="C26" s="47"/>
      <c r="D26" s="47"/>
      <c r="E26" s="47"/>
      <c r="F26" s="47"/>
      <c r="G26" s="39" t="s">
        <v>387</v>
      </c>
      <c r="H26" s="54"/>
      <c r="I26" s="54"/>
      <c r="J26" s="54"/>
      <c r="K26" s="54"/>
    </row>
    <row r="27" spans="1:11" ht="38.25">
      <c r="A27" s="260"/>
      <c r="B27" s="39" t="s">
        <v>311</v>
      </c>
      <c r="C27" s="47"/>
      <c r="D27" s="47"/>
      <c r="E27" s="47"/>
      <c r="F27" s="47"/>
      <c r="G27" s="39" t="s">
        <v>388</v>
      </c>
      <c r="H27" s="54"/>
      <c r="I27" s="54"/>
      <c r="J27" s="54"/>
      <c r="K27" s="54"/>
    </row>
    <row r="28" spans="1:11" ht="38.25">
      <c r="A28" s="260"/>
      <c r="B28" s="39" t="s">
        <v>312</v>
      </c>
      <c r="C28" s="47"/>
      <c r="D28" s="47"/>
      <c r="E28" s="47"/>
      <c r="F28" s="47"/>
      <c r="G28" s="39" t="s">
        <v>389</v>
      </c>
      <c r="H28" s="54"/>
      <c r="I28" s="54"/>
      <c r="J28" s="54"/>
      <c r="K28" s="54"/>
    </row>
    <row r="29" spans="1:11" ht="38.25">
      <c r="A29" s="261" t="s">
        <v>107</v>
      </c>
      <c r="B29" s="39" t="s">
        <v>313</v>
      </c>
      <c r="C29" s="47"/>
      <c r="D29" s="47"/>
      <c r="E29" s="47"/>
      <c r="F29" s="47"/>
      <c r="G29" s="145" t="s">
        <v>546</v>
      </c>
      <c r="H29" s="54"/>
      <c r="I29" s="54"/>
      <c r="J29" s="54"/>
      <c r="K29" s="54"/>
    </row>
    <row r="30" spans="1:11" ht="38.25">
      <c r="A30" s="262"/>
      <c r="B30" s="145" t="s">
        <v>547</v>
      </c>
      <c r="C30" s="47"/>
      <c r="D30" s="47"/>
      <c r="E30" s="47"/>
      <c r="F30" s="47"/>
      <c r="G30" s="39" t="s">
        <v>390</v>
      </c>
      <c r="H30" s="54"/>
      <c r="I30" s="54"/>
      <c r="J30" s="54"/>
      <c r="K30" s="54"/>
    </row>
    <row r="31" spans="1:11" ht="38.25">
      <c r="A31" s="262"/>
      <c r="B31" s="257" t="s">
        <v>314</v>
      </c>
      <c r="C31" s="47"/>
      <c r="D31" s="47"/>
      <c r="E31" s="47"/>
      <c r="F31" s="47"/>
      <c r="G31" s="39" t="s">
        <v>391</v>
      </c>
      <c r="H31" s="54"/>
      <c r="I31" s="54"/>
      <c r="J31" s="54"/>
      <c r="K31" s="54"/>
    </row>
    <row r="32" spans="1:11" ht="25.5">
      <c r="A32" s="263"/>
      <c r="B32" s="259"/>
      <c r="C32" s="47"/>
      <c r="D32" s="47"/>
      <c r="E32" s="47"/>
      <c r="F32" s="47"/>
      <c r="G32" s="39" t="s">
        <v>392</v>
      </c>
      <c r="H32" s="54"/>
      <c r="I32" s="54"/>
      <c r="J32" s="54"/>
      <c r="K32" s="54"/>
    </row>
    <row r="33" spans="1:11" ht="38.25">
      <c r="A33" s="40" t="s">
        <v>106</v>
      </c>
      <c r="B33" s="145" t="s">
        <v>548</v>
      </c>
      <c r="C33" s="47"/>
      <c r="D33" s="47"/>
      <c r="E33" s="47"/>
      <c r="F33" s="47"/>
      <c r="G33" s="145" t="s">
        <v>549</v>
      </c>
      <c r="H33" s="54"/>
      <c r="I33" s="54"/>
      <c r="J33" s="54"/>
      <c r="K33" s="54"/>
    </row>
    <row r="34" spans="1:11" ht="25.5">
      <c r="A34" s="264" t="s">
        <v>105</v>
      </c>
      <c r="B34" s="39" t="s">
        <v>315</v>
      </c>
      <c r="C34" s="47"/>
      <c r="D34" s="47"/>
      <c r="E34" s="47"/>
      <c r="F34" s="47"/>
      <c r="G34" s="39" t="s">
        <v>393</v>
      </c>
      <c r="H34" s="54"/>
      <c r="I34" s="54"/>
      <c r="J34" s="54"/>
      <c r="K34" s="54"/>
    </row>
    <row r="35" spans="1:11" ht="25.5">
      <c r="A35" s="264"/>
      <c r="B35" s="257" t="s">
        <v>550</v>
      </c>
      <c r="C35" s="47"/>
      <c r="D35" s="47"/>
      <c r="E35" s="47"/>
      <c r="F35" s="47"/>
      <c r="G35" s="39" t="s">
        <v>394</v>
      </c>
      <c r="H35" s="54"/>
      <c r="I35" s="54"/>
      <c r="J35" s="54"/>
      <c r="K35" s="54"/>
    </row>
    <row r="36" spans="1:11" ht="38.25">
      <c r="A36" s="264"/>
      <c r="B36" s="259"/>
      <c r="C36" s="47"/>
      <c r="D36" s="47"/>
      <c r="E36" s="47"/>
      <c r="F36" s="47"/>
      <c r="G36" s="39" t="s">
        <v>395</v>
      </c>
      <c r="H36" s="54"/>
      <c r="I36" s="54"/>
      <c r="J36" s="54"/>
      <c r="K36" s="54"/>
    </row>
    <row r="37" spans="1:11" ht="25.5">
      <c r="A37" s="264"/>
      <c r="B37" s="39" t="s">
        <v>316</v>
      </c>
      <c r="C37" s="47"/>
      <c r="D37" s="47"/>
      <c r="E37" s="47"/>
      <c r="F37" s="47"/>
      <c r="G37" s="39" t="s">
        <v>396</v>
      </c>
      <c r="H37" s="54"/>
      <c r="I37" s="54"/>
      <c r="J37" s="54"/>
      <c r="K37" s="54"/>
    </row>
    <row r="38" spans="1:11">
      <c r="A38" s="264" t="s">
        <v>108</v>
      </c>
      <c r="B38" s="145" t="s">
        <v>551</v>
      </c>
      <c r="C38" s="47"/>
      <c r="D38" s="47"/>
      <c r="E38" s="47"/>
      <c r="F38" s="47"/>
      <c r="G38" s="39" t="s">
        <v>397</v>
      </c>
      <c r="H38" s="54"/>
      <c r="I38" s="54"/>
      <c r="J38" s="54"/>
      <c r="K38" s="54"/>
    </row>
    <row r="39" spans="1:11">
      <c r="A39" s="264"/>
      <c r="B39" s="39" t="s">
        <v>317</v>
      </c>
      <c r="C39" s="47"/>
      <c r="D39" s="47"/>
      <c r="E39" s="47"/>
      <c r="F39" s="47"/>
      <c r="G39" s="39" t="s">
        <v>398</v>
      </c>
      <c r="H39" s="54"/>
      <c r="I39" s="54"/>
      <c r="J39" s="54"/>
      <c r="K39" s="54"/>
    </row>
    <row r="40" spans="1:11" ht="38.25">
      <c r="A40" s="264"/>
      <c r="B40" s="145" t="s">
        <v>552</v>
      </c>
      <c r="C40" s="47"/>
      <c r="D40" s="47"/>
      <c r="E40" s="47"/>
      <c r="F40" s="47"/>
      <c r="G40" s="39" t="s">
        <v>399</v>
      </c>
      <c r="H40" s="54"/>
      <c r="I40" s="54"/>
      <c r="J40" s="54"/>
      <c r="K40" s="54"/>
    </row>
    <row r="41" spans="1:11" ht="25.5">
      <c r="A41" s="264" t="s">
        <v>109</v>
      </c>
      <c r="B41" s="39" t="s">
        <v>318</v>
      </c>
      <c r="C41" s="47"/>
      <c r="D41" s="47"/>
      <c r="E41" s="47"/>
      <c r="F41" s="47"/>
      <c r="G41" s="39" t="s">
        <v>400</v>
      </c>
      <c r="H41" s="54"/>
      <c r="I41" s="54"/>
      <c r="J41" s="54"/>
      <c r="K41" s="54"/>
    </row>
    <row r="42" spans="1:11" ht="38.25">
      <c r="A42" s="264"/>
      <c r="B42" s="39" t="s">
        <v>319</v>
      </c>
      <c r="C42" s="47"/>
      <c r="D42" s="47"/>
      <c r="E42" s="47"/>
      <c r="F42" s="47"/>
      <c r="G42" s="39" t="s">
        <v>401</v>
      </c>
      <c r="H42" s="54"/>
      <c r="I42" s="54"/>
      <c r="J42" s="54"/>
      <c r="K42" s="54"/>
    </row>
    <row r="43" spans="1:11" ht="25.5">
      <c r="A43" s="257" t="s">
        <v>320</v>
      </c>
      <c r="B43" s="39" t="s">
        <v>321</v>
      </c>
      <c r="C43" s="47"/>
      <c r="D43" s="47"/>
      <c r="E43" s="47"/>
      <c r="F43" s="47"/>
      <c r="G43" s="39" t="s">
        <v>402</v>
      </c>
      <c r="H43" s="54"/>
      <c r="I43" s="54"/>
      <c r="J43" s="54"/>
      <c r="K43" s="54"/>
    </row>
    <row r="44" spans="1:11" ht="25.5">
      <c r="A44" s="258"/>
      <c r="B44" s="39" t="s">
        <v>322</v>
      </c>
      <c r="C44" s="47"/>
      <c r="D44" s="47"/>
      <c r="E44" s="47"/>
      <c r="F44" s="47"/>
      <c r="G44" s="39" t="s">
        <v>403</v>
      </c>
      <c r="H44" s="54"/>
      <c r="I44" s="54"/>
      <c r="J44" s="54"/>
      <c r="K44" s="54"/>
    </row>
    <row r="45" spans="1:11" ht="25.5">
      <c r="A45" s="258"/>
      <c r="B45" s="39" t="s">
        <v>323</v>
      </c>
      <c r="C45" s="47"/>
      <c r="D45" s="47"/>
      <c r="E45" s="47"/>
      <c r="F45" s="47"/>
      <c r="G45" s="39" t="s">
        <v>404</v>
      </c>
      <c r="H45" s="54"/>
      <c r="I45" s="54"/>
      <c r="J45" s="54"/>
      <c r="K45" s="54"/>
    </row>
    <row r="46" spans="1:11" ht="25.5">
      <c r="A46" s="259"/>
      <c r="B46" s="39" t="s">
        <v>324</v>
      </c>
      <c r="C46" s="47"/>
      <c r="D46" s="47"/>
      <c r="E46" s="47"/>
      <c r="F46" s="47"/>
      <c r="G46" s="39" t="s">
        <v>405</v>
      </c>
      <c r="H46" s="54"/>
      <c r="I46" s="54"/>
      <c r="J46" s="54"/>
      <c r="K46" s="54"/>
    </row>
    <row r="47" spans="1:11" ht="60">
      <c r="A47" s="257" t="s">
        <v>325</v>
      </c>
      <c r="B47" s="257" t="s">
        <v>326</v>
      </c>
      <c r="C47" s="47" t="s">
        <v>513</v>
      </c>
      <c r="D47" s="47"/>
      <c r="E47" s="47" t="s">
        <v>496</v>
      </c>
      <c r="F47" s="47" t="s">
        <v>497</v>
      </c>
      <c r="G47" s="39" t="s">
        <v>406</v>
      </c>
      <c r="H47" s="47" t="s">
        <v>513</v>
      </c>
      <c r="I47" s="54"/>
      <c r="J47" s="54" t="s">
        <v>553</v>
      </c>
      <c r="K47" s="56" t="s">
        <v>504</v>
      </c>
    </row>
    <row r="48" spans="1:11" ht="60">
      <c r="A48" s="258"/>
      <c r="B48" s="258"/>
      <c r="C48" s="47" t="s">
        <v>513</v>
      </c>
      <c r="D48" s="47"/>
      <c r="E48" s="47" t="s">
        <v>496</v>
      </c>
      <c r="F48" s="47" t="s">
        <v>497</v>
      </c>
      <c r="G48" s="145" t="s">
        <v>554</v>
      </c>
      <c r="H48" s="47" t="s">
        <v>513</v>
      </c>
      <c r="I48" s="54"/>
      <c r="J48" s="54" t="s">
        <v>553</v>
      </c>
      <c r="K48" s="56" t="s">
        <v>488</v>
      </c>
    </row>
    <row r="49" spans="1:11" ht="60">
      <c r="A49" s="258"/>
      <c r="B49" s="259"/>
      <c r="C49" s="47" t="s">
        <v>513</v>
      </c>
      <c r="D49" s="47"/>
      <c r="E49" s="47" t="s">
        <v>496</v>
      </c>
      <c r="F49" s="47" t="s">
        <v>497</v>
      </c>
      <c r="G49" s="145" t="s">
        <v>555</v>
      </c>
      <c r="H49" s="47" t="s">
        <v>513</v>
      </c>
      <c r="I49" s="54"/>
      <c r="J49" s="54" t="s">
        <v>553</v>
      </c>
      <c r="K49" s="56" t="s">
        <v>488</v>
      </c>
    </row>
    <row r="50" spans="1:11" ht="45">
      <c r="A50" s="258"/>
      <c r="B50" s="39" t="s">
        <v>327</v>
      </c>
      <c r="C50" s="47" t="s">
        <v>513</v>
      </c>
      <c r="D50" s="47"/>
      <c r="E50" s="47" t="s">
        <v>496</v>
      </c>
      <c r="F50" s="47" t="s">
        <v>497</v>
      </c>
      <c r="G50" s="145" t="s">
        <v>556</v>
      </c>
      <c r="H50" s="47" t="s">
        <v>513</v>
      </c>
      <c r="I50" s="54"/>
      <c r="J50" s="54" t="s">
        <v>498</v>
      </c>
      <c r="K50" s="56" t="s">
        <v>488</v>
      </c>
    </row>
    <row r="51" spans="1:11" ht="38.25">
      <c r="A51" s="259"/>
      <c r="B51" s="39" t="s">
        <v>328</v>
      </c>
      <c r="C51" s="47" t="s">
        <v>513</v>
      </c>
      <c r="D51" s="47"/>
      <c r="E51" s="47" t="s">
        <v>557</v>
      </c>
      <c r="F51" s="47"/>
      <c r="G51" s="145" t="s">
        <v>558</v>
      </c>
      <c r="H51" s="47" t="s">
        <v>513</v>
      </c>
      <c r="I51" s="54"/>
      <c r="J51" s="54" t="s">
        <v>499</v>
      </c>
      <c r="K51" s="55"/>
    </row>
    <row r="52" spans="1:11" ht="25.5">
      <c r="A52" s="257" t="s">
        <v>113</v>
      </c>
      <c r="B52" s="145" t="s">
        <v>559</v>
      </c>
      <c r="C52" s="47"/>
      <c r="D52" s="47"/>
      <c r="E52" s="47"/>
      <c r="F52" s="47"/>
      <c r="G52" s="145" t="s">
        <v>560</v>
      </c>
      <c r="H52" s="54"/>
      <c r="I52" s="54"/>
      <c r="J52" s="54"/>
      <c r="K52" s="54"/>
    </row>
    <row r="53" spans="1:11" ht="25.5">
      <c r="A53" s="258"/>
      <c r="B53" s="257" t="s">
        <v>329</v>
      </c>
      <c r="C53" s="47"/>
      <c r="D53" s="47"/>
      <c r="E53" s="47"/>
      <c r="F53" s="47"/>
      <c r="G53" s="39" t="s">
        <v>407</v>
      </c>
      <c r="H53" s="54"/>
      <c r="I53" s="54"/>
      <c r="J53" s="54"/>
      <c r="K53" s="54"/>
    </row>
    <row r="54" spans="1:11" ht="25.5">
      <c r="A54" s="258"/>
      <c r="B54" s="259"/>
      <c r="C54" s="47"/>
      <c r="D54" s="47"/>
      <c r="E54" s="47"/>
      <c r="F54" s="47"/>
      <c r="G54" s="39" t="s">
        <v>408</v>
      </c>
      <c r="H54" s="54"/>
      <c r="I54" s="54"/>
      <c r="J54" s="54"/>
      <c r="K54" s="54"/>
    </row>
    <row r="55" spans="1:11" ht="38.25">
      <c r="A55" s="258"/>
      <c r="B55" s="145" t="s">
        <v>561</v>
      </c>
      <c r="C55" s="47"/>
      <c r="D55" s="47"/>
      <c r="E55" s="47"/>
      <c r="F55" s="47"/>
      <c r="G55" s="145" t="s">
        <v>562</v>
      </c>
      <c r="H55" s="54"/>
      <c r="I55" s="54"/>
      <c r="J55" s="54"/>
      <c r="K55" s="54"/>
    </row>
    <row r="56" spans="1:11">
      <c r="A56" s="257" t="s">
        <v>330</v>
      </c>
      <c r="B56" s="39" t="s">
        <v>331</v>
      </c>
      <c r="C56" s="47"/>
      <c r="D56" s="47"/>
      <c r="E56" s="47"/>
      <c r="F56" s="47"/>
      <c r="G56" s="39" t="s">
        <v>409</v>
      </c>
      <c r="H56" s="54"/>
      <c r="I56" s="54"/>
      <c r="J56" s="54"/>
      <c r="K56" s="54"/>
    </row>
    <row r="57" spans="1:11">
      <c r="A57" s="258"/>
      <c r="B57" s="39" t="s">
        <v>332</v>
      </c>
      <c r="C57" s="47"/>
      <c r="D57" s="47"/>
      <c r="E57" s="47"/>
      <c r="F57" s="47"/>
      <c r="G57" s="39" t="s">
        <v>410</v>
      </c>
      <c r="H57" s="54"/>
      <c r="I57" s="54"/>
      <c r="J57" s="54"/>
      <c r="K57" s="54"/>
    </row>
    <row r="58" spans="1:11" ht="38.25">
      <c r="A58" s="257" t="s">
        <v>333</v>
      </c>
      <c r="B58" s="145" t="s">
        <v>563</v>
      </c>
      <c r="C58" s="47"/>
      <c r="D58" s="47"/>
      <c r="E58" s="47"/>
      <c r="F58" s="47"/>
      <c r="G58" s="39" t="s">
        <v>411</v>
      </c>
      <c r="H58" s="54"/>
      <c r="I58" s="54"/>
      <c r="J58" s="54"/>
      <c r="K58" s="54"/>
    </row>
    <row r="59" spans="1:11" ht="25.5">
      <c r="A59" s="259"/>
      <c r="B59" s="39" t="s">
        <v>334</v>
      </c>
      <c r="C59" s="47"/>
      <c r="D59" s="47"/>
      <c r="E59" s="47"/>
      <c r="F59" s="47"/>
      <c r="G59" s="39" t="s">
        <v>412</v>
      </c>
      <c r="H59" s="54"/>
      <c r="I59" s="54"/>
      <c r="J59" s="54"/>
      <c r="K59" s="54"/>
    </row>
    <row r="60" spans="1:11" ht="25.5">
      <c r="A60" s="260" t="s">
        <v>335</v>
      </c>
      <c r="B60" s="39" t="s">
        <v>336</v>
      </c>
      <c r="C60" s="47"/>
      <c r="D60" s="47"/>
      <c r="E60" s="47"/>
      <c r="F60" s="47"/>
      <c r="G60" s="39" t="s">
        <v>413</v>
      </c>
      <c r="H60" s="54"/>
      <c r="I60" s="54"/>
      <c r="J60" s="54"/>
      <c r="K60" s="54"/>
    </row>
    <row r="61" spans="1:11">
      <c r="A61" s="260"/>
      <c r="B61" s="257" t="s">
        <v>337</v>
      </c>
      <c r="C61" s="47"/>
      <c r="D61" s="47"/>
      <c r="E61" s="47"/>
      <c r="F61" s="47"/>
      <c r="G61" s="39" t="s">
        <v>414</v>
      </c>
      <c r="H61" s="54"/>
      <c r="I61" s="54"/>
      <c r="J61" s="54"/>
      <c r="K61" s="54"/>
    </row>
    <row r="62" spans="1:11">
      <c r="A62" s="260"/>
      <c r="B62" s="259"/>
      <c r="C62" s="47"/>
      <c r="D62" s="47"/>
      <c r="E62" s="47"/>
      <c r="F62" s="47"/>
      <c r="G62" s="39" t="s">
        <v>415</v>
      </c>
      <c r="H62" s="54"/>
      <c r="I62" s="54"/>
      <c r="J62" s="54"/>
      <c r="K62" s="54"/>
    </row>
    <row r="63" spans="1:11" ht="25.5">
      <c r="A63" s="260"/>
      <c r="B63" s="39" t="s">
        <v>338</v>
      </c>
      <c r="C63" s="47"/>
      <c r="D63" s="47"/>
      <c r="E63" s="47"/>
      <c r="F63" s="47"/>
      <c r="G63" s="39" t="s">
        <v>416</v>
      </c>
      <c r="H63" s="54"/>
      <c r="I63" s="54"/>
      <c r="J63" s="54"/>
      <c r="K63" s="54"/>
    </row>
    <row r="64" spans="1:11" ht="63.75">
      <c r="A64" s="260" t="s">
        <v>339</v>
      </c>
      <c r="B64" s="41" t="s">
        <v>340</v>
      </c>
      <c r="C64" s="48"/>
      <c r="D64" s="48"/>
      <c r="E64" s="48"/>
      <c r="F64" s="48"/>
      <c r="G64" s="41" t="s">
        <v>564</v>
      </c>
      <c r="H64" s="54"/>
      <c r="I64" s="54"/>
      <c r="J64" s="54"/>
      <c r="K64" s="54"/>
    </row>
    <row r="65" spans="1:11" ht="38.25">
      <c r="A65" s="260"/>
      <c r="B65" s="41" t="s">
        <v>341</v>
      </c>
      <c r="C65" s="48"/>
      <c r="D65" s="48"/>
      <c r="E65" s="48"/>
      <c r="F65" s="48"/>
      <c r="G65" s="41" t="s">
        <v>417</v>
      </c>
      <c r="H65" s="54"/>
      <c r="I65" s="54"/>
      <c r="J65" s="54"/>
      <c r="K65" s="54"/>
    </row>
    <row r="66" spans="1:11" ht="51">
      <c r="A66" s="260"/>
      <c r="B66" s="41" t="s">
        <v>342</v>
      </c>
      <c r="C66" s="48"/>
      <c r="D66" s="48"/>
      <c r="E66" s="48"/>
      <c r="F66" s="48"/>
      <c r="G66" s="41" t="s">
        <v>418</v>
      </c>
      <c r="H66" s="54"/>
      <c r="I66" s="54"/>
      <c r="J66" s="54"/>
      <c r="K66" s="54"/>
    </row>
    <row r="67" spans="1:11" ht="25.5">
      <c r="A67" s="260"/>
      <c r="B67" s="41" t="s">
        <v>343</v>
      </c>
      <c r="C67" s="48"/>
      <c r="D67" s="48"/>
      <c r="E67" s="48"/>
      <c r="F67" s="48"/>
      <c r="G67" s="41" t="s">
        <v>419</v>
      </c>
      <c r="H67" s="54"/>
      <c r="I67" s="54"/>
      <c r="J67" s="54"/>
      <c r="K67" s="54"/>
    </row>
    <row r="68" spans="1:11" ht="51">
      <c r="A68" s="260"/>
      <c r="B68" s="265" t="s">
        <v>344</v>
      </c>
      <c r="C68" s="48"/>
      <c r="D68" s="48"/>
      <c r="E68" s="48"/>
      <c r="F68" s="48"/>
      <c r="G68" s="41" t="s">
        <v>420</v>
      </c>
      <c r="H68" s="54"/>
      <c r="I68" s="54"/>
      <c r="J68" s="54"/>
      <c r="K68" s="54"/>
    </row>
    <row r="69" spans="1:11">
      <c r="A69" s="260"/>
      <c r="B69" s="266"/>
      <c r="C69" s="48"/>
      <c r="D69" s="48"/>
      <c r="E69" s="48"/>
      <c r="F69" s="48"/>
      <c r="G69" s="41" t="s">
        <v>421</v>
      </c>
      <c r="H69" s="54"/>
      <c r="I69" s="54"/>
      <c r="J69" s="54"/>
      <c r="K69" s="54"/>
    </row>
    <row r="70" spans="1:11" ht="38.25">
      <c r="A70" s="260"/>
      <c r="B70" s="41" t="s">
        <v>345</v>
      </c>
      <c r="C70" s="48"/>
      <c r="D70" s="48"/>
      <c r="E70" s="48"/>
      <c r="F70" s="48"/>
      <c r="G70" s="41" t="s">
        <v>422</v>
      </c>
      <c r="H70" s="54"/>
      <c r="I70" s="54"/>
      <c r="J70" s="54"/>
      <c r="K70" s="54"/>
    </row>
    <row r="71" spans="1:11" ht="38.25">
      <c r="A71" s="260"/>
      <c r="B71" s="41" t="s">
        <v>346</v>
      </c>
      <c r="C71" s="48"/>
      <c r="D71" s="48"/>
      <c r="E71" s="48"/>
      <c r="F71" s="48"/>
      <c r="G71" s="41" t="s">
        <v>423</v>
      </c>
      <c r="H71" s="54"/>
      <c r="I71" s="54"/>
      <c r="J71" s="54"/>
      <c r="K71" s="54"/>
    </row>
    <row r="72" spans="1:11" ht="51">
      <c r="A72" s="260"/>
      <c r="B72" s="41" t="s">
        <v>565</v>
      </c>
      <c r="C72" s="48"/>
      <c r="D72" s="48"/>
      <c r="E72" s="48"/>
      <c r="F72" s="48"/>
      <c r="G72" s="41" t="s">
        <v>424</v>
      </c>
      <c r="H72" s="54"/>
      <c r="I72" s="54"/>
      <c r="J72" s="54"/>
      <c r="K72" s="54"/>
    </row>
    <row r="73" spans="1:11" ht="89.25">
      <c r="A73" s="260" t="s">
        <v>118</v>
      </c>
      <c r="B73" s="41" t="s">
        <v>347</v>
      </c>
      <c r="C73" s="48"/>
      <c r="D73" s="48"/>
      <c r="E73" s="48"/>
      <c r="F73" s="48"/>
      <c r="G73" s="41" t="s">
        <v>574</v>
      </c>
      <c r="H73" s="54"/>
      <c r="I73" s="54"/>
      <c r="J73" s="54"/>
      <c r="K73" s="54"/>
    </row>
    <row r="74" spans="1:11" ht="38.25">
      <c r="A74" s="260"/>
      <c r="B74" s="41" t="s">
        <v>348</v>
      </c>
      <c r="C74" s="48"/>
      <c r="D74" s="48"/>
      <c r="E74" s="48"/>
      <c r="F74" s="48"/>
      <c r="G74" s="41" t="s">
        <v>425</v>
      </c>
      <c r="H74" s="54"/>
      <c r="I74" s="54"/>
      <c r="J74" s="54"/>
      <c r="K74" s="54"/>
    </row>
    <row r="75" spans="1:11" ht="25.5">
      <c r="A75" s="260"/>
      <c r="B75" s="41" t="s">
        <v>349</v>
      </c>
      <c r="C75" s="48"/>
      <c r="D75" s="48"/>
      <c r="E75" s="48"/>
      <c r="F75" s="48"/>
      <c r="G75" s="41" t="s">
        <v>426</v>
      </c>
      <c r="H75" s="54"/>
      <c r="I75" s="54"/>
      <c r="J75" s="54"/>
      <c r="K75" s="54"/>
    </row>
    <row r="76" spans="1:11" ht="25.5">
      <c r="A76" s="260"/>
      <c r="B76" s="41" t="s">
        <v>350</v>
      </c>
      <c r="C76" s="48"/>
      <c r="D76" s="48"/>
      <c r="E76" s="48"/>
      <c r="F76" s="48"/>
      <c r="G76" s="41" t="s">
        <v>427</v>
      </c>
      <c r="H76" s="54"/>
      <c r="I76" s="54"/>
      <c r="J76" s="54"/>
      <c r="K76" s="54"/>
    </row>
    <row r="77" spans="1:11" ht="25.5">
      <c r="A77" s="264" t="s">
        <v>351</v>
      </c>
      <c r="B77" s="39" t="s">
        <v>352</v>
      </c>
      <c r="C77" s="47"/>
      <c r="D77" s="47"/>
      <c r="E77" s="47"/>
      <c r="F77" s="47"/>
      <c r="G77" s="41" t="s">
        <v>428</v>
      </c>
      <c r="H77" s="54"/>
      <c r="I77" s="54"/>
      <c r="J77" s="54"/>
      <c r="K77" s="54"/>
    </row>
    <row r="78" spans="1:11" ht="25.5">
      <c r="A78" s="264"/>
      <c r="B78" s="39" t="s">
        <v>353</v>
      </c>
      <c r="C78" s="47"/>
      <c r="D78" s="47"/>
      <c r="E78" s="47"/>
      <c r="F78" s="47"/>
      <c r="G78" s="41" t="s">
        <v>429</v>
      </c>
      <c r="H78" s="54"/>
      <c r="I78" s="54"/>
      <c r="J78" s="54"/>
      <c r="K78" s="54"/>
    </row>
    <row r="79" spans="1:11" ht="25.5">
      <c r="A79" s="264"/>
      <c r="B79" s="145" t="s">
        <v>566</v>
      </c>
      <c r="C79" s="47"/>
      <c r="D79" s="47"/>
      <c r="E79" s="47"/>
      <c r="F79" s="47"/>
      <c r="G79" s="41" t="s">
        <v>567</v>
      </c>
      <c r="H79" s="54"/>
      <c r="I79" s="54"/>
      <c r="J79" s="54"/>
      <c r="K79" s="54"/>
    </row>
    <row r="80" spans="1:11" ht="38.25">
      <c r="A80" s="264"/>
      <c r="B80" s="39" t="s">
        <v>354</v>
      </c>
      <c r="C80" s="47"/>
      <c r="D80" s="47"/>
      <c r="E80" s="47"/>
      <c r="F80" s="47"/>
      <c r="G80" s="41" t="s">
        <v>430</v>
      </c>
      <c r="H80" s="54"/>
      <c r="I80" s="54"/>
      <c r="J80" s="54"/>
      <c r="K80" s="54"/>
    </row>
    <row r="81" spans="1:11" ht="38.25">
      <c r="A81" s="264"/>
      <c r="B81" s="39" t="s">
        <v>355</v>
      </c>
      <c r="C81" s="47"/>
      <c r="D81" s="47"/>
      <c r="E81" s="47"/>
      <c r="F81" s="47"/>
      <c r="G81" s="41" t="s">
        <v>355</v>
      </c>
      <c r="H81" s="54"/>
      <c r="I81" s="54"/>
      <c r="J81" s="54"/>
      <c r="K81" s="54"/>
    </row>
    <row r="82" spans="1:11" ht="25.5">
      <c r="A82" s="264"/>
      <c r="B82" s="145" t="s">
        <v>568</v>
      </c>
      <c r="C82" s="47"/>
      <c r="D82" s="47"/>
      <c r="E82" s="47"/>
      <c r="F82" s="47"/>
      <c r="G82" s="41" t="s">
        <v>569</v>
      </c>
      <c r="H82" s="54"/>
      <c r="I82" s="54"/>
      <c r="J82" s="54"/>
      <c r="K82" s="54"/>
    </row>
    <row r="83" spans="1:11" ht="38.25">
      <c r="A83" s="264"/>
      <c r="B83" s="145" t="s">
        <v>570</v>
      </c>
      <c r="C83" s="47"/>
      <c r="D83" s="47"/>
      <c r="E83" s="47"/>
      <c r="F83" s="47"/>
      <c r="G83" s="41" t="s">
        <v>571</v>
      </c>
      <c r="H83" s="54"/>
      <c r="I83" s="54"/>
      <c r="J83" s="54"/>
      <c r="K83" s="54"/>
    </row>
    <row r="84" spans="1:11" ht="25.5">
      <c r="A84" s="264" t="s">
        <v>356</v>
      </c>
      <c r="B84" s="257" t="s">
        <v>357</v>
      </c>
      <c r="C84" s="47"/>
      <c r="D84" s="47"/>
      <c r="E84" s="47"/>
      <c r="F84" s="47"/>
      <c r="G84" s="41" t="s">
        <v>431</v>
      </c>
      <c r="H84" s="54"/>
      <c r="I84" s="54"/>
      <c r="J84" s="54"/>
      <c r="K84" s="54"/>
    </row>
    <row r="85" spans="1:11" ht="25.5">
      <c r="A85" s="264"/>
      <c r="B85" s="259"/>
      <c r="C85" s="47"/>
      <c r="D85" s="47"/>
      <c r="E85" s="47"/>
      <c r="F85" s="47"/>
      <c r="G85" s="41" t="s">
        <v>432</v>
      </c>
      <c r="H85" s="54"/>
      <c r="I85" s="54"/>
      <c r="J85" s="54"/>
      <c r="K85" s="54"/>
    </row>
    <row r="86" spans="1:11" ht="25.5">
      <c r="A86" s="39" t="s">
        <v>122</v>
      </c>
      <c r="B86" s="39" t="s">
        <v>358</v>
      </c>
      <c r="C86" s="47"/>
      <c r="D86" s="47"/>
      <c r="E86" s="47"/>
      <c r="F86" s="47"/>
      <c r="G86" s="41" t="s">
        <v>122</v>
      </c>
      <c r="H86" s="54"/>
      <c r="I86" s="54"/>
      <c r="J86" s="54"/>
      <c r="K86" s="54"/>
    </row>
    <row r="87" spans="1:11" ht="63.75">
      <c r="A87" s="42" t="s">
        <v>359</v>
      </c>
      <c r="B87" s="43" t="s">
        <v>359</v>
      </c>
      <c r="C87" s="49"/>
      <c r="D87" s="49"/>
      <c r="E87" s="49"/>
      <c r="F87" s="49"/>
      <c r="G87" s="39" t="s">
        <v>433</v>
      </c>
      <c r="H87" s="54"/>
      <c r="I87" s="54"/>
      <c r="J87" s="54"/>
      <c r="K87" s="54"/>
    </row>
    <row r="88" spans="1:11" ht="25.5">
      <c r="A88" s="257" t="s">
        <v>360</v>
      </c>
      <c r="B88" s="267" t="s">
        <v>360</v>
      </c>
      <c r="C88" s="50"/>
      <c r="D88" s="50"/>
      <c r="E88" s="50"/>
      <c r="F88" s="50"/>
      <c r="G88" s="39" t="s">
        <v>434</v>
      </c>
      <c r="H88" s="54"/>
      <c r="I88" s="54"/>
      <c r="J88" s="54"/>
      <c r="K88" s="54"/>
    </row>
    <row r="89" spans="1:11" ht="25.5">
      <c r="A89" s="259"/>
      <c r="B89" s="268"/>
      <c r="C89" s="50"/>
      <c r="D89" s="50"/>
      <c r="E89" s="50"/>
      <c r="F89" s="50"/>
      <c r="G89" s="39" t="s">
        <v>435</v>
      </c>
      <c r="H89" s="54"/>
      <c r="I89" s="54"/>
      <c r="J89" s="54"/>
      <c r="K89" s="54"/>
    </row>
    <row r="90" spans="1:11" ht="38.25">
      <c r="A90" s="41" t="s">
        <v>361</v>
      </c>
      <c r="B90" s="43" t="s">
        <v>361</v>
      </c>
      <c r="C90" s="49"/>
      <c r="D90" s="49"/>
      <c r="E90" s="49"/>
      <c r="F90" s="49"/>
      <c r="G90" s="39" t="s">
        <v>436</v>
      </c>
      <c r="H90" s="54"/>
      <c r="I90" s="54"/>
      <c r="J90" s="54"/>
      <c r="K90" s="54"/>
    </row>
    <row r="91" spans="1:11" ht="25.5">
      <c r="A91" s="257" t="s">
        <v>127</v>
      </c>
      <c r="B91" s="267" t="s">
        <v>127</v>
      </c>
      <c r="C91" s="50"/>
      <c r="D91" s="50"/>
      <c r="E91" s="50"/>
      <c r="F91" s="50"/>
      <c r="G91" s="39" t="s">
        <v>437</v>
      </c>
      <c r="H91" s="54"/>
      <c r="I91" s="54"/>
      <c r="J91" s="54"/>
      <c r="K91" s="54"/>
    </row>
    <row r="92" spans="1:11" ht="38.25">
      <c r="A92" s="259"/>
      <c r="B92" s="268"/>
      <c r="C92" s="50"/>
      <c r="D92" s="50"/>
      <c r="E92" s="50"/>
      <c r="F92" s="50"/>
      <c r="G92" s="39" t="s">
        <v>438</v>
      </c>
      <c r="H92" s="54"/>
      <c r="I92" s="54"/>
      <c r="J92" s="54"/>
      <c r="K92" s="54"/>
    </row>
    <row r="93" spans="1:11" ht="25.5">
      <c r="A93" s="257" t="s">
        <v>362</v>
      </c>
      <c r="B93" s="267" t="s">
        <v>362</v>
      </c>
      <c r="C93" s="50"/>
      <c r="D93" s="50"/>
      <c r="E93" s="50"/>
      <c r="F93" s="50"/>
      <c r="G93" s="39" t="s">
        <v>439</v>
      </c>
      <c r="H93" s="54"/>
      <c r="I93" s="54"/>
      <c r="J93" s="54"/>
      <c r="K93" s="54"/>
    </row>
    <row r="94" spans="1:11" ht="76.5">
      <c r="A94" s="259"/>
      <c r="B94" s="268"/>
      <c r="C94" s="50"/>
      <c r="D94" s="50"/>
      <c r="E94" s="50"/>
      <c r="F94" s="50"/>
      <c r="G94" s="39" t="s">
        <v>440</v>
      </c>
      <c r="H94" s="54"/>
      <c r="I94" s="54"/>
      <c r="J94" s="54"/>
      <c r="K94" s="54"/>
    </row>
    <row r="95" spans="1:11" ht="38.25">
      <c r="A95" s="257" t="s">
        <v>129</v>
      </c>
      <c r="B95" s="43" t="s">
        <v>129</v>
      </c>
      <c r="C95" s="49"/>
      <c r="D95" s="49"/>
      <c r="E95" s="49"/>
      <c r="F95" s="49"/>
      <c r="G95" s="43" t="s">
        <v>441</v>
      </c>
      <c r="H95" s="54"/>
      <c r="I95" s="54"/>
      <c r="J95" s="54"/>
      <c r="K95" s="54"/>
    </row>
    <row r="96" spans="1:11" ht="38.25">
      <c r="A96" s="258"/>
      <c r="B96" s="43" t="s">
        <v>363</v>
      </c>
      <c r="C96" s="49"/>
      <c r="D96" s="49"/>
      <c r="E96" s="49"/>
      <c r="F96" s="49"/>
      <c r="G96" s="145" t="s">
        <v>572</v>
      </c>
      <c r="H96" s="54"/>
      <c r="I96" s="54"/>
      <c r="J96" s="54"/>
      <c r="K96" s="54"/>
    </row>
    <row r="97" spans="1:11" ht="25.5">
      <c r="A97" s="258"/>
      <c r="B97" s="43" t="s">
        <v>364</v>
      </c>
      <c r="C97" s="49"/>
      <c r="D97" s="49"/>
      <c r="E97" s="49"/>
      <c r="F97" s="49"/>
      <c r="G97" s="39" t="s">
        <v>442</v>
      </c>
      <c r="H97" s="54"/>
      <c r="I97" s="54"/>
      <c r="J97" s="54"/>
      <c r="K97" s="54"/>
    </row>
    <row r="98" spans="1:11" ht="25.5">
      <c r="A98" s="259"/>
      <c r="B98" s="43" t="s">
        <v>365</v>
      </c>
      <c r="C98" s="49"/>
      <c r="D98" s="49"/>
      <c r="E98" s="49"/>
      <c r="F98" s="49"/>
      <c r="G98" s="39" t="s">
        <v>443</v>
      </c>
      <c r="H98" s="54"/>
      <c r="I98" s="54"/>
      <c r="J98" s="54"/>
      <c r="K98" s="54"/>
    </row>
    <row r="99" spans="1:11" ht="51">
      <c r="A99" s="260" t="s">
        <v>130</v>
      </c>
      <c r="B99" s="260" t="s">
        <v>366</v>
      </c>
      <c r="C99" s="47"/>
      <c r="D99" s="47"/>
      <c r="E99" s="47"/>
      <c r="F99" s="47"/>
      <c r="G99" s="39" t="s">
        <v>444</v>
      </c>
      <c r="H99" s="54"/>
      <c r="I99" s="54"/>
      <c r="J99" s="54"/>
      <c r="K99" s="54"/>
    </row>
    <row r="100" spans="1:11" ht="51">
      <c r="A100" s="260"/>
      <c r="B100" s="260"/>
      <c r="C100" s="47"/>
      <c r="D100" s="47"/>
      <c r="E100" s="47"/>
      <c r="F100" s="47"/>
      <c r="G100" s="39" t="s">
        <v>445</v>
      </c>
      <c r="H100" s="54"/>
      <c r="I100" s="54"/>
      <c r="J100" s="54"/>
      <c r="K100" s="54"/>
    </row>
    <row r="101" spans="1:11" ht="38.25">
      <c r="A101" s="260"/>
      <c r="B101" s="260" t="s">
        <v>367</v>
      </c>
      <c r="C101" s="47"/>
      <c r="D101" s="47"/>
      <c r="E101" s="47"/>
      <c r="F101" s="47"/>
      <c r="G101" s="145" t="s">
        <v>573</v>
      </c>
      <c r="H101" s="54"/>
      <c r="I101" s="54"/>
      <c r="J101" s="54"/>
      <c r="K101" s="54"/>
    </row>
    <row r="102" spans="1:11" ht="38.25">
      <c r="A102" s="260"/>
      <c r="B102" s="260"/>
      <c r="C102" s="47"/>
      <c r="D102" s="47"/>
      <c r="E102" s="47"/>
      <c r="F102" s="47"/>
      <c r="G102" s="39" t="s">
        <v>446</v>
      </c>
      <c r="H102" s="54"/>
      <c r="I102" s="54"/>
      <c r="J102" s="54"/>
      <c r="K102" s="54"/>
    </row>
    <row r="103" spans="1:11" ht="51">
      <c r="A103" s="260" t="s">
        <v>131</v>
      </c>
      <c r="B103" s="39" t="s">
        <v>368</v>
      </c>
      <c r="C103" s="47"/>
      <c r="D103" s="47"/>
      <c r="E103" s="47"/>
      <c r="F103" s="47"/>
      <c r="G103" s="39" t="s">
        <v>447</v>
      </c>
      <c r="H103" s="54"/>
      <c r="I103" s="54"/>
      <c r="J103" s="54"/>
      <c r="K103" s="54"/>
    </row>
    <row r="104" spans="1:11" ht="25.5">
      <c r="A104" s="260"/>
      <c r="B104" s="39" t="s">
        <v>369</v>
      </c>
      <c r="C104" s="47"/>
      <c r="D104" s="47"/>
      <c r="E104" s="47"/>
      <c r="F104" s="47"/>
      <c r="G104" s="145" t="s">
        <v>575</v>
      </c>
      <c r="H104" s="54"/>
      <c r="I104" s="54"/>
      <c r="J104" s="54"/>
      <c r="K104" s="54"/>
    </row>
    <row r="105" spans="1:11">
      <c r="A105" s="260" t="s">
        <v>132</v>
      </c>
      <c r="B105" s="39" t="s">
        <v>370</v>
      </c>
      <c r="C105" s="47"/>
      <c r="D105" s="47"/>
      <c r="E105" s="47"/>
      <c r="F105" s="47"/>
      <c r="G105" s="39" t="s">
        <v>448</v>
      </c>
      <c r="H105" s="54"/>
      <c r="I105" s="54"/>
      <c r="J105" s="54"/>
      <c r="K105" s="54"/>
    </row>
    <row r="106" spans="1:11" ht="25.5">
      <c r="A106" s="260"/>
      <c r="B106" s="39" t="s">
        <v>371</v>
      </c>
      <c r="C106" s="47"/>
      <c r="D106" s="47"/>
      <c r="E106" s="47"/>
      <c r="F106" s="47"/>
      <c r="G106" s="39" t="s">
        <v>449</v>
      </c>
      <c r="H106" s="54"/>
      <c r="I106" s="54"/>
      <c r="J106" s="54"/>
      <c r="K106" s="54"/>
    </row>
    <row r="107" spans="1:11" ht="38.25">
      <c r="A107" s="260"/>
      <c r="B107" s="39" t="s">
        <v>372</v>
      </c>
      <c r="C107" s="47"/>
      <c r="D107" s="47"/>
      <c r="E107" s="47"/>
      <c r="F107" s="47"/>
      <c r="G107" s="39" t="s">
        <v>450</v>
      </c>
      <c r="H107" s="54"/>
      <c r="I107" s="54"/>
      <c r="J107" s="54"/>
      <c r="K107" s="54"/>
    </row>
    <row r="108" spans="1:11" ht="25.5">
      <c r="A108" s="260"/>
      <c r="B108" s="257" t="s">
        <v>373</v>
      </c>
      <c r="C108" s="47"/>
      <c r="D108" s="47"/>
      <c r="E108" s="47"/>
      <c r="F108" s="47"/>
      <c r="G108" s="39" t="s">
        <v>451</v>
      </c>
      <c r="H108" s="54"/>
      <c r="I108" s="54"/>
      <c r="J108" s="54"/>
      <c r="K108" s="54"/>
    </row>
    <row r="109" spans="1:11" ht="38.25">
      <c r="A109" s="260"/>
      <c r="B109" s="259"/>
      <c r="C109" s="47"/>
      <c r="D109" s="47"/>
      <c r="E109" s="47"/>
      <c r="F109" s="47"/>
      <c r="G109" s="39" t="s">
        <v>452</v>
      </c>
      <c r="H109" s="54"/>
      <c r="I109" s="54"/>
      <c r="J109" s="54"/>
      <c r="K109" s="54"/>
    </row>
    <row r="110" spans="1:11" ht="25.5">
      <c r="A110" s="260"/>
      <c r="B110" s="257" t="s">
        <v>374</v>
      </c>
      <c r="C110" s="47"/>
      <c r="D110" s="47"/>
      <c r="E110" s="47"/>
      <c r="F110" s="47"/>
      <c r="G110" s="44" t="s">
        <v>453</v>
      </c>
      <c r="H110" s="54"/>
      <c r="I110" s="54"/>
      <c r="J110" s="54"/>
      <c r="K110" s="54"/>
    </row>
    <row r="111" spans="1:11" ht="25.5">
      <c r="A111" s="260"/>
      <c r="B111" s="259"/>
      <c r="C111" s="47"/>
      <c r="D111" s="47"/>
      <c r="E111" s="47"/>
      <c r="F111" s="47"/>
      <c r="G111" s="44" t="s">
        <v>454</v>
      </c>
      <c r="H111" s="54"/>
      <c r="I111" s="54"/>
      <c r="J111" s="54"/>
      <c r="K111" s="54"/>
    </row>
    <row r="112" spans="1:11">
      <c r="A112" s="36"/>
      <c r="B112" s="36"/>
      <c r="C112" s="36"/>
      <c r="D112" s="36"/>
      <c r="E112" s="36"/>
      <c r="F112" s="36"/>
      <c r="G112" s="36"/>
      <c r="H112" s="36"/>
      <c r="I112" s="36"/>
      <c r="J112" s="36"/>
      <c r="K112" s="36"/>
    </row>
    <row r="113" spans="1:11">
      <c r="A113" s="36"/>
      <c r="B113" s="36"/>
      <c r="C113" s="36"/>
      <c r="D113" s="36"/>
      <c r="E113" s="36"/>
      <c r="F113" s="36"/>
      <c r="G113" s="36"/>
      <c r="H113" s="36"/>
      <c r="I113" s="36"/>
      <c r="J113" s="36"/>
      <c r="K113" s="36"/>
    </row>
    <row r="114" spans="1:11">
      <c r="A114" s="36"/>
      <c r="B114" s="36"/>
      <c r="C114" s="36"/>
      <c r="D114" s="36"/>
      <c r="E114" s="36"/>
      <c r="F114" s="36"/>
      <c r="G114" s="36"/>
      <c r="H114" s="36"/>
      <c r="I114" s="36"/>
      <c r="J114" s="36"/>
      <c r="K114" s="36"/>
    </row>
    <row r="115" spans="1:11">
      <c r="A115" s="36"/>
      <c r="B115" s="36"/>
      <c r="C115" s="36"/>
      <c r="D115" s="36"/>
      <c r="E115" s="36"/>
      <c r="F115" s="36"/>
      <c r="G115" s="36"/>
      <c r="H115" s="36"/>
      <c r="I115" s="36"/>
      <c r="J115" s="36"/>
      <c r="K115" s="36"/>
    </row>
    <row r="116" spans="1:11">
      <c r="A116" s="36"/>
      <c r="B116" s="36"/>
      <c r="C116" s="36"/>
      <c r="D116" s="36"/>
      <c r="E116" s="36"/>
      <c r="F116" s="36"/>
      <c r="G116" s="36"/>
      <c r="H116" s="36"/>
      <c r="I116" s="36"/>
      <c r="J116" s="36"/>
      <c r="K116" s="36"/>
    </row>
  </sheetData>
  <mergeCells count="53">
    <mergeCell ref="B9:F9"/>
    <mergeCell ref="A10:F10"/>
    <mergeCell ref="K12:K13"/>
    <mergeCell ref="H12:I12"/>
    <mergeCell ref="A12:A13"/>
    <mergeCell ref="B12:B13"/>
    <mergeCell ref="E12:E13"/>
    <mergeCell ref="J12:J13"/>
    <mergeCell ref="C12:D12"/>
    <mergeCell ref="F12:F13"/>
    <mergeCell ref="G12:G13"/>
    <mergeCell ref="A105:A111"/>
    <mergeCell ref="B108:B109"/>
    <mergeCell ref="B110:B111"/>
    <mergeCell ref="A88:A89"/>
    <mergeCell ref="B88:B89"/>
    <mergeCell ref="A91:A92"/>
    <mergeCell ref="B91:B92"/>
    <mergeCell ref="A93:A94"/>
    <mergeCell ref="B93:B94"/>
    <mergeCell ref="A95:A98"/>
    <mergeCell ref="A99:A102"/>
    <mergeCell ref="B99:B100"/>
    <mergeCell ref="B101:B102"/>
    <mergeCell ref="A103:A104"/>
    <mergeCell ref="A64:A72"/>
    <mergeCell ref="B68:B69"/>
    <mergeCell ref="A73:A76"/>
    <mergeCell ref="A77:A83"/>
    <mergeCell ref="A84:A85"/>
    <mergeCell ref="B84:B85"/>
    <mergeCell ref="A52:A55"/>
    <mergeCell ref="B53:B54"/>
    <mergeCell ref="A56:A57"/>
    <mergeCell ref="A58:A59"/>
    <mergeCell ref="A60:A63"/>
    <mergeCell ref="B61:B62"/>
    <mergeCell ref="B2:G2"/>
    <mergeCell ref="B3:G3"/>
    <mergeCell ref="B4:G4"/>
    <mergeCell ref="A47:A51"/>
    <mergeCell ref="B47:B49"/>
    <mergeCell ref="A14:A17"/>
    <mergeCell ref="A18:A21"/>
    <mergeCell ref="A22:A25"/>
    <mergeCell ref="A26:A28"/>
    <mergeCell ref="A29:A32"/>
    <mergeCell ref="B31:B32"/>
    <mergeCell ref="A34:A37"/>
    <mergeCell ref="B35:B36"/>
    <mergeCell ref="A38:A40"/>
    <mergeCell ref="A41:A42"/>
    <mergeCell ref="A43:A46"/>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sheetPr codeName="Hoja8"/>
  <dimension ref="A1:AA113"/>
  <sheetViews>
    <sheetView topLeftCell="G30" workbookViewId="0">
      <selection activeCell="J47" sqref="J47"/>
    </sheetView>
  </sheetViews>
  <sheetFormatPr baseColWidth="10" defaultRowHeight="15"/>
  <cols>
    <col min="1" max="1" width="9.7109375" bestFit="1" customWidth="1"/>
    <col min="2" max="2" width="90.42578125" bestFit="1" customWidth="1"/>
    <col min="3" max="3" width="52.7109375" bestFit="1" customWidth="1"/>
    <col min="4" max="4" width="42.5703125" bestFit="1" customWidth="1"/>
    <col min="5" max="5" width="6.5703125" customWidth="1"/>
    <col min="6" max="6" width="6" bestFit="1" customWidth="1"/>
    <col min="7" max="7" width="44" bestFit="1" customWidth="1"/>
    <col min="8" max="8" width="11.85546875" bestFit="1" customWidth="1"/>
    <col min="9" max="9" width="6" bestFit="1" customWidth="1"/>
    <col min="10" max="10" width="95.7109375" bestFit="1" customWidth="1"/>
    <col min="12" max="12" width="6" bestFit="1" customWidth="1"/>
    <col min="13" max="13" width="40.140625" bestFit="1" customWidth="1"/>
    <col min="14" max="14" width="5.42578125" customWidth="1"/>
    <col min="15" max="15" width="6" bestFit="1" customWidth="1"/>
    <col min="16" max="16" width="131.5703125" bestFit="1" customWidth="1"/>
    <col min="17" max="17" width="8.140625" customWidth="1"/>
    <col min="18" max="18" width="40.85546875" bestFit="1" customWidth="1"/>
    <col min="19" max="19" width="72.140625" bestFit="1" customWidth="1"/>
    <col min="20" max="20" width="5.7109375" customWidth="1"/>
    <col min="22" max="22" width="70.140625" bestFit="1" customWidth="1"/>
    <col min="23" max="23" width="40.85546875" bestFit="1" customWidth="1"/>
    <col min="26" max="26" width="40.85546875" bestFit="1" customWidth="1"/>
    <col min="27" max="27" width="32.7109375" bestFit="1" customWidth="1"/>
  </cols>
  <sheetData>
    <row r="1" spans="1:27" ht="24.75" customHeight="1" thickBot="1">
      <c r="A1" s="2" t="s">
        <v>282</v>
      </c>
      <c r="B1" s="2" t="s">
        <v>283</v>
      </c>
      <c r="C1" s="2" t="s">
        <v>226</v>
      </c>
      <c r="D1" s="2" t="s">
        <v>157</v>
      </c>
      <c r="F1" s="32" t="s">
        <v>175</v>
      </c>
      <c r="G1" s="33" t="s">
        <v>223</v>
      </c>
      <c r="H1" s="31">
        <f>COUNTA(G2:G100)</f>
        <v>37</v>
      </c>
      <c r="I1" s="7" t="s">
        <v>175</v>
      </c>
      <c r="J1" s="7" t="s">
        <v>176</v>
      </c>
      <c r="L1" s="7" t="s">
        <v>175</v>
      </c>
      <c r="M1" s="8" t="s">
        <v>225</v>
      </c>
      <c r="O1" s="8" t="s">
        <v>175</v>
      </c>
      <c r="P1" s="8" t="s">
        <v>227</v>
      </c>
      <c r="R1" s="14" t="s">
        <v>175</v>
      </c>
      <c r="S1" s="15" t="s">
        <v>259</v>
      </c>
      <c r="U1" s="8" t="s">
        <v>175</v>
      </c>
      <c r="V1" s="8" t="s">
        <v>228</v>
      </c>
      <c r="W1" s="8" t="s">
        <v>226</v>
      </c>
      <c r="Y1" s="2" t="s">
        <v>284</v>
      </c>
      <c r="Z1" s="2" t="s">
        <v>226</v>
      </c>
      <c r="AA1" s="2" t="s">
        <v>285</v>
      </c>
    </row>
    <row r="2" spans="1:27" ht="19.5" thickBot="1">
      <c r="A2" s="34">
        <v>1</v>
      </c>
      <c r="B2" s="34" t="s">
        <v>135</v>
      </c>
      <c r="C2" s="34" t="s">
        <v>104</v>
      </c>
      <c r="D2" s="34" t="s">
        <v>136</v>
      </c>
      <c r="F2" s="30">
        <v>1</v>
      </c>
      <c r="G2" s="30" t="s">
        <v>173</v>
      </c>
      <c r="I2" s="30">
        <v>1</v>
      </c>
      <c r="J2" s="30" t="s">
        <v>177</v>
      </c>
      <c r="L2" s="9">
        <f>1</f>
        <v>1</v>
      </c>
      <c r="M2" s="3" t="s">
        <v>158</v>
      </c>
      <c r="O2" s="9">
        <v>1</v>
      </c>
      <c r="P2" s="16" t="s">
        <v>275</v>
      </c>
      <c r="R2" s="18" t="s">
        <v>104</v>
      </c>
      <c r="S2" s="19" t="s">
        <v>260</v>
      </c>
      <c r="U2" s="1">
        <f>1</f>
        <v>1</v>
      </c>
      <c r="V2" s="1" t="s">
        <v>229</v>
      </c>
      <c r="W2" s="1" t="s">
        <v>104</v>
      </c>
      <c r="Y2" s="28">
        <v>1</v>
      </c>
      <c r="Z2" s="28" t="s">
        <v>104</v>
      </c>
      <c r="AA2" s="28" t="s">
        <v>158</v>
      </c>
    </row>
    <row r="3" spans="1:27" ht="19.5" thickBot="1">
      <c r="A3" s="34">
        <f>A2+1</f>
        <v>2</v>
      </c>
      <c r="B3" s="34" t="s">
        <v>101</v>
      </c>
      <c r="C3" s="34" t="s">
        <v>104</v>
      </c>
      <c r="D3" s="34" t="s">
        <v>137</v>
      </c>
      <c r="F3" s="30">
        <v>2</v>
      </c>
      <c r="G3" s="30" t="s">
        <v>172</v>
      </c>
      <c r="I3" s="30">
        <v>2</v>
      </c>
      <c r="J3" s="30" t="s">
        <v>178</v>
      </c>
      <c r="L3" s="9">
        <f>L2+1</f>
        <v>2</v>
      </c>
      <c r="M3" s="4" t="s">
        <v>140</v>
      </c>
      <c r="O3" s="9">
        <v>2</v>
      </c>
      <c r="P3" s="1" t="s">
        <v>276</v>
      </c>
      <c r="R3" s="17" t="s">
        <v>110</v>
      </c>
      <c r="S3" s="20" t="s">
        <v>261</v>
      </c>
      <c r="U3" s="9">
        <f>U2+1</f>
        <v>2</v>
      </c>
      <c r="V3" s="9" t="s">
        <v>230</v>
      </c>
      <c r="W3" s="9" t="s">
        <v>104</v>
      </c>
      <c r="Y3" s="28">
        <f t="shared" ref="Y3:Y8" si="0">Y2+1</f>
        <v>2</v>
      </c>
      <c r="Z3" s="28" t="s">
        <v>110</v>
      </c>
      <c r="AA3" s="28" t="s">
        <v>140</v>
      </c>
    </row>
    <row r="4" spans="1:27" ht="19.5" thickBot="1">
      <c r="A4" s="34">
        <f t="shared" ref="A4:A67" si="1">A3+1</f>
        <v>3</v>
      </c>
      <c r="B4" s="34" t="s">
        <v>102</v>
      </c>
      <c r="C4" s="34" t="s">
        <v>104</v>
      </c>
      <c r="D4" s="34" t="s">
        <v>138</v>
      </c>
      <c r="F4" s="30">
        <v>3</v>
      </c>
      <c r="G4" s="30" t="s">
        <v>139</v>
      </c>
      <c r="I4" s="30">
        <v>3</v>
      </c>
      <c r="J4" s="30" t="s">
        <v>179</v>
      </c>
      <c r="L4" s="9">
        <f t="shared" ref="L4:L9" si="2">L3+1</f>
        <v>3</v>
      </c>
      <c r="M4" s="3" t="s">
        <v>159</v>
      </c>
      <c r="O4" s="9">
        <v>3</v>
      </c>
      <c r="P4" s="1" t="s">
        <v>277</v>
      </c>
      <c r="R4" s="17" t="s">
        <v>110</v>
      </c>
      <c r="S4" s="20" t="s">
        <v>262</v>
      </c>
      <c r="U4" s="9">
        <f>U3+1</f>
        <v>3</v>
      </c>
      <c r="V4" s="9" t="s">
        <v>231</v>
      </c>
      <c r="W4" s="9" t="s">
        <v>104</v>
      </c>
      <c r="Y4" s="28">
        <f t="shared" si="0"/>
        <v>3</v>
      </c>
      <c r="Z4" s="28" t="s">
        <v>116</v>
      </c>
      <c r="AA4" s="28" t="s">
        <v>159</v>
      </c>
    </row>
    <row r="5" spans="1:27" ht="19.5" thickBot="1">
      <c r="A5" s="34">
        <f t="shared" si="1"/>
        <v>4</v>
      </c>
      <c r="B5" s="34" t="s">
        <v>103</v>
      </c>
      <c r="C5" s="34" t="s">
        <v>104</v>
      </c>
      <c r="D5" s="34" t="s">
        <v>139</v>
      </c>
      <c r="F5" s="30">
        <f>F4+1</f>
        <v>4</v>
      </c>
      <c r="G5" s="30" t="s">
        <v>148</v>
      </c>
      <c r="I5" s="30">
        <v>4</v>
      </c>
      <c r="J5" s="30" t="s">
        <v>180</v>
      </c>
      <c r="L5" s="9">
        <f t="shared" si="2"/>
        <v>4</v>
      </c>
      <c r="M5" s="3" t="s">
        <v>147</v>
      </c>
      <c r="O5" s="9">
        <v>4</v>
      </c>
      <c r="P5" s="1" t="s">
        <v>278</v>
      </c>
      <c r="R5" s="17" t="s">
        <v>110</v>
      </c>
      <c r="S5" s="20" t="s">
        <v>263</v>
      </c>
      <c r="U5" s="9">
        <f t="shared" ref="U5:U38" si="3">U4+1</f>
        <v>4</v>
      </c>
      <c r="V5" s="9" t="s">
        <v>232</v>
      </c>
      <c r="W5" s="9" t="s">
        <v>104</v>
      </c>
      <c r="Y5" s="28">
        <f t="shared" si="0"/>
        <v>4</v>
      </c>
      <c r="Z5" s="28" t="s">
        <v>248</v>
      </c>
      <c r="AA5" s="28" t="s">
        <v>147</v>
      </c>
    </row>
    <row r="6" spans="1:27" ht="19.5" thickBot="1">
      <c r="A6" s="34">
        <f t="shared" si="1"/>
        <v>5</v>
      </c>
      <c r="B6" s="34" t="s">
        <v>105</v>
      </c>
      <c r="C6" s="34" t="s">
        <v>110</v>
      </c>
      <c r="D6" s="34" t="s">
        <v>140</v>
      </c>
      <c r="F6" s="30">
        <f t="shared" ref="F6:F36" si="4">F5+1</f>
        <v>5</v>
      </c>
      <c r="G6" s="30" t="s">
        <v>142</v>
      </c>
      <c r="I6" s="30">
        <f>I5+1</f>
        <v>5</v>
      </c>
      <c r="J6" s="30" t="s">
        <v>181</v>
      </c>
      <c r="L6" s="9">
        <f t="shared" si="2"/>
        <v>5</v>
      </c>
      <c r="M6" s="4" t="s">
        <v>150</v>
      </c>
      <c r="O6" s="9">
        <v>5</v>
      </c>
      <c r="P6" s="1" t="s">
        <v>279</v>
      </c>
      <c r="R6" s="17" t="s">
        <v>110</v>
      </c>
      <c r="S6" s="20" t="s">
        <v>264</v>
      </c>
      <c r="U6" s="9">
        <f t="shared" si="3"/>
        <v>5</v>
      </c>
      <c r="V6" s="9" t="s">
        <v>233</v>
      </c>
      <c r="W6" s="9" t="s">
        <v>104</v>
      </c>
      <c r="Y6" s="28">
        <f t="shared" si="0"/>
        <v>5</v>
      </c>
      <c r="Z6" s="28" t="s">
        <v>123</v>
      </c>
      <c r="AA6" s="28" t="s">
        <v>150</v>
      </c>
    </row>
    <row r="7" spans="1:27" ht="19.5" thickBot="1">
      <c r="A7" s="34">
        <f t="shared" si="1"/>
        <v>6</v>
      </c>
      <c r="B7" s="34" t="s">
        <v>106</v>
      </c>
      <c r="C7" s="34" t="s">
        <v>110</v>
      </c>
      <c r="D7" s="34" t="s">
        <v>140</v>
      </c>
      <c r="F7" s="30">
        <f t="shared" si="4"/>
        <v>6</v>
      </c>
      <c r="G7" s="30" t="s">
        <v>152</v>
      </c>
      <c r="I7" s="30">
        <f t="shared" ref="I7:I70" si="5">I6+1</f>
        <v>6</v>
      </c>
      <c r="J7" s="30" t="s">
        <v>182</v>
      </c>
      <c r="L7" s="9">
        <f t="shared" si="2"/>
        <v>6</v>
      </c>
      <c r="M7" s="3" t="s">
        <v>153</v>
      </c>
      <c r="O7" s="9">
        <v>6</v>
      </c>
      <c r="P7" s="1" t="s">
        <v>280</v>
      </c>
      <c r="R7" s="17" t="s">
        <v>110</v>
      </c>
      <c r="S7" s="20" t="s">
        <v>265</v>
      </c>
      <c r="U7" s="9">
        <f t="shared" si="3"/>
        <v>6</v>
      </c>
      <c r="V7" s="9" t="s">
        <v>234</v>
      </c>
      <c r="W7" s="9" t="s">
        <v>104</v>
      </c>
      <c r="Y7" s="28">
        <f t="shared" si="0"/>
        <v>6</v>
      </c>
      <c r="Z7" s="29" t="s">
        <v>133</v>
      </c>
      <c r="AA7" s="28" t="s">
        <v>153</v>
      </c>
    </row>
    <row r="8" spans="1:27" ht="19.5" thickBot="1">
      <c r="A8" s="34">
        <f t="shared" si="1"/>
        <v>7</v>
      </c>
      <c r="B8" s="34" t="s">
        <v>107</v>
      </c>
      <c r="C8" s="34" t="s">
        <v>110</v>
      </c>
      <c r="D8" s="34" t="s">
        <v>140</v>
      </c>
      <c r="F8" s="30">
        <f t="shared" si="4"/>
        <v>7</v>
      </c>
      <c r="G8" s="30" t="s">
        <v>171</v>
      </c>
      <c r="I8" s="30">
        <f t="shared" si="5"/>
        <v>7</v>
      </c>
      <c r="J8" s="30" t="s">
        <v>183</v>
      </c>
      <c r="L8" s="9">
        <f t="shared" si="2"/>
        <v>7</v>
      </c>
      <c r="M8" s="4" t="s">
        <v>160</v>
      </c>
      <c r="O8" s="9">
        <v>7</v>
      </c>
      <c r="P8" s="1" t="s">
        <v>281</v>
      </c>
      <c r="R8" s="21" t="s">
        <v>116</v>
      </c>
      <c r="S8" s="19" t="s">
        <v>266</v>
      </c>
      <c r="U8" s="9">
        <f t="shared" si="3"/>
        <v>7</v>
      </c>
      <c r="V8" s="1" t="s">
        <v>235</v>
      </c>
      <c r="W8" s="1" t="s">
        <v>104</v>
      </c>
      <c r="Y8" s="28">
        <f t="shared" si="0"/>
        <v>7</v>
      </c>
      <c r="Z8" s="28" t="s">
        <v>134</v>
      </c>
      <c r="AA8" s="28" t="s">
        <v>160</v>
      </c>
    </row>
    <row r="9" spans="1:27" ht="19.5" thickBot="1">
      <c r="A9" s="34">
        <f t="shared" si="1"/>
        <v>8</v>
      </c>
      <c r="B9" s="34" t="s">
        <v>108</v>
      </c>
      <c r="C9" s="34" t="s">
        <v>110</v>
      </c>
      <c r="D9" s="34" t="s">
        <v>140</v>
      </c>
      <c r="F9" s="30">
        <f t="shared" si="4"/>
        <v>8</v>
      </c>
      <c r="G9" s="30" t="s">
        <v>170</v>
      </c>
      <c r="I9" s="30">
        <f t="shared" si="5"/>
        <v>8</v>
      </c>
      <c r="J9" s="30" t="s">
        <v>184</v>
      </c>
      <c r="L9" s="9">
        <f t="shared" si="2"/>
        <v>8</v>
      </c>
      <c r="M9" s="3" t="s">
        <v>224</v>
      </c>
      <c r="R9" s="17" t="s">
        <v>248</v>
      </c>
      <c r="S9" s="20" t="s">
        <v>267</v>
      </c>
      <c r="U9" s="9">
        <f t="shared" si="3"/>
        <v>8</v>
      </c>
      <c r="V9" s="1" t="s">
        <v>236</v>
      </c>
      <c r="W9" s="1" t="s">
        <v>104</v>
      </c>
      <c r="Z9" s="10"/>
    </row>
    <row r="10" spans="1:27" ht="19.5" thickBot="1">
      <c r="A10" s="34">
        <f t="shared" si="1"/>
        <v>9</v>
      </c>
      <c r="B10" s="34" t="s">
        <v>109</v>
      </c>
      <c r="C10" s="34" t="s">
        <v>110</v>
      </c>
      <c r="D10" s="34" t="s">
        <v>140</v>
      </c>
      <c r="F10" s="30">
        <f t="shared" si="4"/>
        <v>9</v>
      </c>
      <c r="G10" s="30" t="s">
        <v>168</v>
      </c>
      <c r="I10" s="30">
        <f t="shared" si="5"/>
        <v>9</v>
      </c>
      <c r="J10" s="30" t="s">
        <v>185</v>
      </c>
      <c r="R10" s="17" t="s">
        <v>248</v>
      </c>
      <c r="S10" s="20" t="s">
        <v>268</v>
      </c>
      <c r="U10" s="9">
        <f t="shared" si="3"/>
        <v>9</v>
      </c>
      <c r="V10" s="1" t="s">
        <v>237</v>
      </c>
      <c r="W10" s="1" t="s">
        <v>104</v>
      </c>
    </row>
    <row r="11" spans="1:27" ht="19.5" thickBot="1">
      <c r="A11" s="34">
        <f t="shared" si="1"/>
        <v>10</v>
      </c>
      <c r="B11" s="34" t="s">
        <v>111</v>
      </c>
      <c r="C11" s="34" t="s">
        <v>116</v>
      </c>
      <c r="D11" s="34" t="s">
        <v>141</v>
      </c>
      <c r="F11" s="30">
        <f t="shared" si="4"/>
        <v>10</v>
      </c>
      <c r="G11" s="30" t="s">
        <v>162</v>
      </c>
      <c r="I11" s="30">
        <f t="shared" si="5"/>
        <v>10</v>
      </c>
      <c r="J11" s="30" t="s">
        <v>186</v>
      </c>
      <c r="R11" s="17" t="s">
        <v>248</v>
      </c>
      <c r="S11" s="20" t="s">
        <v>269</v>
      </c>
      <c r="U11" s="9">
        <f t="shared" si="3"/>
        <v>10</v>
      </c>
      <c r="V11" s="1" t="s">
        <v>238</v>
      </c>
      <c r="W11" s="1" t="s">
        <v>104</v>
      </c>
    </row>
    <row r="12" spans="1:27" ht="19.5" thickBot="1">
      <c r="A12" s="34">
        <f t="shared" si="1"/>
        <v>11</v>
      </c>
      <c r="B12" s="34" t="s">
        <v>487</v>
      </c>
      <c r="C12" s="34" t="s">
        <v>116</v>
      </c>
      <c r="D12" s="34" t="s">
        <v>514</v>
      </c>
      <c r="F12" s="30">
        <f t="shared" si="4"/>
        <v>11</v>
      </c>
      <c r="G12" s="30" t="s">
        <v>163</v>
      </c>
      <c r="I12" s="30">
        <f t="shared" si="5"/>
        <v>11</v>
      </c>
      <c r="J12" s="30" t="s">
        <v>187</v>
      </c>
      <c r="R12" s="17" t="s">
        <v>248</v>
      </c>
      <c r="S12" s="20" t="s">
        <v>270</v>
      </c>
      <c r="U12" s="9">
        <f t="shared" si="3"/>
        <v>11</v>
      </c>
      <c r="V12" s="1" t="s">
        <v>239</v>
      </c>
      <c r="W12" s="1" t="s">
        <v>104</v>
      </c>
    </row>
    <row r="13" spans="1:27" ht="19.5" thickBot="1">
      <c r="A13" s="34">
        <f t="shared" si="1"/>
        <v>12</v>
      </c>
      <c r="B13" s="34" t="s">
        <v>113</v>
      </c>
      <c r="C13" s="34" t="s">
        <v>116</v>
      </c>
      <c r="D13" s="34" t="s">
        <v>142</v>
      </c>
      <c r="F13" s="30">
        <f t="shared" si="4"/>
        <v>12</v>
      </c>
      <c r="G13" s="30" t="s">
        <v>137</v>
      </c>
      <c r="I13" s="30">
        <f t="shared" si="5"/>
        <v>12</v>
      </c>
      <c r="J13" s="30" t="s">
        <v>188</v>
      </c>
      <c r="R13" s="21" t="s">
        <v>123</v>
      </c>
      <c r="S13" s="19" t="s">
        <v>271</v>
      </c>
      <c r="U13" s="9">
        <f t="shared" si="3"/>
        <v>12</v>
      </c>
      <c r="V13" s="1" t="s">
        <v>240</v>
      </c>
      <c r="W13" s="1" t="s">
        <v>104</v>
      </c>
    </row>
    <row r="14" spans="1:27" ht="19.5" thickBot="1">
      <c r="A14" s="34">
        <f t="shared" si="1"/>
        <v>13</v>
      </c>
      <c r="B14" s="34" t="s">
        <v>114</v>
      </c>
      <c r="C14" s="34" t="s">
        <v>116</v>
      </c>
      <c r="D14" s="34" t="s">
        <v>144</v>
      </c>
      <c r="F14" s="30">
        <f t="shared" si="4"/>
        <v>13</v>
      </c>
      <c r="G14" s="30" t="s">
        <v>145</v>
      </c>
      <c r="I14" s="30">
        <f t="shared" si="5"/>
        <v>13</v>
      </c>
      <c r="J14" s="30" t="s">
        <v>189</v>
      </c>
      <c r="R14" s="17" t="s">
        <v>249</v>
      </c>
      <c r="S14" s="20" t="s">
        <v>272</v>
      </c>
      <c r="U14" s="9">
        <f t="shared" si="3"/>
        <v>13</v>
      </c>
      <c r="V14" s="1" t="s">
        <v>241</v>
      </c>
      <c r="W14" s="1" t="s">
        <v>104</v>
      </c>
    </row>
    <row r="15" spans="1:27" ht="19.5" thickBot="1">
      <c r="A15" s="34">
        <f t="shared" si="1"/>
        <v>14</v>
      </c>
      <c r="B15" s="34" t="s">
        <v>115</v>
      </c>
      <c r="C15" s="34" t="s">
        <v>116</v>
      </c>
      <c r="D15" s="34" t="s">
        <v>145</v>
      </c>
      <c r="F15" s="30">
        <f t="shared" si="4"/>
        <v>14</v>
      </c>
      <c r="G15" s="30" t="s">
        <v>158</v>
      </c>
      <c r="I15" s="30">
        <f t="shared" si="5"/>
        <v>14</v>
      </c>
      <c r="J15" s="30" t="s">
        <v>190</v>
      </c>
      <c r="R15" s="21" t="s">
        <v>250</v>
      </c>
      <c r="S15" s="22" t="s">
        <v>273</v>
      </c>
      <c r="U15" s="9">
        <f t="shared" si="3"/>
        <v>14</v>
      </c>
      <c r="V15" s="1" t="s">
        <v>242</v>
      </c>
      <c r="W15" s="1" t="s">
        <v>104</v>
      </c>
    </row>
    <row r="16" spans="1:27" ht="19.5" thickBot="1">
      <c r="A16" s="34">
        <f t="shared" si="1"/>
        <v>15</v>
      </c>
      <c r="B16" s="34" t="s">
        <v>117</v>
      </c>
      <c r="C16" s="34" t="s">
        <v>248</v>
      </c>
      <c r="D16" s="34" t="s">
        <v>146</v>
      </c>
      <c r="F16" s="30">
        <f t="shared" si="4"/>
        <v>15</v>
      </c>
      <c r="G16" s="30" t="s">
        <v>138</v>
      </c>
      <c r="I16" s="30">
        <f t="shared" si="5"/>
        <v>15</v>
      </c>
      <c r="J16" s="30" t="s">
        <v>191</v>
      </c>
      <c r="R16" s="21" t="s">
        <v>250</v>
      </c>
      <c r="S16" s="22" t="s">
        <v>23</v>
      </c>
      <c r="U16" s="9">
        <f t="shared" si="3"/>
        <v>15</v>
      </c>
      <c r="V16" s="1" t="s">
        <v>243</v>
      </c>
      <c r="W16" s="1" t="s">
        <v>104</v>
      </c>
    </row>
    <row r="17" spans="1:23" ht="19.5" thickBot="1">
      <c r="A17" s="34">
        <f t="shared" si="1"/>
        <v>16</v>
      </c>
      <c r="B17" s="34" t="s">
        <v>119</v>
      </c>
      <c r="C17" s="34" t="s">
        <v>248</v>
      </c>
      <c r="D17" s="34" t="s">
        <v>147</v>
      </c>
      <c r="F17" s="30">
        <f t="shared" si="4"/>
        <v>16</v>
      </c>
      <c r="G17" s="30" t="s">
        <v>167</v>
      </c>
      <c r="I17" s="30">
        <f t="shared" si="5"/>
        <v>16</v>
      </c>
      <c r="J17" s="30" t="s">
        <v>192</v>
      </c>
      <c r="R17" s="21" t="s">
        <v>250</v>
      </c>
      <c r="S17" s="22" t="s">
        <v>274</v>
      </c>
      <c r="U17" s="9">
        <f t="shared" si="3"/>
        <v>16</v>
      </c>
      <c r="V17" s="1" t="s">
        <v>105</v>
      </c>
      <c r="W17" s="1" t="s">
        <v>110</v>
      </c>
    </row>
    <row r="18" spans="1:23" ht="19.5" thickBot="1">
      <c r="A18" s="34">
        <f t="shared" si="1"/>
        <v>17</v>
      </c>
      <c r="B18" s="34" t="s">
        <v>118</v>
      </c>
      <c r="C18" s="34" t="s">
        <v>248</v>
      </c>
      <c r="D18" s="34" t="s">
        <v>148</v>
      </c>
      <c r="F18" s="30">
        <f t="shared" si="4"/>
        <v>17</v>
      </c>
      <c r="G18" s="30" t="s">
        <v>154</v>
      </c>
      <c r="I18" s="30">
        <f t="shared" si="5"/>
        <v>17</v>
      </c>
      <c r="J18" s="30" t="s">
        <v>193</v>
      </c>
      <c r="U18" s="9">
        <f t="shared" si="3"/>
        <v>17</v>
      </c>
      <c r="V18" s="1" t="s">
        <v>106</v>
      </c>
      <c r="W18" s="1" t="s">
        <v>110</v>
      </c>
    </row>
    <row r="19" spans="1:23" ht="19.5" thickBot="1">
      <c r="A19" s="34">
        <f t="shared" si="1"/>
        <v>18</v>
      </c>
      <c r="B19" s="34" t="s">
        <v>120</v>
      </c>
      <c r="C19" s="34" t="s">
        <v>123</v>
      </c>
      <c r="D19" s="34" t="s">
        <v>149</v>
      </c>
      <c r="F19" s="30">
        <f t="shared" si="4"/>
        <v>18</v>
      </c>
      <c r="G19" s="30" t="s">
        <v>169</v>
      </c>
      <c r="I19" s="30">
        <f t="shared" si="5"/>
        <v>18</v>
      </c>
      <c r="J19" s="30" t="s">
        <v>194</v>
      </c>
      <c r="U19" s="9">
        <f t="shared" si="3"/>
        <v>18</v>
      </c>
      <c r="V19" s="1" t="s">
        <v>107</v>
      </c>
      <c r="W19" s="1" t="s">
        <v>110</v>
      </c>
    </row>
    <row r="20" spans="1:23" ht="19.5" thickBot="1">
      <c r="A20" s="34">
        <f t="shared" si="1"/>
        <v>19</v>
      </c>
      <c r="B20" s="34" t="s">
        <v>121</v>
      </c>
      <c r="C20" s="34" t="s">
        <v>123</v>
      </c>
      <c r="D20" s="34" t="s">
        <v>150</v>
      </c>
      <c r="F20" s="30">
        <f t="shared" si="4"/>
        <v>19</v>
      </c>
      <c r="G20" s="30" t="s">
        <v>161</v>
      </c>
      <c r="I20" s="30">
        <f t="shared" si="5"/>
        <v>19</v>
      </c>
      <c r="J20" s="30" t="s">
        <v>195</v>
      </c>
      <c r="U20" s="9">
        <f t="shared" si="3"/>
        <v>19</v>
      </c>
      <c r="V20" s="1" t="s">
        <v>108</v>
      </c>
      <c r="W20" s="1" t="s">
        <v>110</v>
      </c>
    </row>
    <row r="21" spans="1:23" ht="19.5" thickBot="1">
      <c r="A21" s="34">
        <f t="shared" si="1"/>
        <v>20</v>
      </c>
      <c r="B21" s="34" t="s">
        <v>122</v>
      </c>
      <c r="C21" s="34" t="s">
        <v>123</v>
      </c>
      <c r="D21" s="34" t="s">
        <v>151</v>
      </c>
      <c r="F21" s="30">
        <f t="shared" si="4"/>
        <v>20</v>
      </c>
      <c r="G21" s="30" t="s">
        <v>147</v>
      </c>
      <c r="I21" s="30">
        <f t="shared" si="5"/>
        <v>20</v>
      </c>
      <c r="J21" s="30" t="s">
        <v>196</v>
      </c>
      <c r="U21" s="9">
        <f t="shared" si="3"/>
        <v>20</v>
      </c>
      <c r="V21" s="1" t="s">
        <v>109</v>
      </c>
      <c r="W21" s="1" t="s">
        <v>110</v>
      </c>
    </row>
    <row r="22" spans="1:23" ht="19.5" thickBot="1">
      <c r="A22" s="34">
        <f t="shared" si="1"/>
        <v>21</v>
      </c>
      <c r="B22" s="34" t="s">
        <v>124</v>
      </c>
      <c r="C22" s="34" t="s">
        <v>133</v>
      </c>
      <c r="D22" s="34" t="s">
        <v>152</v>
      </c>
      <c r="F22" s="30">
        <f t="shared" si="4"/>
        <v>21</v>
      </c>
      <c r="G22" s="30" t="s">
        <v>151</v>
      </c>
      <c r="I22" s="30">
        <f t="shared" si="5"/>
        <v>21</v>
      </c>
      <c r="J22" s="30" t="s">
        <v>197</v>
      </c>
      <c r="U22" s="9">
        <f t="shared" si="3"/>
        <v>21</v>
      </c>
      <c r="V22" s="1" t="s">
        <v>111</v>
      </c>
      <c r="W22" s="1" t="s">
        <v>116</v>
      </c>
    </row>
    <row r="23" spans="1:23" ht="19.5" thickBot="1">
      <c r="A23" s="34">
        <f t="shared" si="1"/>
        <v>22</v>
      </c>
      <c r="B23" s="34" t="s">
        <v>125</v>
      </c>
      <c r="C23" s="34" t="s">
        <v>133</v>
      </c>
      <c r="D23" s="34" t="s">
        <v>153</v>
      </c>
      <c r="F23" s="30">
        <f t="shared" si="4"/>
        <v>22</v>
      </c>
      <c r="G23" s="30" t="s">
        <v>174</v>
      </c>
      <c r="I23" s="30">
        <f t="shared" si="5"/>
        <v>22</v>
      </c>
      <c r="J23" s="30" t="s">
        <v>198</v>
      </c>
      <c r="U23" s="9">
        <f t="shared" si="3"/>
        <v>22</v>
      </c>
      <c r="V23" s="1" t="s">
        <v>112</v>
      </c>
      <c r="W23" s="1" t="s">
        <v>116</v>
      </c>
    </row>
    <row r="24" spans="1:23" ht="19.5" thickBot="1">
      <c r="A24" s="34">
        <f t="shared" si="1"/>
        <v>23</v>
      </c>
      <c r="B24" s="34" t="s">
        <v>126</v>
      </c>
      <c r="C24" s="34" t="s">
        <v>133</v>
      </c>
      <c r="D24" s="34" t="s">
        <v>153</v>
      </c>
      <c r="F24" s="30">
        <f t="shared" si="4"/>
        <v>23</v>
      </c>
      <c r="G24" s="30" t="s">
        <v>144</v>
      </c>
      <c r="I24" s="30">
        <f t="shared" si="5"/>
        <v>23</v>
      </c>
      <c r="J24" s="30" t="s">
        <v>199</v>
      </c>
      <c r="U24" s="9">
        <f t="shared" si="3"/>
        <v>23</v>
      </c>
      <c r="V24" s="1" t="s">
        <v>113</v>
      </c>
      <c r="W24" s="1" t="s">
        <v>116</v>
      </c>
    </row>
    <row r="25" spans="1:23" ht="19.5" thickBot="1">
      <c r="A25" s="34">
        <f t="shared" si="1"/>
        <v>24</v>
      </c>
      <c r="B25" s="34" t="s">
        <v>127</v>
      </c>
      <c r="C25" s="34" t="s">
        <v>133</v>
      </c>
      <c r="D25" s="34" t="s">
        <v>153</v>
      </c>
      <c r="F25" s="30">
        <f t="shared" si="4"/>
        <v>24</v>
      </c>
      <c r="G25" s="30" t="s">
        <v>164</v>
      </c>
      <c r="I25" s="30">
        <f t="shared" si="5"/>
        <v>24</v>
      </c>
      <c r="J25" s="30" t="s">
        <v>200</v>
      </c>
      <c r="U25" s="9">
        <f t="shared" si="3"/>
        <v>24</v>
      </c>
      <c r="V25" s="1" t="s">
        <v>114</v>
      </c>
      <c r="W25" s="1" t="s">
        <v>116</v>
      </c>
    </row>
    <row r="26" spans="1:23" ht="19.5" thickBot="1">
      <c r="A26" s="34">
        <f t="shared" si="1"/>
        <v>25</v>
      </c>
      <c r="B26" s="34" t="s">
        <v>128</v>
      </c>
      <c r="C26" s="34" t="s">
        <v>133</v>
      </c>
      <c r="D26" s="34" t="s">
        <v>153</v>
      </c>
      <c r="F26" s="30">
        <f t="shared" si="4"/>
        <v>25</v>
      </c>
      <c r="G26" s="30" t="s">
        <v>150</v>
      </c>
      <c r="I26" s="30">
        <f t="shared" si="5"/>
        <v>25</v>
      </c>
      <c r="J26" s="30" t="s">
        <v>201</v>
      </c>
      <c r="U26" s="9">
        <f t="shared" si="3"/>
        <v>25</v>
      </c>
      <c r="V26" s="1" t="s">
        <v>115</v>
      </c>
      <c r="W26" s="1" t="s">
        <v>116</v>
      </c>
    </row>
    <row r="27" spans="1:23" ht="19.5" thickBot="1">
      <c r="A27" s="34">
        <f t="shared" si="1"/>
        <v>26</v>
      </c>
      <c r="B27" s="34" t="s">
        <v>129</v>
      </c>
      <c r="C27" s="34" t="s">
        <v>133</v>
      </c>
      <c r="D27" s="34" t="s">
        <v>153</v>
      </c>
      <c r="F27" s="30">
        <f t="shared" si="4"/>
        <v>26</v>
      </c>
      <c r="G27" s="30" t="s">
        <v>141</v>
      </c>
      <c r="I27" s="30">
        <f t="shared" si="5"/>
        <v>26</v>
      </c>
      <c r="J27" s="30" t="s">
        <v>202</v>
      </c>
      <c r="U27" s="9">
        <f t="shared" si="3"/>
        <v>26</v>
      </c>
      <c r="V27" s="1" t="s">
        <v>244</v>
      </c>
      <c r="W27" s="1" t="s">
        <v>248</v>
      </c>
    </row>
    <row r="28" spans="1:23" ht="19.5" thickBot="1">
      <c r="A28" s="34">
        <f t="shared" si="1"/>
        <v>27</v>
      </c>
      <c r="B28" s="34" t="s">
        <v>130</v>
      </c>
      <c r="C28" s="34" t="s">
        <v>134</v>
      </c>
      <c r="D28" s="34" t="s">
        <v>154</v>
      </c>
      <c r="F28" s="30">
        <f t="shared" si="4"/>
        <v>27</v>
      </c>
      <c r="G28" s="30" t="s">
        <v>155</v>
      </c>
      <c r="I28" s="30">
        <f t="shared" si="5"/>
        <v>27</v>
      </c>
      <c r="J28" s="30" t="s">
        <v>203</v>
      </c>
      <c r="U28" s="9">
        <f t="shared" si="3"/>
        <v>27</v>
      </c>
      <c r="V28" s="1" t="s">
        <v>245</v>
      </c>
      <c r="W28" s="1" t="s">
        <v>248</v>
      </c>
    </row>
    <row r="29" spans="1:23" ht="19.5" thickBot="1">
      <c r="A29" s="34">
        <f t="shared" si="1"/>
        <v>28</v>
      </c>
      <c r="B29" s="34" t="s">
        <v>131</v>
      </c>
      <c r="C29" s="34" t="s">
        <v>134</v>
      </c>
      <c r="D29" s="34" t="s">
        <v>154</v>
      </c>
      <c r="F29" s="30">
        <f t="shared" si="4"/>
        <v>28</v>
      </c>
      <c r="G29" s="30" t="s">
        <v>153</v>
      </c>
      <c r="I29" s="30">
        <f t="shared" si="5"/>
        <v>28</v>
      </c>
      <c r="J29" s="30" t="s">
        <v>204</v>
      </c>
      <c r="U29" s="9">
        <f t="shared" si="3"/>
        <v>28</v>
      </c>
      <c r="V29" s="1" t="s">
        <v>246</v>
      </c>
      <c r="W29" s="1" t="s">
        <v>248</v>
      </c>
    </row>
    <row r="30" spans="1:23" ht="19.5" thickBot="1">
      <c r="A30" s="34">
        <f t="shared" si="1"/>
        <v>29</v>
      </c>
      <c r="B30" s="34" t="s">
        <v>132</v>
      </c>
      <c r="C30" s="34" t="s">
        <v>134</v>
      </c>
      <c r="D30" s="34" t="s">
        <v>156</v>
      </c>
      <c r="F30" s="30">
        <f t="shared" si="4"/>
        <v>29</v>
      </c>
      <c r="G30" s="30" t="s">
        <v>166</v>
      </c>
      <c r="I30" s="30">
        <f t="shared" si="5"/>
        <v>29</v>
      </c>
      <c r="J30" s="30" t="s">
        <v>205</v>
      </c>
      <c r="U30" s="9">
        <f t="shared" si="3"/>
        <v>29</v>
      </c>
      <c r="V30" s="1" t="s">
        <v>247</v>
      </c>
      <c r="W30" s="1" t="s">
        <v>248</v>
      </c>
    </row>
    <row r="31" spans="1:23" ht="19.5" thickBot="1">
      <c r="A31" s="34">
        <f t="shared" si="1"/>
        <v>30</v>
      </c>
      <c r="B31" s="34"/>
      <c r="C31" s="34"/>
      <c r="D31" s="34"/>
      <c r="F31" s="30">
        <f t="shared" si="4"/>
        <v>30</v>
      </c>
      <c r="G31" s="30" t="s">
        <v>143</v>
      </c>
      <c r="I31" s="30">
        <f t="shared" si="5"/>
        <v>30</v>
      </c>
      <c r="J31" s="30" t="s">
        <v>206</v>
      </c>
      <c r="U31" s="9">
        <f t="shared" si="3"/>
        <v>30</v>
      </c>
      <c r="V31" s="1" t="s">
        <v>251</v>
      </c>
      <c r="W31" s="1" t="s">
        <v>123</v>
      </c>
    </row>
    <row r="32" spans="1:23" ht="19.5" thickBot="1">
      <c r="A32" s="34">
        <f t="shared" si="1"/>
        <v>31</v>
      </c>
      <c r="B32" s="34"/>
      <c r="C32" s="34"/>
      <c r="D32" s="34"/>
      <c r="F32" s="30">
        <f t="shared" si="4"/>
        <v>31</v>
      </c>
      <c r="G32" s="30" t="s">
        <v>136</v>
      </c>
      <c r="I32" s="30">
        <f t="shared" si="5"/>
        <v>31</v>
      </c>
      <c r="J32" s="30" t="s">
        <v>207</v>
      </c>
      <c r="U32" s="9">
        <f t="shared" si="3"/>
        <v>31</v>
      </c>
      <c r="V32" s="1" t="s">
        <v>252</v>
      </c>
      <c r="W32" s="1" t="s">
        <v>123</v>
      </c>
    </row>
    <row r="33" spans="1:23" ht="19.5" thickBot="1">
      <c r="A33" s="34">
        <f t="shared" si="1"/>
        <v>32</v>
      </c>
      <c r="B33" s="34"/>
      <c r="C33" s="34"/>
      <c r="D33" s="34"/>
      <c r="F33" s="30">
        <f t="shared" si="4"/>
        <v>32</v>
      </c>
      <c r="G33" s="30" t="s">
        <v>165</v>
      </c>
      <c r="I33" s="30">
        <f t="shared" si="5"/>
        <v>32</v>
      </c>
      <c r="J33" s="30" t="s">
        <v>208</v>
      </c>
      <c r="U33" s="9">
        <f t="shared" si="3"/>
        <v>32</v>
      </c>
      <c r="V33" s="1" t="s">
        <v>253</v>
      </c>
      <c r="W33" s="5" t="s">
        <v>249</v>
      </c>
    </row>
    <row r="34" spans="1:23" ht="19.5" thickBot="1">
      <c r="A34" s="34">
        <f t="shared" si="1"/>
        <v>33</v>
      </c>
      <c r="B34" s="34"/>
      <c r="C34" s="34"/>
      <c r="D34" s="34"/>
      <c r="F34" s="30">
        <f t="shared" si="4"/>
        <v>33</v>
      </c>
      <c r="G34" s="30" t="s">
        <v>140</v>
      </c>
      <c r="I34" s="30">
        <f t="shared" si="5"/>
        <v>33</v>
      </c>
      <c r="J34" s="30" t="s">
        <v>209</v>
      </c>
      <c r="U34" s="9">
        <f t="shared" si="3"/>
        <v>33</v>
      </c>
      <c r="V34" s="1" t="s">
        <v>254</v>
      </c>
      <c r="W34" s="5" t="s">
        <v>249</v>
      </c>
    </row>
    <row r="35" spans="1:23" ht="19.5" thickBot="1">
      <c r="A35" s="34">
        <f t="shared" si="1"/>
        <v>34</v>
      </c>
      <c r="B35" s="34"/>
      <c r="C35" s="34"/>
      <c r="D35" s="34"/>
      <c r="F35" s="30">
        <f t="shared" si="4"/>
        <v>34</v>
      </c>
      <c r="G35" s="30" t="s">
        <v>149</v>
      </c>
      <c r="I35" s="30">
        <f t="shared" si="5"/>
        <v>34</v>
      </c>
      <c r="J35" s="30" t="s">
        <v>210</v>
      </c>
      <c r="U35" s="9">
        <f t="shared" si="3"/>
        <v>34</v>
      </c>
      <c r="V35" s="1" t="s">
        <v>255</v>
      </c>
      <c r="W35" s="5" t="s">
        <v>249</v>
      </c>
    </row>
    <row r="36" spans="1:23" ht="19.5" thickBot="1">
      <c r="A36" s="34">
        <f t="shared" si="1"/>
        <v>35</v>
      </c>
      <c r="B36" s="34"/>
      <c r="C36" s="34"/>
      <c r="D36" s="34"/>
      <c r="F36" s="30">
        <f t="shared" si="4"/>
        <v>35</v>
      </c>
      <c r="G36" s="30" t="s">
        <v>146</v>
      </c>
      <c r="I36" s="30">
        <f t="shared" si="5"/>
        <v>35</v>
      </c>
      <c r="J36" s="30" t="s">
        <v>211</v>
      </c>
      <c r="U36" s="9">
        <f t="shared" si="3"/>
        <v>35</v>
      </c>
      <c r="V36" s="1" t="s">
        <v>256</v>
      </c>
      <c r="W36" s="1" t="s">
        <v>250</v>
      </c>
    </row>
    <row r="37" spans="1:23" ht="19.5" thickBot="1">
      <c r="A37" s="34">
        <f t="shared" si="1"/>
        <v>36</v>
      </c>
      <c r="B37" s="34"/>
      <c r="C37" s="34"/>
      <c r="D37" s="34"/>
      <c r="F37" s="30">
        <f>F36+1</f>
        <v>36</v>
      </c>
      <c r="G37" s="35" t="s">
        <v>512</v>
      </c>
      <c r="I37" s="30">
        <f t="shared" si="5"/>
        <v>36</v>
      </c>
      <c r="J37" s="30" t="s">
        <v>212</v>
      </c>
      <c r="U37" s="9">
        <f t="shared" si="3"/>
        <v>36</v>
      </c>
      <c r="V37" s="1" t="s">
        <v>257</v>
      </c>
      <c r="W37" s="1" t="s">
        <v>250</v>
      </c>
    </row>
    <row r="38" spans="1:23" ht="19.5" thickBot="1">
      <c r="A38" s="34">
        <f t="shared" si="1"/>
        <v>37</v>
      </c>
      <c r="B38" s="34"/>
      <c r="C38" s="34"/>
      <c r="D38" s="34"/>
      <c r="F38" s="30">
        <f>F37+1</f>
        <v>37</v>
      </c>
      <c r="G38" s="34" t="s">
        <v>514</v>
      </c>
      <c r="I38" s="30">
        <f t="shared" si="5"/>
        <v>37</v>
      </c>
      <c r="J38" s="30" t="s">
        <v>213</v>
      </c>
      <c r="U38" s="9">
        <f t="shared" si="3"/>
        <v>37</v>
      </c>
      <c r="V38" s="1" t="s">
        <v>258</v>
      </c>
      <c r="W38" s="1" t="s">
        <v>250</v>
      </c>
    </row>
    <row r="39" spans="1:23" ht="19.5" thickBot="1">
      <c r="A39" s="34">
        <f t="shared" si="1"/>
        <v>38</v>
      </c>
      <c r="B39" s="34"/>
      <c r="C39" s="34"/>
      <c r="D39" s="34"/>
      <c r="F39" s="30">
        <f>F38+1</f>
        <v>38</v>
      </c>
      <c r="G39" s="30"/>
      <c r="I39" s="30">
        <f t="shared" si="5"/>
        <v>38</v>
      </c>
      <c r="J39" s="30" t="s">
        <v>214</v>
      </c>
    </row>
    <row r="40" spans="1:23" ht="19.5" thickBot="1">
      <c r="A40" s="34">
        <f t="shared" si="1"/>
        <v>39</v>
      </c>
      <c r="B40" s="34"/>
      <c r="C40" s="34"/>
      <c r="D40" s="34"/>
      <c r="F40" s="30">
        <f t="shared" ref="F40:F100" si="6">F39+1</f>
        <v>39</v>
      </c>
      <c r="G40" s="30"/>
      <c r="I40" s="30">
        <f t="shared" si="5"/>
        <v>39</v>
      </c>
      <c r="J40" s="30" t="s">
        <v>215</v>
      </c>
    </row>
    <row r="41" spans="1:23" ht="19.5" thickBot="1">
      <c r="A41" s="34">
        <f t="shared" si="1"/>
        <v>40</v>
      </c>
      <c r="B41" s="34"/>
      <c r="C41" s="34"/>
      <c r="D41" s="34"/>
      <c r="F41" s="30">
        <f t="shared" si="6"/>
        <v>40</v>
      </c>
      <c r="G41" s="30"/>
      <c r="I41" s="30">
        <f t="shared" si="5"/>
        <v>40</v>
      </c>
      <c r="J41" s="30" t="s">
        <v>216</v>
      </c>
    </row>
    <row r="42" spans="1:23" ht="19.5" thickBot="1">
      <c r="A42" s="34">
        <f t="shared" si="1"/>
        <v>41</v>
      </c>
      <c r="B42" s="34"/>
      <c r="C42" s="34"/>
      <c r="D42" s="34"/>
      <c r="F42" s="30">
        <f t="shared" si="6"/>
        <v>41</v>
      </c>
      <c r="G42" s="30"/>
      <c r="I42" s="30">
        <f t="shared" si="5"/>
        <v>41</v>
      </c>
      <c r="J42" s="30" t="s">
        <v>217</v>
      </c>
    </row>
    <row r="43" spans="1:23" ht="19.5" thickBot="1">
      <c r="A43" s="34">
        <f t="shared" si="1"/>
        <v>42</v>
      </c>
      <c r="B43" s="34"/>
      <c r="C43" s="34"/>
      <c r="D43" s="34"/>
      <c r="F43" s="30">
        <f t="shared" si="6"/>
        <v>42</v>
      </c>
      <c r="G43" s="30"/>
      <c r="I43" s="30">
        <f t="shared" si="5"/>
        <v>42</v>
      </c>
      <c r="J43" s="30" t="s">
        <v>218</v>
      </c>
    </row>
    <row r="44" spans="1:23" ht="19.5" thickBot="1">
      <c r="A44" s="34">
        <f t="shared" si="1"/>
        <v>43</v>
      </c>
      <c r="B44" s="34"/>
      <c r="C44" s="34"/>
      <c r="D44" s="34"/>
      <c r="F44" s="30">
        <f t="shared" si="6"/>
        <v>43</v>
      </c>
      <c r="G44" s="30"/>
      <c r="I44" s="30">
        <f t="shared" si="5"/>
        <v>43</v>
      </c>
      <c r="J44" s="30" t="s">
        <v>219</v>
      </c>
    </row>
    <row r="45" spans="1:23" ht="19.5" thickBot="1">
      <c r="A45" s="34">
        <f t="shared" si="1"/>
        <v>44</v>
      </c>
      <c r="B45" s="34"/>
      <c r="C45" s="34"/>
      <c r="D45" s="34"/>
      <c r="F45" s="30">
        <f t="shared" si="6"/>
        <v>44</v>
      </c>
      <c r="G45" s="30"/>
      <c r="I45" s="30">
        <f t="shared" si="5"/>
        <v>44</v>
      </c>
      <c r="J45" s="30" t="s">
        <v>220</v>
      </c>
    </row>
    <row r="46" spans="1:23" ht="19.5" thickBot="1">
      <c r="A46" s="34">
        <f t="shared" si="1"/>
        <v>45</v>
      </c>
      <c r="B46" s="34"/>
      <c r="C46" s="34"/>
      <c r="D46" s="34"/>
      <c r="F46" s="30">
        <f t="shared" si="6"/>
        <v>45</v>
      </c>
      <c r="G46" s="30"/>
      <c r="I46" s="30">
        <f t="shared" si="5"/>
        <v>45</v>
      </c>
      <c r="J46" s="30" t="s">
        <v>221</v>
      </c>
    </row>
    <row r="47" spans="1:23" ht="19.5" thickBot="1">
      <c r="A47" s="34">
        <f t="shared" si="1"/>
        <v>46</v>
      </c>
      <c r="B47" s="34"/>
      <c r="C47" s="34"/>
      <c r="D47" s="34"/>
      <c r="F47" s="30">
        <f t="shared" si="6"/>
        <v>46</v>
      </c>
      <c r="G47" s="30"/>
      <c r="I47" s="30">
        <f t="shared" si="5"/>
        <v>46</v>
      </c>
      <c r="J47" s="30" t="s">
        <v>522</v>
      </c>
    </row>
    <row r="48" spans="1:23" ht="19.5" thickBot="1">
      <c r="A48" s="34">
        <f t="shared" si="1"/>
        <v>47</v>
      </c>
      <c r="B48" s="34"/>
      <c r="C48" s="34"/>
      <c r="D48" s="34"/>
      <c r="F48" s="30">
        <f t="shared" si="6"/>
        <v>47</v>
      </c>
      <c r="G48" s="30"/>
      <c r="I48" s="30">
        <f t="shared" si="5"/>
        <v>47</v>
      </c>
      <c r="J48" s="30" t="s">
        <v>222</v>
      </c>
    </row>
    <row r="49" spans="1:14" ht="19.5" thickBot="1">
      <c r="A49" s="34">
        <f t="shared" si="1"/>
        <v>48</v>
      </c>
      <c r="B49" s="34"/>
      <c r="C49" s="34"/>
      <c r="D49" s="34"/>
      <c r="F49" s="30">
        <f t="shared" si="6"/>
        <v>48</v>
      </c>
      <c r="G49" s="30"/>
      <c r="I49" s="30">
        <f t="shared" si="5"/>
        <v>48</v>
      </c>
      <c r="J49" s="30"/>
    </row>
    <row r="50" spans="1:14" ht="19.5" thickBot="1">
      <c r="A50" s="34">
        <f t="shared" si="1"/>
        <v>49</v>
      </c>
      <c r="B50" s="34"/>
      <c r="C50" s="34"/>
      <c r="D50" s="34"/>
      <c r="F50" s="30">
        <f t="shared" si="6"/>
        <v>49</v>
      </c>
      <c r="G50" s="30"/>
      <c r="I50" s="30">
        <f t="shared" si="5"/>
        <v>49</v>
      </c>
      <c r="J50" s="30"/>
    </row>
    <row r="51" spans="1:14" ht="19.5" thickBot="1">
      <c r="A51" s="34">
        <f t="shared" si="1"/>
        <v>50</v>
      </c>
      <c r="B51" s="34"/>
      <c r="C51" s="34"/>
      <c r="D51" s="34"/>
      <c r="F51" s="30">
        <f t="shared" si="6"/>
        <v>50</v>
      </c>
      <c r="G51" s="30"/>
      <c r="I51" s="30">
        <f t="shared" si="5"/>
        <v>50</v>
      </c>
      <c r="J51" s="30"/>
    </row>
    <row r="52" spans="1:14" ht="19.5" thickBot="1">
      <c r="A52" s="34">
        <f t="shared" si="1"/>
        <v>51</v>
      </c>
      <c r="B52" s="34"/>
      <c r="C52" s="34"/>
      <c r="D52" s="34"/>
      <c r="F52" s="30">
        <f t="shared" si="6"/>
        <v>51</v>
      </c>
      <c r="G52" s="30"/>
      <c r="I52" s="30">
        <f t="shared" si="5"/>
        <v>51</v>
      </c>
      <c r="J52" s="30"/>
    </row>
    <row r="53" spans="1:14" ht="19.5" thickBot="1">
      <c r="A53" s="34">
        <f t="shared" si="1"/>
        <v>52</v>
      </c>
      <c r="B53" s="34"/>
      <c r="C53" s="34"/>
      <c r="D53" s="34"/>
      <c r="F53" s="30">
        <f t="shared" si="6"/>
        <v>52</v>
      </c>
      <c r="G53" s="30"/>
      <c r="I53" s="30">
        <f t="shared" si="5"/>
        <v>52</v>
      </c>
      <c r="J53" s="30"/>
    </row>
    <row r="54" spans="1:14" ht="19.5" thickBot="1">
      <c r="A54" s="34">
        <f t="shared" si="1"/>
        <v>53</v>
      </c>
      <c r="B54" s="34"/>
      <c r="C54" s="34"/>
      <c r="D54" s="34"/>
      <c r="F54" s="30">
        <f t="shared" si="6"/>
        <v>53</v>
      </c>
      <c r="G54" s="30"/>
      <c r="I54" s="30">
        <f t="shared" si="5"/>
        <v>53</v>
      </c>
      <c r="J54" s="30"/>
    </row>
    <row r="55" spans="1:14" ht="19.5" thickBot="1">
      <c r="A55" s="34">
        <f t="shared" si="1"/>
        <v>54</v>
      </c>
      <c r="B55" s="34"/>
      <c r="C55" s="34"/>
      <c r="D55" s="34"/>
      <c r="F55" s="30">
        <f t="shared" si="6"/>
        <v>54</v>
      </c>
      <c r="G55" s="30"/>
      <c r="I55" s="30">
        <f t="shared" si="5"/>
        <v>54</v>
      </c>
      <c r="J55" s="30"/>
    </row>
    <row r="56" spans="1:14" ht="19.5" thickBot="1">
      <c r="A56" s="34">
        <f t="shared" si="1"/>
        <v>55</v>
      </c>
      <c r="B56" s="34"/>
      <c r="C56" s="34"/>
      <c r="D56" s="34"/>
      <c r="F56" s="30">
        <f t="shared" si="6"/>
        <v>55</v>
      </c>
      <c r="G56" s="30"/>
      <c r="I56" s="30">
        <f t="shared" si="5"/>
        <v>55</v>
      </c>
      <c r="J56" s="30"/>
    </row>
    <row r="57" spans="1:14" ht="19.5" thickBot="1">
      <c r="A57" s="34">
        <f t="shared" si="1"/>
        <v>56</v>
      </c>
      <c r="B57" s="34"/>
      <c r="C57" s="34"/>
      <c r="D57" s="34"/>
      <c r="F57" s="30">
        <f t="shared" si="6"/>
        <v>56</v>
      </c>
      <c r="G57" s="30"/>
      <c r="I57" s="30">
        <f t="shared" si="5"/>
        <v>56</v>
      </c>
      <c r="J57" s="30"/>
    </row>
    <row r="58" spans="1:14" ht="16.5" customHeight="1" thickBot="1">
      <c r="A58" s="34">
        <f t="shared" si="1"/>
        <v>57</v>
      </c>
      <c r="B58" s="34"/>
      <c r="C58" s="34"/>
      <c r="D58" s="34"/>
      <c r="F58" s="30">
        <f t="shared" si="6"/>
        <v>57</v>
      </c>
      <c r="G58" s="30"/>
      <c r="I58" s="30">
        <f t="shared" si="5"/>
        <v>57</v>
      </c>
      <c r="J58" s="30"/>
    </row>
    <row r="59" spans="1:14" ht="19.5" thickBot="1">
      <c r="A59" s="34">
        <f t="shared" si="1"/>
        <v>58</v>
      </c>
      <c r="B59" s="34"/>
      <c r="C59" s="34"/>
      <c r="D59" s="34"/>
      <c r="F59" s="30">
        <f t="shared" si="6"/>
        <v>58</v>
      </c>
      <c r="G59" s="30"/>
      <c r="I59" s="30">
        <f t="shared" si="5"/>
        <v>58</v>
      </c>
      <c r="J59" s="30"/>
    </row>
    <row r="60" spans="1:14" ht="21.75" thickBot="1">
      <c r="A60" s="34">
        <f t="shared" si="1"/>
        <v>59</v>
      </c>
      <c r="B60" s="34"/>
      <c r="C60" s="34"/>
      <c r="D60" s="34"/>
      <c r="F60" s="30">
        <f t="shared" si="6"/>
        <v>59</v>
      </c>
      <c r="G60" s="30"/>
      <c r="I60" s="30">
        <f t="shared" si="5"/>
        <v>59</v>
      </c>
      <c r="J60" s="30"/>
      <c r="N60" s="12"/>
    </row>
    <row r="61" spans="1:14" ht="19.5" thickBot="1">
      <c r="A61" s="34">
        <f t="shared" si="1"/>
        <v>60</v>
      </c>
      <c r="B61" s="34"/>
      <c r="C61" s="34"/>
      <c r="D61" s="34"/>
      <c r="F61" s="30">
        <f t="shared" si="6"/>
        <v>60</v>
      </c>
      <c r="G61" s="30"/>
      <c r="I61" s="30">
        <f t="shared" si="5"/>
        <v>60</v>
      </c>
      <c r="J61" s="30"/>
      <c r="N61" s="13"/>
    </row>
    <row r="62" spans="1:14" ht="15" customHeight="1" thickBot="1">
      <c r="A62" s="34">
        <f t="shared" si="1"/>
        <v>61</v>
      </c>
      <c r="B62" s="34"/>
      <c r="C62" s="34"/>
      <c r="D62" s="34"/>
      <c r="F62" s="30">
        <f t="shared" si="6"/>
        <v>61</v>
      </c>
      <c r="G62" s="30"/>
      <c r="I62" s="30">
        <f t="shared" si="5"/>
        <v>61</v>
      </c>
      <c r="J62" s="30"/>
      <c r="N62" s="6"/>
    </row>
    <row r="63" spans="1:14" ht="19.5" thickBot="1">
      <c r="A63" s="34">
        <f t="shared" si="1"/>
        <v>62</v>
      </c>
      <c r="B63" s="34"/>
      <c r="C63" s="34"/>
      <c r="D63" s="34"/>
      <c r="F63" s="30">
        <f t="shared" si="6"/>
        <v>62</v>
      </c>
      <c r="G63" s="30"/>
      <c r="I63" s="30">
        <f t="shared" si="5"/>
        <v>62</v>
      </c>
      <c r="J63" s="30"/>
      <c r="N63" s="6"/>
    </row>
    <row r="64" spans="1:14" ht="19.5" customHeight="1" thickBot="1">
      <c r="A64" s="34">
        <f t="shared" si="1"/>
        <v>63</v>
      </c>
      <c r="B64" s="34"/>
      <c r="C64" s="34"/>
      <c r="D64" s="34"/>
      <c r="F64" s="30">
        <f t="shared" si="6"/>
        <v>63</v>
      </c>
      <c r="G64" s="30"/>
      <c r="I64" s="30">
        <f t="shared" si="5"/>
        <v>63</v>
      </c>
      <c r="J64" s="30"/>
      <c r="N64" s="6"/>
    </row>
    <row r="65" spans="1:14" ht="15" customHeight="1" thickBot="1">
      <c r="A65" s="34">
        <f t="shared" si="1"/>
        <v>64</v>
      </c>
      <c r="B65" s="34"/>
      <c r="C65" s="34"/>
      <c r="D65" s="34"/>
      <c r="F65" s="30">
        <f t="shared" si="6"/>
        <v>64</v>
      </c>
      <c r="G65" s="30"/>
      <c r="I65" s="30">
        <f t="shared" si="5"/>
        <v>64</v>
      </c>
      <c r="J65" s="30"/>
      <c r="N65" s="6"/>
    </row>
    <row r="66" spans="1:14" ht="19.5" customHeight="1" thickBot="1">
      <c r="A66" s="34">
        <f t="shared" si="1"/>
        <v>65</v>
      </c>
      <c r="B66" s="34"/>
      <c r="C66" s="34"/>
      <c r="D66" s="34"/>
      <c r="F66" s="30">
        <f t="shared" si="6"/>
        <v>65</v>
      </c>
      <c r="G66" s="30"/>
      <c r="I66" s="30">
        <f t="shared" si="5"/>
        <v>65</v>
      </c>
      <c r="J66" s="30"/>
      <c r="N66" s="6"/>
    </row>
    <row r="67" spans="1:14" ht="15" customHeight="1" thickBot="1">
      <c r="A67" s="34">
        <f t="shared" si="1"/>
        <v>66</v>
      </c>
      <c r="B67" s="34"/>
      <c r="C67" s="34"/>
      <c r="D67" s="34"/>
      <c r="F67" s="30">
        <f t="shared" si="6"/>
        <v>66</v>
      </c>
      <c r="G67" s="30"/>
      <c r="I67" s="30">
        <f t="shared" si="5"/>
        <v>66</v>
      </c>
      <c r="J67" s="30"/>
      <c r="N67" s="6"/>
    </row>
    <row r="68" spans="1:14" ht="15" customHeight="1" thickBot="1">
      <c r="A68" s="34">
        <f t="shared" ref="A68:A101" si="7">A67+1</f>
        <v>67</v>
      </c>
      <c r="B68" s="34"/>
      <c r="C68" s="34"/>
      <c r="D68" s="34"/>
      <c r="F68" s="30">
        <f t="shared" si="6"/>
        <v>67</v>
      </c>
      <c r="G68" s="30"/>
      <c r="I68" s="30">
        <f t="shared" si="5"/>
        <v>67</v>
      </c>
      <c r="J68" s="30"/>
      <c r="N68" s="6"/>
    </row>
    <row r="69" spans="1:14" ht="15" customHeight="1" thickBot="1">
      <c r="A69" s="34">
        <f t="shared" si="7"/>
        <v>68</v>
      </c>
      <c r="B69" s="34"/>
      <c r="C69" s="34"/>
      <c r="D69" s="34"/>
      <c r="F69" s="30">
        <f t="shared" si="6"/>
        <v>68</v>
      </c>
      <c r="G69" s="30"/>
      <c r="I69" s="30">
        <f t="shared" si="5"/>
        <v>68</v>
      </c>
      <c r="J69" s="30"/>
      <c r="N69" s="6"/>
    </row>
    <row r="70" spans="1:14" ht="15" customHeight="1" thickBot="1">
      <c r="A70" s="34">
        <f t="shared" si="7"/>
        <v>69</v>
      </c>
      <c r="B70" s="34"/>
      <c r="C70" s="34"/>
      <c r="D70" s="34"/>
      <c r="F70" s="30">
        <f t="shared" si="6"/>
        <v>69</v>
      </c>
      <c r="G70" s="30"/>
      <c r="I70" s="30">
        <f t="shared" si="5"/>
        <v>69</v>
      </c>
      <c r="J70" s="30"/>
      <c r="N70" s="6"/>
    </row>
    <row r="71" spans="1:14" ht="21" customHeight="1" thickBot="1">
      <c r="A71" s="34">
        <f t="shared" si="7"/>
        <v>70</v>
      </c>
      <c r="B71" s="34"/>
      <c r="C71" s="34"/>
      <c r="D71" s="34"/>
      <c r="F71" s="30">
        <f t="shared" si="6"/>
        <v>70</v>
      </c>
      <c r="G71" s="30"/>
      <c r="I71" s="30">
        <f t="shared" ref="I71:I100" si="8">I70+1</f>
        <v>70</v>
      </c>
      <c r="J71" s="30"/>
      <c r="N71" s="6"/>
    </row>
    <row r="72" spans="1:14" ht="19.5" thickBot="1">
      <c r="A72" s="34">
        <f t="shared" si="7"/>
        <v>71</v>
      </c>
      <c r="B72" s="34"/>
      <c r="C72" s="34"/>
      <c r="D72" s="34"/>
      <c r="F72" s="30">
        <f t="shared" si="6"/>
        <v>71</v>
      </c>
      <c r="G72" s="30"/>
      <c r="I72" s="30">
        <f t="shared" si="8"/>
        <v>71</v>
      </c>
      <c r="J72" s="30"/>
      <c r="N72" s="6"/>
    </row>
    <row r="73" spans="1:14" ht="19.5" thickBot="1">
      <c r="A73" s="34">
        <f t="shared" si="7"/>
        <v>72</v>
      </c>
      <c r="B73" s="34"/>
      <c r="C73" s="34"/>
      <c r="D73" s="34"/>
      <c r="F73" s="30">
        <f t="shared" si="6"/>
        <v>72</v>
      </c>
      <c r="G73" s="30"/>
      <c r="I73" s="30">
        <f t="shared" si="8"/>
        <v>72</v>
      </c>
      <c r="J73" s="30"/>
      <c r="N73" s="6"/>
    </row>
    <row r="74" spans="1:14" ht="15" customHeight="1" thickBot="1">
      <c r="A74" s="34">
        <f t="shared" si="7"/>
        <v>73</v>
      </c>
      <c r="B74" s="34"/>
      <c r="C74" s="34"/>
      <c r="D74" s="34"/>
      <c r="F74" s="30">
        <f t="shared" si="6"/>
        <v>73</v>
      </c>
      <c r="G74" s="30"/>
      <c r="I74" s="30">
        <f t="shared" si="8"/>
        <v>73</v>
      </c>
      <c r="J74" s="30"/>
      <c r="N74" s="6"/>
    </row>
    <row r="75" spans="1:14" ht="15" customHeight="1" thickBot="1">
      <c r="A75" s="34">
        <f t="shared" si="7"/>
        <v>74</v>
      </c>
      <c r="B75" s="34"/>
      <c r="C75" s="34"/>
      <c r="D75" s="34"/>
      <c r="F75" s="30">
        <f t="shared" si="6"/>
        <v>74</v>
      </c>
      <c r="G75" s="30"/>
      <c r="I75" s="30">
        <f t="shared" si="8"/>
        <v>74</v>
      </c>
      <c r="J75" s="30"/>
      <c r="N75" s="6"/>
    </row>
    <row r="76" spans="1:14" ht="15" customHeight="1" thickBot="1">
      <c r="A76" s="34">
        <f t="shared" si="7"/>
        <v>75</v>
      </c>
      <c r="B76" s="34"/>
      <c r="C76" s="34"/>
      <c r="D76" s="34"/>
      <c r="F76" s="30">
        <f t="shared" si="6"/>
        <v>75</v>
      </c>
      <c r="G76" s="30"/>
      <c r="I76" s="30">
        <f t="shared" si="8"/>
        <v>75</v>
      </c>
      <c r="J76" s="30"/>
      <c r="N76" s="6"/>
    </row>
    <row r="77" spans="1:14" ht="19.5" thickBot="1">
      <c r="A77" s="34">
        <f t="shared" si="7"/>
        <v>76</v>
      </c>
      <c r="B77" s="34"/>
      <c r="C77" s="34"/>
      <c r="D77" s="34"/>
      <c r="F77" s="30">
        <f t="shared" si="6"/>
        <v>76</v>
      </c>
      <c r="G77" s="30"/>
      <c r="I77" s="30">
        <f t="shared" si="8"/>
        <v>76</v>
      </c>
      <c r="J77" s="30"/>
      <c r="L77" s="11"/>
      <c r="M77" s="11"/>
      <c r="N77" s="11"/>
    </row>
    <row r="78" spans="1:14" ht="19.5" thickBot="1">
      <c r="A78" s="34">
        <f t="shared" si="7"/>
        <v>77</v>
      </c>
      <c r="B78" s="34"/>
      <c r="C78" s="34"/>
      <c r="D78" s="34"/>
      <c r="F78" s="30">
        <f t="shared" si="6"/>
        <v>77</v>
      </c>
      <c r="G78" s="30"/>
      <c r="I78" s="30">
        <f t="shared" si="8"/>
        <v>77</v>
      </c>
      <c r="J78" s="30"/>
      <c r="L78" s="11"/>
      <c r="M78" s="11"/>
      <c r="N78" s="11"/>
    </row>
    <row r="79" spans="1:14" ht="19.5" thickBot="1">
      <c r="A79" s="34">
        <f t="shared" si="7"/>
        <v>78</v>
      </c>
      <c r="B79" s="34"/>
      <c r="C79" s="34"/>
      <c r="D79" s="34"/>
      <c r="F79" s="30">
        <f t="shared" si="6"/>
        <v>78</v>
      </c>
      <c r="G79" s="30"/>
      <c r="I79" s="30">
        <f t="shared" si="8"/>
        <v>78</v>
      </c>
      <c r="J79" s="30"/>
      <c r="L79" s="11"/>
      <c r="M79" s="11"/>
      <c r="N79" s="11"/>
    </row>
    <row r="80" spans="1:14" ht="19.5" thickBot="1">
      <c r="A80" s="34">
        <f t="shared" si="7"/>
        <v>79</v>
      </c>
      <c r="B80" s="34"/>
      <c r="C80" s="34"/>
      <c r="D80" s="34"/>
      <c r="F80" s="30">
        <f t="shared" si="6"/>
        <v>79</v>
      </c>
      <c r="G80" s="30"/>
      <c r="I80" s="30">
        <f t="shared" si="8"/>
        <v>79</v>
      </c>
      <c r="J80" s="30"/>
      <c r="L80" s="11"/>
      <c r="M80" s="11"/>
      <c r="N80" s="11"/>
    </row>
    <row r="81" spans="1:14" ht="19.5" thickBot="1">
      <c r="A81" s="34">
        <f t="shared" si="7"/>
        <v>80</v>
      </c>
      <c r="B81" s="34"/>
      <c r="C81" s="34"/>
      <c r="D81" s="34"/>
      <c r="F81" s="30">
        <f t="shared" si="6"/>
        <v>80</v>
      </c>
      <c r="G81" s="30"/>
      <c r="I81" s="30">
        <f t="shared" si="8"/>
        <v>80</v>
      </c>
      <c r="J81" s="30"/>
      <c r="L81" s="11"/>
      <c r="M81" s="11"/>
      <c r="N81" s="11"/>
    </row>
    <row r="82" spans="1:14" ht="19.5" thickBot="1">
      <c r="A82" s="34">
        <f t="shared" si="7"/>
        <v>81</v>
      </c>
      <c r="B82" s="34"/>
      <c r="C82" s="34"/>
      <c r="D82" s="34"/>
      <c r="F82" s="30">
        <f t="shared" si="6"/>
        <v>81</v>
      </c>
      <c r="G82" s="30"/>
      <c r="I82" s="30">
        <f t="shared" si="8"/>
        <v>81</v>
      </c>
      <c r="J82" s="30"/>
    </row>
    <row r="83" spans="1:14" ht="19.5" thickBot="1">
      <c r="A83" s="34">
        <f t="shared" si="7"/>
        <v>82</v>
      </c>
      <c r="B83" s="34"/>
      <c r="C83" s="34"/>
      <c r="D83" s="34"/>
      <c r="F83" s="30">
        <f t="shared" si="6"/>
        <v>82</v>
      </c>
      <c r="G83" s="30"/>
      <c r="I83" s="30">
        <f t="shared" si="8"/>
        <v>82</v>
      </c>
      <c r="J83" s="30"/>
    </row>
    <row r="84" spans="1:14" ht="19.5" thickBot="1">
      <c r="A84" s="34">
        <f t="shared" si="7"/>
        <v>83</v>
      </c>
      <c r="B84" s="34"/>
      <c r="C84" s="34"/>
      <c r="D84" s="34"/>
      <c r="F84" s="30">
        <f t="shared" si="6"/>
        <v>83</v>
      </c>
      <c r="G84" s="30"/>
      <c r="I84" s="30">
        <f t="shared" si="8"/>
        <v>83</v>
      </c>
      <c r="J84" s="30"/>
    </row>
    <row r="85" spans="1:14" ht="19.5" thickBot="1">
      <c r="A85" s="34">
        <f t="shared" si="7"/>
        <v>84</v>
      </c>
      <c r="B85" s="34"/>
      <c r="C85" s="34"/>
      <c r="D85" s="34"/>
      <c r="F85" s="30">
        <f t="shared" si="6"/>
        <v>84</v>
      </c>
      <c r="G85" s="30"/>
      <c r="I85" s="30">
        <f t="shared" si="8"/>
        <v>84</v>
      </c>
      <c r="J85" s="30"/>
    </row>
    <row r="86" spans="1:14" ht="19.5" thickBot="1">
      <c r="A86" s="34">
        <f t="shared" si="7"/>
        <v>85</v>
      </c>
      <c r="B86" s="34"/>
      <c r="C86" s="34"/>
      <c r="D86" s="34"/>
      <c r="F86" s="30">
        <f t="shared" si="6"/>
        <v>85</v>
      </c>
      <c r="G86" s="30"/>
      <c r="I86" s="30">
        <f t="shared" si="8"/>
        <v>85</v>
      </c>
      <c r="J86" s="30"/>
    </row>
    <row r="87" spans="1:14" ht="19.5" thickBot="1">
      <c r="A87" s="34">
        <f t="shared" si="7"/>
        <v>86</v>
      </c>
      <c r="B87" s="34"/>
      <c r="C87" s="34"/>
      <c r="D87" s="34"/>
      <c r="F87" s="30">
        <f t="shared" si="6"/>
        <v>86</v>
      </c>
      <c r="G87" s="30"/>
      <c r="I87" s="30">
        <f t="shared" si="8"/>
        <v>86</v>
      </c>
      <c r="J87" s="30"/>
    </row>
    <row r="88" spans="1:14" ht="15" customHeight="1" thickBot="1">
      <c r="A88" s="34">
        <f t="shared" si="7"/>
        <v>87</v>
      </c>
      <c r="B88" s="34"/>
      <c r="C88" s="34"/>
      <c r="D88" s="34"/>
      <c r="F88" s="30">
        <f t="shared" si="6"/>
        <v>87</v>
      </c>
      <c r="G88" s="30"/>
      <c r="I88" s="30">
        <f t="shared" si="8"/>
        <v>87</v>
      </c>
      <c r="J88" s="30"/>
    </row>
    <row r="89" spans="1:14" ht="19.5" thickBot="1">
      <c r="A89" s="34">
        <f t="shared" si="7"/>
        <v>88</v>
      </c>
      <c r="B89" s="34"/>
      <c r="C89" s="34"/>
      <c r="D89" s="34"/>
      <c r="F89" s="30">
        <f t="shared" si="6"/>
        <v>88</v>
      </c>
      <c r="G89" s="30"/>
      <c r="I89" s="30">
        <f t="shared" si="8"/>
        <v>88</v>
      </c>
      <c r="J89" s="30"/>
    </row>
    <row r="90" spans="1:14" ht="15" customHeight="1" thickBot="1">
      <c r="A90" s="34">
        <f t="shared" si="7"/>
        <v>89</v>
      </c>
      <c r="B90" s="34"/>
      <c r="C90" s="34"/>
      <c r="D90" s="34"/>
      <c r="F90" s="30">
        <f t="shared" si="6"/>
        <v>89</v>
      </c>
      <c r="G90" s="30"/>
      <c r="I90" s="30">
        <f t="shared" si="8"/>
        <v>89</v>
      </c>
      <c r="J90" s="30"/>
    </row>
    <row r="91" spans="1:14" ht="15" customHeight="1" thickBot="1">
      <c r="A91" s="34">
        <f t="shared" si="7"/>
        <v>90</v>
      </c>
      <c r="B91" s="34"/>
      <c r="C91" s="34"/>
      <c r="D91" s="34"/>
      <c r="F91" s="30">
        <f t="shared" si="6"/>
        <v>90</v>
      </c>
      <c r="G91" s="30"/>
      <c r="I91" s="30">
        <f t="shared" si="8"/>
        <v>90</v>
      </c>
      <c r="J91" s="30"/>
    </row>
    <row r="92" spans="1:14" ht="15.75" customHeight="1" thickBot="1">
      <c r="A92" s="34">
        <f t="shared" si="7"/>
        <v>91</v>
      </c>
      <c r="B92" s="34"/>
      <c r="C92" s="34"/>
      <c r="D92" s="34"/>
      <c r="F92" s="30">
        <f t="shared" si="6"/>
        <v>91</v>
      </c>
      <c r="G92" s="30"/>
      <c r="I92" s="30">
        <f t="shared" si="8"/>
        <v>91</v>
      </c>
      <c r="J92" s="30"/>
    </row>
    <row r="93" spans="1:14" ht="19.5" thickBot="1">
      <c r="A93" s="34">
        <f t="shared" si="7"/>
        <v>92</v>
      </c>
      <c r="B93" s="34"/>
      <c r="C93" s="34"/>
      <c r="D93" s="34"/>
      <c r="F93" s="30">
        <f t="shared" si="6"/>
        <v>92</v>
      </c>
      <c r="G93" s="30"/>
      <c r="I93" s="30">
        <f t="shared" si="8"/>
        <v>92</v>
      </c>
      <c r="J93" s="30"/>
    </row>
    <row r="94" spans="1:14" ht="19.5" thickBot="1">
      <c r="A94" s="34">
        <f t="shared" si="7"/>
        <v>93</v>
      </c>
      <c r="B94" s="34"/>
      <c r="C94" s="34"/>
      <c r="D94" s="34"/>
      <c r="F94" s="30">
        <f t="shared" si="6"/>
        <v>93</v>
      </c>
      <c r="G94" s="30"/>
      <c r="I94" s="30">
        <f t="shared" si="8"/>
        <v>93</v>
      </c>
      <c r="J94" s="30"/>
    </row>
    <row r="95" spans="1:14" ht="19.5" thickBot="1">
      <c r="A95" s="34">
        <f t="shared" si="7"/>
        <v>94</v>
      </c>
      <c r="B95" s="34"/>
      <c r="C95" s="34"/>
      <c r="D95" s="34"/>
      <c r="F95" s="30">
        <f t="shared" si="6"/>
        <v>94</v>
      </c>
      <c r="G95" s="30"/>
      <c r="I95" s="30">
        <f t="shared" si="8"/>
        <v>94</v>
      </c>
      <c r="J95" s="30"/>
    </row>
    <row r="96" spans="1:14" ht="19.5" thickBot="1">
      <c r="A96" s="34">
        <f t="shared" si="7"/>
        <v>95</v>
      </c>
      <c r="B96" s="34"/>
      <c r="C96" s="34"/>
      <c r="D96" s="34"/>
      <c r="F96" s="30">
        <f t="shared" si="6"/>
        <v>95</v>
      </c>
      <c r="G96" s="30"/>
      <c r="I96" s="30">
        <f t="shared" si="8"/>
        <v>95</v>
      </c>
      <c r="J96" s="30"/>
    </row>
    <row r="97" spans="1:12" ht="19.5" thickBot="1">
      <c r="A97" s="34">
        <f t="shared" si="7"/>
        <v>96</v>
      </c>
      <c r="B97" s="34"/>
      <c r="C97" s="34"/>
      <c r="D97" s="34"/>
      <c r="F97" s="30">
        <f t="shared" si="6"/>
        <v>96</v>
      </c>
      <c r="G97" s="30"/>
      <c r="I97" s="30">
        <f t="shared" si="8"/>
        <v>96</v>
      </c>
      <c r="J97" s="30"/>
    </row>
    <row r="98" spans="1:12" ht="15" customHeight="1" thickBot="1">
      <c r="A98" s="34">
        <f t="shared" si="7"/>
        <v>97</v>
      </c>
      <c r="B98" s="34"/>
      <c r="C98" s="34"/>
      <c r="D98" s="34"/>
      <c r="F98" s="30">
        <f t="shared" si="6"/>
        <v>97</v>
      </c>
      <c r="G98" s="30"/>
      <c r="I98" s="30">
        <f t="shared" si="8"/>
        <v>97</v>
      </c>
      <c r="J98" s="30"/>
      <c r="L98" s="10"/>
    </row>
    <row r="99" spans="1:12" ht="19.5" thickBot="1">
      <c r="A99" s="34">
        <f t="shared" si="7"/>
        <v>98</v>
      </c>
      <c r="B99" s="34"/>
      <c r="C99" s="34"/>
      <c r="D99" s="34"/>
      <c r="F99" s="30">
        <f t="shared" si="6"/>
        <v>98</v>
      </c>
      <c r="G99" s="30"/>
      <c r="I99" s="30">
        <f t="shared" si="8"/>
        <v>98</v>
      </c>
      <c r="J99" s="30"/>
      <c r="L99" s="10"/>
    </row>
    <row r="100" spans="1:12" ht="15" customHeight="1" thickBot="1">
      <c r="A100" s="34">
        <f t="shared" si="7"/>
        <v>99</v>
      </c>
      <c r="B100" s="34"/>
      <c r="C100" s="34"/>
      <c r="D100" s="34"/>
      <c r="F100" s="30">
        <f t="shared" si="6"/>
        <v>99</v>
      </c>
      <c r="G100" s="30"/>
      <c r="I100" s="30">
        <f t="shared" si="8"/>
        <v>99</v>
      </c>
      <c r="J100" s="30"/>
      <c r="L100" s="10"/>
    </row>
    <row r="101" spans="1:12" ht="15" customHeight="1" thickBot="1">
      <c r="A101" s="34">
        <f t="shared" si="7"/>
        <v>100</v>
      </c>
      <c r="B101" s="34"/>
      <c r="C101" s="34"/>
      <c r="D101" s="34"/>
      <c r="F101" s="30">
        <v>100</v>
      </c>
      <c r="G101" s="30"/>
      <c r="I101" s="30">
        <v>100</v>
      </c>
      <c r="J101" s="30"/>
      <c r="L101" s="10"/>
    </row>
    <row r="102" spans="1:12">
      <c r="L102" s="10"/>
    </row>
    <row r="103" spans="1:12">
      <c r="L103" s="10"/>
    </row>
    <row r="104" spans="1:12" ht="15" customHeight="1"/>
    <row r="105" spans="1:12" ht="15" customHeight="1"/>
    <row r="107" spans="1:12" ht="15" customHeight="1"/>
    <row r="108" spans="1:12" ht="15" customHeight="1"/>
    <row r="109" spans="1:12" ht="15" customHeight="1"/>
    <row r="111" spans="1:12" ht="15" customHeight="1"/>
    <row r="112" spans="1:12" ht="15" customHeight="1"/>
    <row r="113" ht="15" customHeight="1"/>
  </sheetData>
  <sortState ref="B34:B75">
    <sortCondition ref="B34:B75"/>
  </sortState>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9</vt:i4>
      </vt:variant>
      <vt:variant>
        <vt:lpstr>Rangos con nombre</vt:lpstr>
      </vt:variant>
      <vt:variant>
        <vt:i4>1</vt:i4>
      </vt:variant>
    </vt:vector>
  </HeadingPairs>
  <TitlesOfParts>
    <vt:vector size="10" baseType="lpstr">
      <vt:lpstr>Índice</vt:lpstr>
      <vt:lpstr>PDI-01</vt:lpstr>
      <vt:lpstr>PDI-02</vt:lpstr>
      <vt:lpstr>PDI-03</vt:lpstr>
      <vt:lpstr>PDI-04</vt:lpstr>
      <vt:lpstr>PDI-05</vt:lpstr>
      <vt:lpstr>PDI-06</vt:lpstr>
      <vt:lpstr>PDI-07</vt:lpstr>
      <vt:lpstr>CONVENCIONES</vt:lpstr>
      <vt:lpstr>'PDI-02'!Área_de_impresión</vt:lpstr>
    </vt:vector>
  </TitlesOfParts>
  <Company>Universidad Tecnológica de Pereira</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Edicion882</dc:creator>
  <cp:lastModifiedBy>UTP</cp:lastModifiedBy>
  <cp:lastPrinted>2012-05-30T16:33:30Z</cp:lastPrinted>
  <dcterms:created xsi:type="dcterms:W3CDTF">2011-11-24T16:12:35Z</dcterms:created>
  <dcterms:modified xsi:type="dcterms:W3CDTF">2012-10-10T20:58:19Z</dcterms:modified>
</cp:coreProperties>
</file>