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bookViews>
    <workbookView xWindow="0" yWindow="0" windowWidth="28800" windowHeight="12435"/>
  </bookViews>
  <sheets>
    <sheet name="RESOLUCION " sheetId="1" r:id="rId1"/>
  </sheets>
  <definedNames>
    <definedName name="_xlnm.Print_Area" localSheetId="0">'RESOLUCION '!$A$1:$D$20</definedName>
  </definedNames>
  <calcPr calcId="152511"/>
</workbook>
</file>

<file path=xl/calcChain.xml><?xml version="1.0" encoding="utf-8"?>
<calcChain xmlns="http://schemas.openxmlformats.org/spreadsheetml/2006/main">
  <c r="C4" i="1" l="1"/>
  <c r="D4" i="1"/>
  <c r="D3" i="1"/>
  <c r="C3" i="1"/>
  <c r="B20" i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11" i="1"/>
  <c r="D11" i="1" s="1"/>
  <c r="D10" i="1"/>
  <c r="C10" i="1"/>
  <c r="B5" i="1"/>
  <c r="D20" i="1" l="1"/>
  <c r="C20" i="1"/>
  <c r="C5" i="1" l="1"/>
  <c r="D5" i="1"/>
</calcChain>
</file>

<file path=xl/sharedStrings.xml><?xml version="1.0" encoding="utf-8"?>
<sst xmlns="http://schemas.openxmlformats.org/spreadsheetml/2006/main" count="16" uniqueCount="16">
  <si>
    <t>INTERNACIONALIZACION</t>
  </si>
  <si>
    <t>BIENESTAR INSTITUCIONAL</t>
  </si>
  <si>
    <t>INVESTIGACION INNOVACION Y EXTENSION</t>
  </si>
  <si>
    <t>COBERTURA CON CALIDAD</t>
  </si>
  <si>
    <t>IMPACTO REGIONAL</t>
  </si>
  <si>
    <t>ALIANZAS ESTRATÉGICAS</t>
  </si>
  <si>
    <t>Recursos Nación (Incremento 3% anual)</t>
  </si>
  <si>
    <t>Total Proyectado Gastos de Inversión</t>
  </si>
  <si>
    <t>DESARROLLO INSTITUCIONAL</t>
  </si>
  <si>
    <t>TOTAL INVERSIÓN</t>
  </si>
  <si>
    <t>Recursos Propios (Incremento 3% anual, pero puede verse afectado una vez se realice el anteproyecto de presupuesto de cada vigencia)</t>
  </si>
  <si>
    <t>OBJETIVOS</t>
  </si>
  <si>
    <t>Desarrollo físico</t>
  </si>
  <si>
    <t>Desarrollo informático y telecomunicaciones</t>
  </si>
  <si>
    <t>Desarrollo del talento humano</t>
  </si>
  <si>
    <t>Desarrollo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</si>
</sst>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1" fillId="0" borderId="0" xfId="2" applyFont="1" applyAlignment="1">
      <alignment vertical="center" wrapText="1"/>
    </xf>
    <xf numFmtId="0" fontId="1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" vertical="center" wrapText="1"/>
    </xf>
    <xf numFmtId="9" fontId="1" fillId="2" borderId="0" xfId="1" applyFont="1" applyFill="1" applyAlignment="1">
      <alignment horizontal="center" vertical="center" wrapText="1"/>
    </xf>
    <xf numFmtId="3" fontId="1" fillId="0" borderId="0" xfId="2" applyNumberFormat="1" applyFont="1" applyAlignment="1">
      <alignment vertical="center" wrapText="1"/>
    </xf>
    <xf numFmtId="3" fontId="2" fillId="2" borderId="0" xfId="2" applyNumberFormat="1" applyFont="1" applyFill="1" applyAlignment="1">
      <alignment vertical="center" wrapText="1"/>
    </xf>
    <xf numFmtId="3" fontId="2" fillId="3" borderId="1" xfId="2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3" fontId="1" fillId="2" borderId="1" xfId="2" applyNumberFormat="1" applyFont="1" applyFill="1" applyBorder="1" applyAlignment="1">
      <alignment horizontal="center" vertical="center" wrapText="1"/>
    </xf>
    <xf numFmtId="3" fontId="1" fillId="2" borderId="0" xfId="2" applyNumberFormat="1" applyFont="1" applyFill="1" applyAlignment="1">
      <alignment vertical="center" wrapText="1"/>
    </xf>
    <xf numFmtId="3" fontId="1" fillId="2" borderId="0" xfId="2" applyNumberFormat="1" applyFont="1" applyFill="1" applyAlignment="1">
      <alignment horizontal="center" vertical="center" wrapText="1"/>
    </xf>
    <xf numFmtId="3" fontId="1" fillId="2" borderId="1" xfId="2" applyNumberFormat="1" applyFont="1" applyFill="1" applyBorder="1" applyAlignment="1">
      <alignment horizontal="left" vertical="center" wrapText="1" indent="1"/>
    </xf>
    <xf numFmtId="3" fontId="2" fillId="3" borderId="1" xfId="2" applyNumberFormat="1" applyFont="1" applyFill="1" applyBorder="1" applyAlignment="1">
      <alignment horizontal="left" vertical="center" wrapText="1" indent="1"/>
    </xf>
    <xf numFmtId="3" fontId="1" fillId="2" borderId="1" xfId="2" applyNumberFormat="1" applyFont="1" applyFill="1" applyBorder="1" applyAlignment="1">
      <alignment horizontal="left" vertical="center" wrapText="1" indent="3"/>
    </xf>
    <xf numFmtId="0" fontId="1" fillId="2" borderId="1" xfId="2" applyFont="1" applyFill="1" applyBorder="1" applyAlignment="1">
      <alignment horizontal="left" vertical="center" wrapText="1" indent="1"/>
    </xf>
    <xf numFmtId="0" fontId="2" fillId="3" borderId="1" xfId="2" applyFont="1" applyFill="1" applyBorder="1" applyAlignment="1">
      <alignment horizontal="left" vertical="center" wrapText="1" indent="1"/>
    </xf>
    <xf numFmtId="3" fontId="1" fillId="2" borderId="2" xfId="2" applyNumberFormat="1" applyFont="1" applyFill="1" applyBorder="1" applyAlignment="1">
      <alignment horizontal="left" vertical="center" wrapText="1" indent="1"/>
    </xf>
    <xf numFmtId="3" fontId="1" fillId="2" borderId="3" xfId="2" applyNumberFormat="1" applyFont="1" applyFill="1" applyBorder="1" applyAlignment="1">
      <alignment horizontal="left" vertical="center" wrapText="1" indent="1"/>
    </xf>
    <xf numFmtId="3" fontId="1" fillId="2" borderId="4" xfId="2" applyNumberFormat="1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"/>
  <sheetViews>
    <sheetView tabSelected="1" view="pageBreakPreview" zoomScale="80" zoomScaleNormal="90" zoomScaleSheetLayoutView="80" workbookViewId="0">
      <selection activeCell="D13" sqref="D13"/>
    </sheetView>
  </sheetViews>
  <sheetFormatPr baseColWidth="10" defaultRowHeight="12.75" x14ac:dyDescent="0.2"/>
  <cols>
    <col min="1" max="1" width="56.7109375" style="2" customWidth="1"/>
    <col min="2" max="3" width="17.5703125" style="3" customWidth="1"/>
    <col min="4" max="4" width="17.7109375" style="1" bestFit="1" customWidth="1"/>
    <col min="5" max="16384" width="11.42578125" style="1"/>
  </cols>
  <sheetData>
    <row r="1" spans="1:243" s="5" customFormat="1" x14ac:dyDescent="0.2">
      <c r="A1" s="2"/>
      <c r="B1" s="4"/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 s="8" customFormat="1" ht="24.75" customHeight="1" x14ac:dyDescent="0.2">
      <c r="A2" s="6"/>
      <c r="B2" s="7">
        <v>2015</v>
      </c>
      <c r="C2" s="7">
        <v>2016</v>
      </c>
      <c r="D2" s="7">
        <v>2017</v>
      </c>
    </row>
    <row r="3" spans="1:243" ht="24.75" customHeight="1" x14ac:dyDescent="0.2">
      <c r="A3" s="12" t="s">
        <v>6</v>
      </c>
      <c r="B3" s="9">
        <v>2734749481</v>
      </c>
      <c r="C3" s="9">
        <f>+B3*1.03</f>
        <v>2816791965.4300003</v>
      </c>
      <c r="D3" s="9">
        <f>+C3*1.03</f>
        <v>2901295724.3929005</v>
      </c>
    </row>
    <row r="4" spans="1:243" ht="51" customHeight="1" x14ac:dyDescent="0.2">
      <c r="A4" s="12" t="s">
        <v>10</v>
      </c>
      <c r="B4" s="9">
        <v>8120149839</v>
      </c>
      <c r="C4" s="9">
        <f>+B4*1.03</f>
        <v>8363754334.1700001</v>
      </c>
      <c r="D4" s="9">
        <f>+C4*1.03</f>
        <v>8614666964.1951008</v>
      </c>
    </row>
    <row r="5" spans="1:243" s="8" customFormat="1" ht="24.75" customHeight="1" x14ac:dyDescent="0.2">
      <c r="A5" s="13" t="s">
        <v>7</v>
      </c>
      <c r="B5" s="7">
        <f>SUM(B3:B4)</f>
        <v>10854899320</v>
      </c>
      <c r="C5" s="7">
        <f>SUM(C3:C4)</f>
        <v>11180546299.6</v>
      </c>
      <c r="D5" s="7">
        <f>SUM(D3:D4)</f>
        <v>11515962688.588001</v>
      </c>
    </row>
    <row r="6" spans="1:243" ht="16.5" customHeight="1" x14ac:dyDescent="0.2">
      <c r="A6" s="10"/>
      <c r="B6" s="11"/>
      <c r="C6" s="11"/>
      <c r="D6" s="5"/>
    </row>
    <row r="7" spans="1:243" s="8" customFormat="1" ht="16.5" customHeight="1" x14ac:dyDescent="0.2">
      <c r="A7" s="6"/>
      <c r="B7" s="10"/>
      <c r="C7" s="10"/>
      <c r="D7" s="10"/>
    </row>
    <row r="8" spans="1:243" s="8" customFormat="1" ht="24.75" customHeight="1" x14ac:dyDescent="0.2">
      <c r="A8" s="13" t="s">
        <v>11</v>
      </c>
      <c r="B8" s="7">
        <v>2015</v>
      </c>
      <c r="C8" s="7">
        <v>2016</v>
      </c>
      <c r="D8" s="7">
        <v>2017</v>
      </c>
    </row>
    <row r="9" spans="1:243" s="8" customFormat="1" ht="24.75" customHeight="1" x14ac:dyDescent="0.2">
      <c r="A9" s="17" t="s">
        <v>8</v>
      </c>
      <c r="B9" s="18"/>
      <c r="C9" s="18"/>
      <c r="D9" s="19"/>
    </row>
    <row r="10" spans="1:243" ht="24.75" customHeight="1" x14ac:dyDescent="0.2">
      <c r="A10" s="14" t="s">
        <v>12</v>
      </c>
      <c r="B10" s="9">
        <v>2133624780</v>
      </c>
      <c r="C10" s="9">
        <f>+B10*1.03</f>
        <v>2197633523.4000001</v>
      </c>
      <c r="D10" s="9">
        <f>+C10*1.03</f>
        <v>2263562529.1020002</v>
      </c>
    </row>
    <row r="11" spans="1:243" ht="24.75" customHeight="1" x14ac:dyDescent="0.2">
      <c r="A11" s="14" t="s">
        <v>13</v>
      </c>
      <c r="B11" s="9">
        <v>4304506980</v>
      </c>
      <c r="C11" s="9">
        <f>+B11*1.03</f>
        <v>4433642189.4000006</v>
      </c>
      <c r="D11" s="9">
        <f t="shared" ref="D11:D19" si="0">+C11*1.03</f>
        <v>4566651455.0820007</v>
      </c>
    </row>
    <row r="12" spans="1:243" ht="24.75" customHeight="1" x14ac:dyDescent="0.2">
      <c r="A12" s="14" t="s">
        <v>14</v>
      </c>
      <c r="B12" s="9">
        <v>469908680</v>
      </c>
      <c r="C12" s="9">
        <f t="shared" ref="C12:C19" si="1">+B12*1.03</f>
        <v>484005940.40000004</v>
      </c>
      <c r="D12" s="9">
        <f t="shared" si="0"/>
        <v>498526118.61200005</v>
      </c>
    </row>
    <row r="13" spans="1:243" ht="24.75" customHeight="1" x14ac:dyDescent="0.2">
      <c r="A13" s="14" t="s">
        <v>15</v>
      </c>
      <c r="B13" s="9">
        <v>67725730</v>
      </c>
      <c r="C13" s="9">
        <f t="shared" si="1"/>
        <v>69757501.900000006</v>
      </c>
      <c r="D13" s="9">
        <f t="shared" si="0"/>
        <v>71850226.957000002</v>
      </c>
    </row>
    <row r="14" spans="1:243" ht="24.75" customHeight="1" x14ac:dyDescent="0.2">
      <c r="A14" s="12" t="s">
        <v>0</v>
      </c>
      <c r="B14" s="9">
        <v>155994730</v>
      </c>
      <c r="C14" s="9">
        <f t="shared" si="1"/>
        <v>160674571.90000001</v>
      </c>
      <c r="D14" s="9">
        <f t="shared" si="0"/>
        <v>165494809.05700001</v>
      </c>
    </row>
    <row r="15" spans="1:243" ht="24.75" customHeight="1" x14ac:dyDescent="0.2">
      <c r="A15" s="15" t="s">
        <v>1</v>
      </c>
      <c r="B15" s="9">
        <v>1383249210</v>
      </c>
      <c r="C15" s="9">
        <f t="shared" si="1"/>
        <v>1424746686.3</v>
      </c>
      <c r="D15" s="9">
        <f t="shared" si="0"/>
        <v>1467489086.8889999</v>
      </c>
    </row>
    <row r="16" spans="1:243" ht="24.75" customHeight="1" x14ac:dyDescent="0.2">
      <c r="A16" s="15" t="s">
        <v>2</v>
      </c>
      <c r="B16" s="9">
        <v>1138966330</v>
      </c>
      <c r="C16" s="9">
        <f t="shared" si="1"/>
        <v>1173135319.9000001</v>
      </c>
      <c r="D16" s="9">
        <f t="shared" si="0"/>
        <v>1208329379.4970002</v>
      </c>
    </row>
    <row r="17" spans="1:4" ht="24.75" customHeight="1" x14ac:dyDescent="0.2">
      <c r="A17" s="15" t="s">
        <v>3</v>
      </c>
      <c r="B17" s="9">
        <v>804023220</v>
      </c>
      <c r="C17" s="9">
        <f t="shared" si="1"/>
        <v>828143916.60000002</v>
      </c>
      <c r="D17" s="9">
        <f t="shared" si="0"/>
        <v>852988234.09800005</v>
      </c>
    </row>
    <row r="18" spans="1:4" ht="24.75" customHeight="1" x14ac:dyDescent="0.2">
      <c r="A18" s="15" t="s">
        <v>4</v>
      </c>
      <c r="B18" s="9">
        <v>131162250</v>
      </c>
      <c r="C18" s="9">
        <f t="shared" si="1"/>
        <v>135097117.5</v>
      </c>
      <c r="D18" s="9">
        <f t="shared" si="0"/>
        <v>139150031.02500001</v>
      </c>
    </row>
    <row r="19" spans="1:4" ht="24.75" customHeight="1" x14ac:dyDescent="0.2">
      <c r="A19" s="15" t="s">
        <v>5</v>
      </c>
      <c r="B19" s="9">
        <v>265737410</v>
      </c>
      <c r="C19" s="9">
        <f t="shared" si="1"/>
        <v>273709532.30000001</v>
      </c>
      <c r="D19" s="9">
        <f t="shared" si="0"/>
        <v>281920818.26899999</v>
      </c>
    </row>
    <row r="20" spans="1:4" ht="24.75" customHeight="1" x14ac:dyDescent="0.2">
      <c r="A20" s="16" t="s">
        <v>9</v>
      </c>
      <c r="B20" s="7">
        <f>SUM(B10:B19)</f>
        <v>10854899320</v>
      </c>
      <c r="C20" s="7">
        <f t="shared" ref="C20:D20" si="2">SUM(C10:C19)</f>
        <v>11180546299.599998</v>
      </c>
      <c r="D20" s="7">
        <f t="shared" si="2"/>
        <v>11515962688.587999</v>
      </c>
    </row>
  </sheetData>
  <mergeCells count="1">
    <mergeCell ref="A9:D9"/>
  </mergeCells>
  <pageMargins left="1.5748031496062993" right="0.59055118110236227" top="1.1811023622047245" bottom="1.7716535433070868" header="0" footer="1.5748031496062993"/>
  <pageSetup scale="80" fitToHeight="10" orientation="landscape" r:id="rId1"/>
  <headerFooter alignWithMargins="0">
    <oddFooter>&amp;R&amp;"Arial,Negrita"&amp;P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RESOLUCION </vt:lpstr>
      <vt:lpstr>'RESOLUCION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cp:lastPrinted>2015-04-24T15:05:45Z</cp:lastPrinted>
  <dcterms:created xsi:type="dcterms:W3CDTF">2012-05-31T22:10:09Z</dcterms:created>
  <dcterms:modified xsi:type="dcterms:W3CDTF">2015-05-27T19:54:19Z</dcterms:modified>
</cp:coreProperties>
</file>