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ÍTEM 1" sheetId="1" r:id="rId1"/>
  </sheets>
  <calcPr calcId="162913"/>
</workbook>
</file>

<file path=xl/calcChain.xml><?xml version="1.0" encoding="utf-8"?>
<calcChain xmlns="http://schemas.openxmlformats.org/spreadsheetml/2006/main">
  <c r="L19" i="1" l="1"/>
  <c r="K26" i="1" l="1"/>
  <c r="L26" i="1"/>
  <c r="M26" i="1"/>
  <c r="K11" i="1"/>
  <c r="L11" i="1"/>
  <c r="M11" i="1"/>
  <c r="K12" i="1"/>
  <c r="L12" i="1"/>
  <c r="M12" i="1"/>
  <c r="K13" i="1"/>
  <c r="L13" i="1"/>
  <c r="M13" i="1"/>
  <c r="K14" i="1"/>
  <c r="L14" i="1"/>
  <c r="M14" i="1"/>
  <c r="K15" i="1"/>
  <c r="L15" i="1"/>
  <c r="M15" i="1" s="1"/>
  <c r="K16" i="1"/>
  <c r="L16" i="1"/>
  <c r="M16" i="1"/>
  <c r="K17" i="1"/>
  <c r="L17" i="1"/>
  <c r="M17" i="1"/>
  <c r="K18" i="1"/>
  <c r="L18" i="1"/>
  <c r="M18" i="1"/>
  <c r="K19" i="1"/>
  <c r="M19" i="1"/>
  <c r="K20" i="1"/>
  <c r="L20" i="1"/>
  <c r="M20" i="1"/>
  <c r="K21" i="1"/>
  <c r="L21" i="1" s="1"/>
  <c r="M21" i="1" s="1"/>
  <c r="K22" i="1"/>
  <c r="L22" i="1" s="1"/>
  <c r="M22" i="1" s="1"/>
  <c r="K23" i="1"/>
  <c r="L23" i="1" s="1"/>
  <c r="M23" i="1" s="1"/>
  <c r="K24" i="1"/>
  <c r="L24" i="1" s="1"/>
  <c r="M24" i="1" s="1"/>
  <c r="K25" i="1"/>
  <c r="L25" i="1"/>
  <c r="M25" i="1"/>
  <c r="K27" i="1"/>
  <c r="L27" i="1" s="1"/>
  <c r="M27" i="1" s="1"/>
  <c r="M28" i="1" l="1"/>
</calcChain>
</file>

<file path=xl/sharedStrings.xml><?xml version="1.0" encoding="utf-8"?>
<sst xmlns="http://schemas.openxmlformats.org/spreadsheetml/2006/main" count="95" uniqueCount="56">
  <si>
    <t>UNIVERSIDAD TECNOLÓGICA DE PEREIRA</t>
  </si>
  <si>
    <t xml:space="preserve"> BIENES Y SUMINISTROS</t>
  </si>
  <si>
    <t>SUBITEM</t>
  </si>
  <si>
    <t>NOMBRE DEL ELEMENTO</t>
  </si>
  <si>
    <t>ESPECIFICACIÓN Y/O REFERENCIA</t>
  </si>
  <si>
    <t>UD DE MEDIDA</t>
  </si>
  <si>
    <t>MARCA O REFERENCIA</t>
  </si>
  <si>
    <t>CANT</t>
  </si>
  <si>
    <t>PRECIO UNITARIO (ANTES DE IVA)</t>
  </si>
  <si>
    <t>PRECIO UNITARIO IVA INCLUÍDO</t>
  </si>
  <si>
    <t>TIEMPO DE ENTREGA (Días Calendario)</t>
  </si>
  <si>
    <t>Paquete</t>
  </si>
  <si>
    <t>Unidad</t>
  </si>
  <si>
    <t>OBSERVACIONES:</t>
  </si>
  <si>
    <t>NOMBRE EMPRESA</t>
  </si>
  <si>
    <t>NIT</t>
  </si>
  <si>
    <t>NOMBRE REPRESENTANTE LEGAL</t>
  </si>
  <si>
    <t xml:space="preserve">FIRMA </t>
  </si>
  <si>
    <t>FECHA</t>
  </si>
  <si>
    <t xml:space="preserve">ANEXO 1 - PRESENTACION OFERTA </t>
  </si>
  <si>
    <t>VALOR IVA</t>
  </si>
  <si>
    <t>TOTAL IVA INCLUIDO</t>
  </si>
  <si>
    <t>VALOR TOTAL ÍTEM 1</t>
  </si>
  <si>
    <r>
      <t xml:space="preserve">PORCENTAJE IVA 
</t>
    </r>
    <r>
      <rPr>
        <b/>
        <sz val="11"/>
        <rFont val="Arial"/>
        <family val="2"/>
      </rPr>
      <t>( % )</t>
    </r>
  </si>
  <si>
    <t>Accesorio</t>
  </si>
  <si>
    <t>Canaleta</t>
  </si>
  <si>
    <t>Cable Utp</t>
  </si>
  <si>
    <t>Conector</t>
  </si>
  <si>
    <t>Adaptador</t>
  </si>
  <si>
    <t>Herraje</t>
  </si>
  <si>
    <t>CHAZO MARIPOSA PLASTICO 1 1/2"</t>
  </si>
  <si>
    <t>[1304-DXN10011] CANALETA 100X45 MM LISA 2MTS BLANCO 14 DEXSON</t>
  </si>
  <si>
    <t>[1304-DXN10071] CANALETA 20X20 MM LISA C/ADHESIV 2MTS BLANCO DEXSON 30</t>
  </si>
  <si>
    <t>[1304-DXN11018] TABIQUE DIVISOR 100X45 MM BLANCO 50 DEXSON</t>
  </si>
  <si>
    <t>[1401-TS1-1-48200N] AMARRAS 8" PLASTICAS 20CMS 4.8 50LB BLANCA E.V.</t>
  </si>
  <si>
    <t>TORNILLO MADERA AGLOMERADA 7X7/16</t>
  </si>
  <si>
    <t>TORNILLO MADERA AGLOMERADA 6X1</t>
  </si>
  <si>
    <t>TORNILLO CABEZA LENTEJA PUNTA BROCA 8X1"</t>
  </si>
  <si>
    <t>TORNILLO CABEZA LENTEJA PUNTA BROCA 8X1/2"</t>
  </si>
  <si>
    <t>[1104-120819] TUERCA CANASTILLA P/RACK C/TORNILLO FBRC</t>
  </si>
  <si>
    <t>[1101-1427070-4] CABLE UTP CAT 6  LSZH  GRIS  RITEL  COMMSCOPE NETCONNECT</t>
  </si>
  <si>
    <t>[27-19SIZ6AS01B] JACK FUTP CAT 6A NEGRO - SIEMON</t>
  </si>
  <si>
    <t>[1102-NPC06UZDB-BL003M] PATCH CORD 3MT CAT 6 AZUL LSZH COMMSCOPE NETCONNECT</t>
  </si>
  <si>
    <t>[1304-DXN5011S] CAJA HORIZONT-VERTIC 40 MM BAJA SIN/TUER BLANCO 72 DEXSON</t>
  </si>
  <si>
    <t>[1102-1375055-6] JACK CAT 6 AZUL RJ45 COMMSCOPE NETCONNECT</t>
  </si>
  <si>
    <t>[1102-1-2111009-3] FACE PLATE 2 PTS BLANCO PLANO CON MARCACION COMMSCOPE NETCONNECT</t>
  </si>
  <si>
    <t>[1102-760237040] HERRAJE P/PATCH 48PTS SERIE SL CAT 6 + ORGANIZADOR POSTERIOR COMMSCOPE NETCONNECT</t>
  </si>
  <si>
    <t>Metro</t>
  </si>
  <si>
    <t>FIXSER</t>
  </si>
  <si>
    <t>DEXSON</t>
  </si>
  <si>
    <t>GENERICO</t>
  </si>
  <si>
    <t>COMMSCOPE NETCONNECT</t>
  </si>
  <si>
    <t>SIEMON</t>
  </si>
  <si>
    <t>ESPECIFICACIONES (Ofertado)</t>
  </si>
  <si>
    <r>
      <t xml:space="preserve"> INVITACIÓN PUBLICA BS 44</t>
    </r>
    <r>
      <rPr>
        <b/>
        <sz val="11"/>
        <rFont val="Calibri"/>
        <family val="2"/>
      </rPr>
      <t xml:space="preserve"> DE 2022</t>
    </r>
  </si>
  <si>
    <t>COMPRA DE MATERIALES PARA CABLEADO ESTRUCTURADO PARA EL CENTRO DE RECURSOS INFORMÁTICOS Y EDUCATIVOS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</si>
</sst>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[$$-240A]\ #,##0.00"/>
    <numFmt numFmtId="165" formatCode="_-[$$-240A]\ * #,##0.00_-;\-[$$-240A]\ * #,##0.00_-;_-[$$-240A]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</font>
    <font>
      <b/>
      <sz val="9"/>
      <name val="Arial"/>
      <family val="2"/>
      <charset val="1"/>
    </font>
    <font>
      <sz val="11"/>
      <name val="Calibri"/>
      <family val="2"/>
    </font>
    <font>
      <b/>
      <sz val="11"/>
      <name val="Arial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3" fontId="3" fillId="0" borderId="1" xfId="1" applyNumberFormat="1" applyFont="1" applyBorder="1" applyAlignment="1">
      <alignment horizontal="center" vertical="center" wrapText="1"/>
    </xf>
    <xf numFmtId="0" fontId="10" fillId="0" borderId="0" xfId="0" applyFont="1"/>
    <xf numFmtId="164" fontId="11" fillId="0" borderId="2" xfId="3" applyNumberFormat="1" applyFont="1" applyBorder="1"/>
    <xf numFmtId="0" fontId="11" fillId="0" borderId="0" xfId="0" applyFont="1" applyBorder="1" applyAlignment="1">
      <alignment horizontal="left" vertical="center" wrapText="1"/>
    </xf>
    <xf numFmtId="0" fontId="0" fillId="0" borderId="0" xfId="0" applyFont="1" applyBorder="1"/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/>
    <xf numFmtId="3" fontId="12" fillId="0" borderId="3" xfId="0" applyNumberFormat="1" applyFont="1" applyBorder="1" applyAlignment="1" applyProtection="1">
      <alignment horizontal="center" vertical="center" wrapText="1"/>
      <protection locked="0"/>
    </xf>
    <xf numFmtId="3" fontId="4" fillId="0" borderId="4" xfId="0" applyNumberFormat="1" applyFont="1" applyBorder="1" applyAlignment="1" applyProtection="1">
      <alignment horizontal="center" vertical="center" wrapText="1"/>
      <protection locked="0"/>
    </xf>
    <xf numFmtId="3" fontId="12" fillId="0" borderId="4" xfId="0" applyNumberFormat="1" applyFont="1" applyBorder="1" applyAlignment="1" applyProtection="1">
      <alignment horizontal="center" vertical="center" wrapText="1"/>
      <protection locked="0"/>
    </xf>
    <xf numFmtId="3" fontId="12" fillId="0" borderId="5" xfId="0" applyNumberFormat="1" applyFont="1" applyBorder="1" applyAlignment="1" applyProtection="1">
      <alignment horizontal="center" vertical="center" wrapText="1"/>
      <protection locked="0"/>
    </xf>
    <xf numFmtId="0" fontId="0" fillId="0" borderId="6" xfId="0" applyFont="1" applyBorder="1" applyProtection="1">
      <protection locked="0"/>
    </xf>
    <xf numFmtId="0" fontId="0" fillId="0" borderId="7" xfId="0" applyFont="1" applyBorder="1" applyProtection="1">
      <protection locked="0"/>
    </xf>
    <xf numFmtId="0" fontId="0" fillId="0" borderId="0" xfId="0" applyFont="1" applyAlignment="1" applyProtection="1">
      <alignment horizontal="center" vertical="center"/>
      <protection locked="0"/>
    </xf>
    <xf numFmtId="9" fontId="10" fillId="0" borderId="3" xfId="4" applyFont="1" applyBorder="1" applyAlignment="1" applyProtection="1">
      <protection locked="0"/>
    </xf>
    <xf numFmtId="9" fontId="10" fillId="0" borderId="4" xfId="4" applyFont="1" applyBorder="1" applyAlignment="1" applyProtection="1">
      <protection locked="0"/>
    </xf>
    <xf numFmtId="9" fontId="10" fillId="0" borderId="5" xfId="4" applyFont="1" applyBorder="1" applyAlignment="1" applyProtection="1">
      <protection locked="0"/>
    </xf>
    <xf numFmtId="0" fontId="8" fillId="0" borderId="0" xfId="0" applyFont="1"/>
    <xf numFmtId="9" fontId="8" fillId="0" borderId="0" xfId="4" applyFont="1"/>
    <xf numFmtId="0" fontId="10" fillId="0" borderId="8" xfId="0" applyFont="1" applyBorder="1" applyAlignment="1">
      <alignment horizontal="center" vertical="center"/>
    </xf>
    <xf numFmtId="3" fontId="3" fillId="0" borderId="9" xfId="1" applyNumberFormat="1" applyFont="1" applyBorder="1" applyAlignment="1">
      <alignment horizontal="center" vertical="center" wrapText="1"/>
    </xf>
    <xf numFmtId="3" fontId="2" fillId="0" borderId="10" xfId="1" applyNumberFormat="1" applyFont="1" applyBorder="1" applyAlignment="1">
      <alignment horizontal="center" vertical="center" wrapText="1"/>
    </xf>
    <xf numFmtId="3" fontId="3" fillId="0" borderId="11" xfId="1" applyNumberFormat="1" applyFont="1" applyBorder="1" applyAlignment="1">
      <alignment horizontal="center" vertical="center" wrapText="1"/>
    </xf>
    <xf numFmtId="3" fontId="3" fillId="0" borderId="12" xfId="1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/>
    </xf>
    <xf numFmtId="3" fontId="12" fillId="0" borderId="13" xfId="0" applyNumberFormat="1" applyFont="1" applyBorder="1" applyAlignment="1">
      <alignment horizontal="center" vertical="center"/>
    </xf>
    <xf numFmtId="3" fontId="12" fillId="0" borderId="14" xfId="0" applyNumberFormat="1" applyFont="1" applyBorder="1" applyAlignment="1">
      <alignment horizontal="center" vertical="center"/>
    </xf>
    <xf numFmtId="0" fontId="10" fillId="0" borderId="15" xfId="0" applyFont="1" applyBorder="1" applyAlignment="1" applyProtection="1">
      <protection locked="0"/>
    </xf>
    <xf numFmtId="0" fontId="4" fillId="0" borderId="16" xfId="0" applyFont="1" applyBorder="1" applyAlignment="1" applyProtection="1">
      <protection locked="0"/>
    </xf>
    <xf numFmtId="0" fontId="10" fillId="0" borderId="16" xfId="0" applyFont="1" applyBorder="1" applyAlignment="1" applyProtection="1">
      <protection locked="0"/>
    </xf>
    <xf numFmtId="0" fontId="10" fillId="0" borderId="17" xfId="0" applyFont="1" applyBorder="1" applyAlignment="1" applyProtection="1">
      <protection locked="0"/>
    </xf>
    <xf numFmtId="3" fontId="12" fillId="0" borderId="18" xfId="0" applyNumberFormat="1" applyFont="1" applyBorder="1" applyAlignment="1" applyProtection="1">
      <alignment horizontal="center" vertical="center" wrapText="1"/>
      <protection locked="0"/>
    </xf>
    <xf numFmtId="9" fontId="10" fillId="0" borderId="18" xfId="4" applyFont="1" applyBorder="1" applyAlignment="1" applyProtection="1">
      <protection locked="0"/>
    </xf>
    <xf numFmtId="0" fontId="10" fillId="0" borderId="19" xfId="0" applyFont="1" applyBorder="1" applyAlignment="1" applyProtection="1">
      <protection locked="0"/>
    </xf>
    <xf numFmtId="3" fontId="12" fillId="0" borderId="20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1" fontId="7" fillId="0" borderId="15" xfId="3" applyNumberFormat="1" applyFont="1" applyBorder="1" applyAlignment="1">
      <alignment horizontal="center" vertical="center" wrapText="1"/>
    </xf>
    <xf numFmtId="1" fontId="7" fillId="0" borderId="16" xfId="3" applyNumberFormat="1" applyFont="1" applyBorder="1" applyAlignment="1">
      <alignment horizontal="center" vertical="center" wrapText="1"/>
    </xf>
    <xf numFmtId="1" fontId="7" fillId="0" borderId="17" xfId="3" applyNumberFormat="1" applyFont="1" applyBorder="1" applyAlignment="1">
      <alignment horizontal="center" vertical="center" wrapText="1"/>
    </xf>
    <xf numFmtId="0" fontId="10" fillId="0" borderId="22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10" fillId="0" borderId="23" xfId="0" applyFont="1" applyBorder="1" applyAlignment="1" applyProtection="1">
      <alignment horizontal="center" vertical="center"/>
      <protection locked="0"/>
    </xf>
    <xf numFmtId="0" fontId="10" fillId="0" borderId="24" xfId="0" applyFont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horizontal="center" vertical="center"/>
      <protection locked="0"/>
    </xf>
    <xf numFmtId="44" fontId="10" fillId="0" borderId="3" xfId="2" applyFont="1" applyBorder="1" applyAlignment="1">
      <alignment horizontal="right" vertical="center"/>
    </xf>
    <xf numFmtId="44" fontId="10" fillId="0" borderId="4" xfId="2" applyFont="1" applyBorder="1" applyAlignment="1">
      <alignment horizontal="right" vertical="center"/>
    </xf>
    <xf numFmtId="44" fontId="10" fillId="0" borderId="5" xfId="2" applyFont="1" applyBorder="1" applyAlignment="1">
      <alignment horizontal="right" vertical="center"/>
    </xf>
    <xf numFmtId="165" fontId="10" fillId="0" borderId="3" xfId="4" applyNumberFormat="1" applyFont="1" applyBorder="1" applyAlignment="1">
      <alignment horizontal="right" vertical="center"/>
    </xf>
    <xf numFmtId="44" fontId="10" fillId="0" borderId="3" xfId="0" applyNumberFormat="1" applyFont="1" applyBorder="1" applyAlignment="1">
      <alignment horizontal="right" vertical="center"/>
    </xf>
    <xf numFmtId="165" fontId="10" fillId="0" borderId="4" xfId="4" applyNumberFormat="1" applyFont="1" applyBorder="1" applyAlignment="1">
      <alignment horizontal="right" vertical="center"/>
    </xf>
    <xf numFmtId="44" fontId="4" fillId="0" borderId="4" xfId="0" applyNumberFormat="1" applyFont="1" applyBorder="1" applyAlignment="1">
      <alignment horizontal="right" vertical="center"/>
    </xf>
    <xf numFmtId="165" fontId="10" fillId="0" borderId="5" xfId="4" applyNumberFormat="1" applyFont="1" applyBorder="1" applyAlignment="1">
      <alignment horizontal="right" vertical="center"/>
    </xf>
    <xf numFmtId="44" fontId="10" fillId="0" borderId="5" xfId="0" applyNumberFormat="1" applyFont="1" applyBorder="1" applyAlignment="1">
      <alignment horizontal="right" vertical="center"/>
    </xf>
    <xf numFmtId="44" fontId="10" fillId="0" borderId="22" xfId="2" applyFont="1" applyBorder="1" applyAlignment="1" applyProtection="1">
      <alignment horizontal="right" vertical="center"/>
      <protection locked="0"/>
    </xf>
    <xf numFmtId="44" fontId="4" fillId="0" borderId="23" xfId="2" applyFont="1" applyBorder="1" applyAlignment="1" applyProtection="1">
      <alignment horizontal="right" vertical="center"/>
      <protection locked="0"/>
    </xf>
    <xf numFmtId="44" fontId="10" fillId="0" borderId="23" xfId="2" applyFont="1" applyBorder="1" applyAlignment="1" applyProtection="1">
      <alignment horizontal="right" vertical="center"/>
      <protection locked="0"/>
    </xf>
    <xf numFmtId="44" fontId="10" fillId="0" borderId="24" xfId="2" applyFont="1" applyBorder="1" applyAlignment="1" applyProtection="1">
      <alignment horizontal="right" vertical="center"/>
      <protection locked="0"/>
    </xf>
    <xf numFmtId="44" fontId="10" fillId="0" borderId="25" xfId="2" applyFont="1" applyBorder="1" applyAlignment="1" applyProtection="1">
      <alignment horizontal="right" vertical="center"/>
      <protection locked="0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11" fillId="0" borderId="27" xfId="0" applyFont="1" applyBorder="1" applyAlignment="1" applyProtection="1">
      <alignment horizontal="left" vertical="center" wrapText="1"/>
      <protection locked="0"/>
    </xf>
    <xf numFmtId="0" fontId="11" fillId="0" borderId="28" xfId="0" applyFont="1" applyBorder="1" applyAlignment="1" applyProtection="1">
      <alignment horizontal="left" vertical="center" wrapText="1"/>
      <protection locked="0"/>
    </xf>
  </cellXfs>
  <cellStyles count="5">
    <cellStyle name="Excel Built-in Normal" xfId="1"/>
    <cellStyle name="Moneda" xfId="2" builtinId="4"/>
    <cellStyle name="Moneda [0]" xfId="3" builtinId="7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3"/>
  <sheetViews>
    <sheetView tabSelected="1" workbookViewId="0">
      <selection activeCell="F21" sqref="F21"/>
    </sheetView>
  </sheetViews>
  <sheetFormatPr baseColWidth="10" defaultRowHeight="15" x14ac:dyDescent="0.25"/>
  <cols>
    <col min="1" max="1" width="10.28515625" style="1" customWidth="1"/>
    <col min="2" max="2" width="30.42578125" customWidth="1"/>
    <col min="3" max="3" width="41.7109375" customWidth="1"/>
    <col min="4" max="4" width="10.28515625" customWidth="1"/>
    <col min="5" max="5" width="13.7109375" customWidth="1"/>
    <col min="6" max="6" width="8.140625" bestFit="1" customWidth="1"/>
    <col min="7" max="7" width="16.5703125" customWidth="1"/>
    <col min="8" max="8" width="22.42578125" customWidth="1"/>
    <col min="9" max="9" width="19.140625" customWidth="1"/>
    <col min="10" max="11" width="12.28515625" customWidth="1"/>
    <col min="12" max="12" width="20.42578125" bestFit="1" customWidth="1"/>
    <col min="13" max="13" width="14.5703125" customWidth="1"/>
    <col min="14" max="14" width="14.85546875" customWidth="1"/>
  </cols>
  <sheetData>
    <row r="1" spans="1:14" x14ac:dyDescent="0.25">
      <c r="B1" s="1"/>
      <c r="C1" s="1"/>
      <c r="D1" s="1"/>
      <c r="E1" s="1"/>
      <c r="F1" s="2"/>
      <c r="G1" s="2"/>
      <c r="H1" s="1"/>
      <c r="I1" s="1"/>
      <c r="J1" s="1"/>
      <c r="K1" s="1"/>
      <c r="L1" s="1"/>
      <c r="M1" s="1"/>
      <c r="N1" s="1"/>
    </row>
    <row r="2" spans="1:14" x14ac:dyDescent="0.25">
      <c r="A2" s="65" t="s">
        <v>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4" x14ac:dyDescent="0.25">
      <c r="A3" s="65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4" x14ac:dyDescent="0.25">
      <c r="A4" s="66" t="s">
        <v>54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</row>
    <row r="5" spans="1:14" ht="15" customHeight="1" x14ac:dyDescent="0.25">
      <c r="A5" s="65" t="s">
        <v>55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4" x14ac:dyDescent="0.25">
      <c r="A6" s="65" t="s">
        <v>19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</row>
    <row r="7" spans="1:14" x14ac:dyDescent="0.25">
      <c r="A7" s="65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</row>
    <row r="8" spans="1:14" x14ac:dyDescent="0.25">
      <c r="A8" s="64" t="s">
        <v>55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</row>
    <row r="9" spans="1:14" ht="15.75" thickBot="1" x14ac:dyDescent="0.3"/>
    <row r="10" spans="1:14" ht="48" customHeight="1" thickBot="1" x14ac:dyDescent="0.3">
      <c r="A10" s="25" t="s">
        <v>2</v>
      </c>
      <c r="B10" s="26" t="s">
        <v>3</v>
      </c>
      <c r="C10" s="26" t="s">
        <v>4</v>
      </c>
      <c r="D10" s="26" t="s">
        <v>5</v>
      </c>
      <c r="E10" s="26" t="s">
        <v>6</v>
      </c>
      <c r="F10" s="27" t="s">
        <v>7</v>
      </c>
      <c r="G10" s="24" t="s">
        <v>3</v>
      </c>
      <c r="H10" s="3" t="s">
        <v>53</v>
      </c>
      <c r="I10" s="3" t="s">
        <v>8</v>
      </c>
      <c r="J10" s="3" t="s">
        <v>23</v>
      </c>
      <c r="K10" s="3" t="s">
        <v>20</v>
      </c>
      <c r="L10" s="3" t="s">
        <v>9</v>
      </c>
      <c r="M10" s="3" t="s">
        <v>21</v>
      </c>
      <c r="N10" s="27" t="s">
        <v>10</v>
      </c>
    </row>
    <row r="11" spans="1:14" s="4" customFormat="1" x14ac:dyDescent="0.25">
      <c r="A11" s="30">
        <v>1</v>
      </c>
      <c r="B11" s="41" t="s">
        <v>24</v>
      </c>
      <c r="C11" s="41" t="s">
        <v>30</v>
      </c>
      <c r="D11" s="41" t="s">
        <v>12</v>
      </c>
      <c r="E11" s="41" t="s">
        <v>48</v>
      </c>
      <c r="F11" s="42">
        <v>500</v>
      </c>
      <c r="G11" s="45"/>
      <c r="H11" s="11"/>
      <c r="I11" s="59"/>
      <c r="J11" s="18"/>
      <c r="K11" s="53">
        <f>I11*J11</f>
        <v>0</v>
      </c>
      <c r="L11" s="50">
        <f>ROUND(I11+K11,0)</f>
        <v>0</v>
      </c>
      <c r="M11" s="54">
        <f>L11*F11</f>
        <v>0</v>
      </c>
      <c r="N11" s="31"/>
    </row>
    <row r="12" spans="1:14" s="4" customFormat="1" ht="30" x14ac:dyDescent="0.25">
      <c r="A12" s="28">
        <v>2</v>
      </c>
      <c r="B12" s="39" t="s">
        <v>25</v>
      </c>
      <c r="C12" s="39" t="s">
        <v>31</v>
      </c>
      <c r="D12" s="39" t="s">
        <v>12</v>
      </c>
      <c r="E12" s="39" t="s">
        <v>49</v>
      </c>
      <c r="F12" s="43">
        <v>50</v>
      </c>
      <c r="G12" s="46"/>
      <c r="H12" s="12"/>
      <c r="I12" s="60"/>
      <c r="J12" s="19"/>
      <c r="K12" s="55">
        <f t="shared" ref="K12:K27" si="0">I12*J12</f>
        <v>0</v>
      </c>
      <c r="L12" s="51">
        <f t="shared" ref="L12:L27" si="1">ROUND(I12+K12,0)</f>
        <v>0</v>
      </c>
      <c r="M12" s="56">
        <f>L12*F12</f>
        <v>0</v>
      </c>
      <c r="N12" s="32"/>
    </row>
    <row r="13" spans="1:14" s="4" customFormat="1" ht="30" x14ac:dyDescent="0.25">
      <c r="A13" s="28">
        <v>3</v>
      </c>
      <c r="B13" s="39" t="s">
        <v>25</v>
      </c>
      <c r="C13" s="39" t="s">
        <v>32</v>
      </c>
      <c r="D13" s="39" t="s">
        <v>12</v>
      </c>
      <c r="E13" s="39" t="s">
        <v>49</v>
      </c>
      <c r="F13" s="43">
        <v>50</v>
      </c>
      <c r="G13" s="46"/>
      <c r="H13" s="12"/>
      <c r="I13" s="60"/>
      <c r="J13" s="19"/>
      <c r="K13" s="55">
        <f t="shared" si="0"/>
        <v>0</v>
      </c>
      <c r="L13" s="51">
        <f t="shared" si="1"/>
        <v>0</v>
      </c>
      <c r="M13" s="56">
        <f t="shared" ref="M13:M26" si="2">L13*F13</f>
        <v>0</v>
      </c>
      <c r="N13" s="32"/>
    </row>
    <row r="14" spans="1:14" s="4" customFormat="1" ht="30" x14ac:dyDescent="0.25">
      <c r="A14" s="29">
        <v>4</v>
      </c>
      <c r="B14" s="39" t="s">
        <v>24</v>
      </c>
      <c r="C14" s="39" t="s">
        <v>33</v>
      </c>
      <c r="D14" s="39" t="s">
        <v>12</v>
      </c>
      <c r="E14" s="39" t="s">
        <v>49</v>
      </c>
      <c r="F14" s="43">
        <v>50</v>
      </c>
      <c r="G14" s="47"/>
      <c r="H14" s="13"/>
      <c r="I14" s="61"/>
      <c r="J14" s="19"/>
      <c r="K14" s="55">
        <f t="shared" si="0"/>
        <v>0</v>
      </c>
      <c r="L14" s="51">
        <f t="shared" si="1"/>
        <v>0</v>
      </c>
      <c r="M14" s="56">
        <f t="shared" si="2"/>
        <v>0</v>
      </c>
      <c r="N14" s="33"/>
    </row>
    <row r="15" spans="1:14" s="4" customFormat="1" ht="30" x14ac:dyDescent="0.25">
      <c r="A15" s="29">
        <v>5</v>
      </c>
      <c r="B15" s="39" t="s">
        <v>24</v>
      </c>
      <c r="C15" s="39" t="s">
        <v>34</v>
      </c>
      <c r="D15" s="39" t="s">
        <v>11</v>
      </c>
      <c r="E15" s="39" t="s">
        <v>49</v>
      </c>
      <c r="F15" s="43">
        <v>20</v>
      </c>
      <c r="G15" s="47"/>
      <c r="H15" s="13"/>
      <c r="I15" s="61"/>
      <c r="J15" s="19"/>
      <c r="K15" s="55">
        <f t="shared" si="0"/>
        <v>0</v>
      </c>
      <c r="L15" s="51">
        <f t="shared" si="1"/>
        <v>0</v>
      </c>
      <c r="M15" s="56">
        <f t="shared" si="2"/>
        <v>0</v>
      </c>
      <c r="N15" s="33"/>
    </row>
    <row r="16" spans="1:14" s="4" customFormat="1" x14ac:dyDescent="0.25">
      <c r="A16" s="29">
        <v>6</v>
      </c>
      <c r="B16" s="39" t="s">
        <v>24</v>
      </c>
      <c r="C16" s="39" t="s">
        <v>35</v>
      </c>
      <c r="D16" s="39" t="s">
        <v>12</v>
      </c>
      <c r="E16" s="39" t="s">
        <v>48</v>
      </c>
      <c r="F16" s="43">
        <v>1000</v>
      </c>
      <c r="G16" s="47"/>
      <c r="H16" s="13"/>
      <c r="I16" s="61"/>
      <c r="J16" s="19"/>
      <c r="K16" s="55">
        <f t="shared" si="0"/>
        <v>0</v>
      </c>
      <c r="L16" s="51">
        <f t="shared" si="1"/>
        <v>0</v>
      </c>
      <c r="M16" s="56">
        <f t="shared" si="2"/>
        <v>0</v>
      </c>
      <c r="N16" s="33"/>
    </row>
    <row r="17" spans="1:14" s="4" customFormat="1" x14ac:dyDescent="0.25">
      <c r="A17" s="29">
        <v>7</v>
      </c>
      <c r="B17" s="39" t="s">
        <v>24</v>
      </c>
      <c r="C17" s="39" t="s">
        <v>36</v>
      </c>
      <c r="D17" s="39" t="s">
        <v>12</v>
      </c>
      <c r="E17" s="39" t="s">
        <v>48</v>
      </c>
      <c r="F17" s="43">
        <v>1000</v>
      </c>
      <c r="G17" s="47"/>
      <c r="H17" s="13"/>
      <c r="I17" s="61"/>
      <c r="J17" s="19"/>
      <c r="K17" s="55">
        <f t="shared" si="0"/>
        <v>0</v>
      </c>
      <c r="L17" s="51">
        <f t="shared" si="1"/>
        <v>0</v>
      </c>
      <c r="M17" s="56">
        <f t="shared" si="2"/>
        <v>0</v>
      </c>
      <c r="N17" s="33"/>
    </row>
    <row r="18" spans="1:14" s="4" customFormat="1" ht="30" x14ac:dyDescent="0.25">
      <c r="A18" s="29">
        <v>8</v>
      </c>
      <c r="B18" s="39" t="s">
        <v>24</v>
      </c>
      <c r="C18" s="39" t="s">
        <v>37</v>
      </c>
      <c r="D18" s="39" t="s">
        <v>12</v>
      </c>
      <c r="E18" s="39" t="s">
        <v>48</v>
      </c>
      <c r="F18" s="43">
        <v>500</v>
      </c>
      <c r="G18" s="47"/>
      <c r="H18" s="13"/>
      <c r="I18" s="61"/>
      <c r="J18" s="19"/>
      <c r="K18" s="55">
        <f t="shared" si="0"/>
        <v>0</v>
      </c>
      <c r="L18" s="51">
        <f t="shared" si="1"/>
        <v>0</v>
      </c>
      <c r="M18" s="56">
        <f t="shared" si="2"/>
        <v>0</v>
      </c>
      <c r="N18" s="33"/>
    </row>
    <row r="19" spans="1:14" s="4" customFormat="1" ht="30" x14ac:dyDescent="0.25">
      <c r="A19" s="29">
        <v>9</v>
      </c>
      <c r="B19" s="39" t="s">
        <v>24</v>
      </c>
      <c r="C19" s="39" t="s">
        <v>38</v>
      </c>
      <c r="D19" s="39" t="s">
        <v>12</v>
      </c>
      <c r="E19" s="39" t="s">
        <v>48</v>
      </c>
      <c r="F19" s="43">
        <v>500</v>
      </c>
      <c r="G19" s="47"/>
      <c r="H19" s="13"/>
      <c r="I19" s="61"/>
      <c r="J19" s="19"/>
      <c r="K19" s="55">
        <f t="shared" si="0"/>
        <v>0</v>
      </c>
      <c r="L19" s="51">
        <f>ROUND(I19+K19,0)</f>
        <v>0</v>
      </c>
      <c r="M19" s="56">
        <f t="shared" si="2"/>
        <v>0</v>
      </c>
      <c r="N19" s="33"/>
    </row>
    <row r="20" spans="1:14" s="4" customFormat="1" ht="30" x14ac:dyDescent="0.25">
      <c r="A20" s="29">
        <v>10</v>
      </c>
      <c r="B20" s="39" t="s">
        <v>24</v>
      </c>
      <c r="C20" s="39" t="s">
        <v>39</v>
      </c>
      <c r="D20" s="39" t="s">
        <v>12</v>
      </c>
      <c r="E20" s="39" t="s">
        <v>50</v>
      </c>
      <c r="F20" s="43">
        <v>197</v>
      </c>
      <c r="G20" s="47"/>
      <c r="H20" s="13"/>
      <c r="I20" s="61"/>
      <c r="J20" s="19"/>
      <c r="K20" s="55">
        <f t="shared" si="0"/>
        <v>0</v>
      </c>
      <c r="L20" s="51">
        <f t="shared" si="1"/>
        <v>0</v>
      </c>
      <c r="M20" s="56">
        <f t="shared" si="2"/>
        <v>0</v>
      </c>
      <c r="N20" s="33"/>
    </row>
    <row r="21" spans="1:14" s="4" customFormat="1" ht="30" x14ac:dyDescent="0.25">
      <c r="A21" s="30">
        <v>11</v>
      </c>
      <c r="B21" s="39" t="s">
        <v>26</v>
      </c>
      <c r="C21" s="39" t="s">
        <v>40</v>
      </c>
      <c r="D21" s="39" t="s">
        <v>47</v>
      </c>
      <c r="E21" s="39" t="s">
        <v>51</v>
      </c>
      <c r="F21" s="43">
        <v>6100</v>
      </c>
      <c r="G21" s="47"/>
      <c r="H21" s="13"/>
      <c r="I21" s="61"/>
      <c r="J21" s="19"/>
      <c r="K21" s="55">
        <f t="shared" si="0"/>
        <v>0</v>
      </c>
      <c r="L21" s="51">
        <f t="shared" si="1"/>
        <v>0</v>
      </c>
      <c r="M21" s="56">
        <f t="shared" si="2"/>
        <v>0</v>
      </c>
      <c r="N21" s="33"/>
    </row>
    <row r="22" spans="1:14" s="4" customFormat="1" ht="30" x14ac:dyDescent="0.25">
      <c r="A22" s="28">
        <v>12</v>
      </c>
      <c r="B22" s="39" t="s">
        <v>27</v>
      </c>
      <c r="C22" s="39" t="s">
        <v>41</v>
      </c>
      <c r="D22" s="39" t="s">
        <v>12</v>
      </c>
      <c r="E22" s="39" t="s">
        <v>52</v>
      </c>
      <c r="F22" s="43">
        <v>20</v>
      </c>
      <c r="G22" s="47"/>
      <c r="H22" s="13"/>
      <c r="I22" s="61"/>
      <c r="J22" s="19"/>
      <c r="K22" s="55">
        <f t="shared" si="0"/>
        <v>0</v>
      </c>
      <c r="L22" s="51">
        <f t="shared" si="1"/>
        <v>0</v>
      </c>
      <c r="M22" s="56">
        <f t="shared" si="2"/>
        <v>0</v>
      </c>
      <c r="N22" s="33"/>
    </row>
    <row r="23" spans="1:14" s="4" customFormat="1" ht="30" x14ac:dyDescent="0.25">
      <c r="A23" s="28">
        <v>13</v>
      </c>
      <c r="B23" s="39" t="s">
        <v>26</v>
      </c>
      <c r="C23" s="39" t="s">
        <v>42</v>
      </c>
      <c r="D23" s="39" t="s">
        <v>12</v>
      </c>
      <c r="E23" s="39" t="s">
        <v>51</v>
      </c>
      <c r="F23" s="43">
        <v>400</v>
      </c>
      <c r="G23" s="47"/>
      <c r="H23" s="13"/>
      <c r="I23" s="61"/>
      <c r="J23" s="19"/>
      <c r="K23" s="55">
        <f t="shared" si="0"/>
        <v>0</v>
      </c>
      <c r="L23" s="51">
        <f t="shared" si="1"/>
        <v>0</v>
      </c>
      <c r="M23" s="56">
        <f t="shared" si="2"/>
        <v>0</v>
      </c>
      <c r="N23" s="33"/>
    </row>
    <row r="24" spans="1:14" s="4" customFormat="1" ht="30" x14ac:dyDescent="0.25">
      <c r="A24" s="29">
        <v>14</v>
      </c>
      <c r="B24" s="39" t="s">
        <v>24</v>
      </c>
      <c r="C24" s="39" t="s">
        <v>43</v>
      </c>
      <c r="D24" s="39" t="s">
        <v>12</v>
      </c>
      <c r="E24" s="39" t="s">
        <v>49</v>
      </c>
      <c r="F24" s="43">
        <v>200</v>
      </c>
      <c r="G24" s="47"/>
      <c r="H24" s="13"/>
      <c r="I24" s="61"/>
      <c r="J24" s="19"/>
      <c r="K24" s="55">
        <f t="shared" si="0"/>
        <v>0</v>
      </c>
      <c r="L24" s="51">
        <f t="shared" si="1"/>
        <v>0</v>
      </c>
      <c r="M24" s="56">
        <f t="shared" si="2"/>
        <v>0</v>
      </c>
      <c r="N24" s="33"/>
    </row>
    <row r="25" spans="1:14" s="4" customFormat="1" ht="30" x14ac:dyDescent="0.25">
      <c r="A25" s="29">
        <v>15</v>
      </c>
      <c r="B25" s="39" t="s">
        <v>27</v>
      </c>
      <c r="C25" s="39" t="s">
        <v>44</v>
      </c>
      <c r="D25" s="39" t="s">
        <v>12</v>
      </c>
      <c r="E25" s="39" t="s">
        <v>51</v>
      </c>
      <c r="F25" s="43">
        <v>596</v>
      </c>
      <c r="G25" s="47"/>
      <c r="H25" s="13"/>
      <c r="I25" s="61"/>
      <c r="J25" s="19"/>
      <c r="K25" s="55">
        <f t="shared" si="0"/>
        <v>0</v>
      </c>
      <c r="L25" s="51">
        <f t="shared" si="1"/>
        <v>0</v>
      </c>
      <c r="M25" s="56">
        <f t="shared" si="2"/>
        <v>0</v>
      </c>
      <c r="N25" s="33"/>
    </row>
    <row r="26" spans="1:14" s="4" customFormat="1" ht="45" x14ac:dyDescent="0.25">
      <c r="A26" s="38">
        <v>16</v>
      </c>
      <c r="B26" s="39" t="s">
        <v>28</v>
      </c>
      <c r="C26" s="39" t="s">
        <v>45</v>
      </c>
      <c r="D26" s="39" t="s">
        <v>12</v>
      </c>
      <c r="E26" s="39" t="s">
        <v>51</v>
      </c>
      <c r="F26" s="43">
        <v>300</v>
      </c>
      <c r="G26" s="48"/>
      <c r="H26" s="35"/>
      <c r="I26" s="62"/>
      <c r="J26" s="36"/>
      <c r="K26" s="55">
        <f t="shared" si="0"/>
        <v>0</v>
      </c>
      <c r="L26" s="51">
        <f t="shared" si="1"/>
        <v>0</v>
      </c>
      <c r="M26" s="56">
        <f t="shared" si="2"/>
        <v>0</v>
      </c>
      <c r="N26" s="37"/>
    </row>
    <row r="27" spans="1:14" s="4" customFormat="1" ht="45.75" thickBot="1" x14ac:dyDescent="0.3">
      <c r="A27" s="23">
        <v>17</v>
      </c>
      <c r="B27" s="40" t="s">
        <v>29</v>
      </c>
      <c r="C27" s="40" t="s">
        <v>46</v>
      </c>
      <c r="D27" s="40" t="s">
        <v>12</v>
      </c>
      <c r="E27" s="40" t="s">
        <v>51</v>
      </c>
      <c r="F27" s="44">
        <v>2</v>
      </c>
      <c r="G27" s="49"/>
      <c r="H27" s="14"/>
      <c r="I27" s="63"/>
      <c r="J27" s="20"/>
      <c r="K27" s="57">
        <f t="shared" si="0"/>
        <v>0</v>
      </c>
      <c r="L27" s="52">
        <f t="shared" si="1"/>
        <v>0</v>
      </c>
      <c r="M27" s="58">
        <f>L27*F27</f>
        <v>0</v>
      </c>
      <c r="N27" s="34"/>
    </row>
    <row r="28" spans="1:14" s="1" customFormat="1" ht="15.75" thickBot="1" x14ac:dyDescent="0.3">
      <c r="A28" s="68" t="s">
        <v>22</v>
      </c>
      <c r="B28" s="68"/>
      <c r="C28" s="68"/>
      <c r="D28" s="68"/>
      <c r="E28" s="68"/>
      <c r="F28" s="68"/>
      <c r="G28" s="69"/>
      <c r="H28" s="69"/>
      <c r="I28" s="69"/>
      <c r="J28" s="69"/>
      <c r="K28" s="69"/>
      <c r="L28" s="70"/>
      <c r="M28" s="5">
        <f>SUM(M11:M27)</f>
        <v>0</v>
      </c>
    </row>
    <row r="29" spans="1:14" s="1" customFormat="1" ht="15.75" thickBot="1" x14ac:dyDescent="0.3"/>
    <row r="30" spans="1:14" s="1" customFormat="1" ht="15.75" thickBot="1" x14ac:dyDescent="0.3">
      <c r="A30" s="71" t="s">
        <v>13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2"/>
    </row>
    <row r="31" spans="1:14" s="1" customFormat="1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1:14" s="1" customFormat="1" x14ac:dyDescent="0.25">
      <c r="B32" s="7"/>
    </row>
    <row r="33" spans="1:4" s="1" customFormat="1" x14ac:dyDescent="0.25">
      <c r="A33" s="67" t="s">
        <v>14</v>
      </c>
      <c r="B33" s="67"/>
      <c r="C33" s="15"/>
      <c r="D33" s="7"/>
    </row>
    <row r="34" spans="1:4" s="1" customFormat="1" x14ac:dyDescent="0.25">
      <c r="A34" s="67" t="s">
        <v>15</v>
      </c>
      <c r="B34" s="67"/>
      <c r="C34" s="16"/>
      <c r="D34" s="7"/>
    </row>
    <row r="35" spans="1:4" s="1" customFormat="1" x14ac:dyDescent="0.25">
      <c r="A35" s="67" t="s">
        <v>16</v>
      </c>
      <c r="B35" s="67"/>
      <c r="C35" s="16"/>
      <c r="D35" s="7"/>
    </row>
    <row r="36" spans="1:4" s="1" customFormat="1" x14ac:dyDescent="0.25">
      <c r="A36" s="67" t="s">
        <v>17</v>
      </c>
      <c r="B36" s="67"/>
      <c r="C36" s="15"/>
      <c r="D36" s="7"/>
    </row>
    <row r="37" spans="1:4" s="1" customFormat="1" x14ac:dyDescent="0.25">
      <c r="A37" s="67" t="s">
        <v>18</v>
      </c>
      <c r="B37" s="67"/>
      <c r="C37" s="15"/>
      <c r="D37" s="7"/>
    </row>
    <row r="38" spans="1:4" s="8" customFormat="1" x14ac:dyDescent="0.25">
      <c r="C38" s="17"/>
      <c r="D38" s="9"/>
    </row>
    <row r="39" spans="1:4" x14ac:dyDescent="0.25">
      <c r="D39" s="10"/>
    </row>
    <row r="40" spans="1:4" x14ac:dyDescent="0.25">
      <c r="D40" s="10"/>
    </row>
    <row r="41" spans="1:4" x14ac:dyDescent="0.25">
      <c r="D41" s="10"/>
    </row>
    <row r="119" spans="1:1" x14ac:dyDescent="0.25">
      <c r="A119" s="21"/>
    </row>
    <row r="120" spans="1:1" x14ac:dyDescent="0.25">
      <c r="A120" s="22">
        <v>0.19</v>
      </c>
    </row>
    <row r="121" spans="1:1" x14ac:dyDescent="0.25">
      <c r="A121" s="22">
        <v>0.1</v>
      </c>
    </row>
    <row r="122" spans="1:1" x14ac:dyDescent="0.25">
      <c r="A122" s="22">
        <v>0.05</v>
      </c>
    </row>
    <row r="123" spans="1:1" x14ac:dyDescent="0.25">
      <c r="A123" s="22">
        <v>0</v>
      </c>
    </row>
  </sheetData>
  <sheetProtection algorithmName="SHA-512" hashValue="lxkzZxdFJQMF45x1GY4d6/1B0gTAA9I5fGBRYVhaIh9juwrn2bm7r+zQuXfHYe+rVj79D28qtZBhBMfP/O4Kkg==" saltValue="nhdINcZmmQCU+IoXywNneA==" spinCount="100000" sheet="1" objects="1" scenarios="1"/>
  <mergeCells count="14">
    <mergeCell ref="A37:B37"/>
    <mergeCell ref="A28:L28"/>
    <mergeCell ref="A30:N30"/>
    <mergeCell ref="A33:B33"/>
    <mergeCell ref="A34:B34"/>
    <mergeCell ref="A35:B35"/>
    <mergeCell ref="A36:B36"/>
    <mergeCell ref="A8:N8"/>
    <mergeCell ref="A2:N2"/>
    <mergeCell ref="A3:N3"/>
    <mergeCell ref="A4:N4"/>
    <mergeCell ref="A5:N5"/>
    <mergeCell ref="A6:N6"/>
    <mergeCell ref="A7:N7"/>
  </mergeCells>
  <dataValidations count="2">
    <dataValidation type="whole" operator="greaterThan" allowBlank="1" showInputMessage="1" showErrorMessage="1" error="Debe escribir sólo números enteros, no se aceptan decimales" prompt="Debe escribir sólo números enteros, no se aceptan decimales" sqref="I11:I27">
      <formula1>0</formula1>
    </dataValidation>
    <dataValidation type="list" allowBlank="1" showInputMessage="1" showErrorMessage="1" error="Elija el porcentaje del IVA que aplica para este elemento" prompt="Elija el porcentaje del IVA que aplica para este elemento" sqref="J11:J27">
      <formula1>$A$120:$A$123</formula1>
    </dataValidation>
  </dataValidations>
  <pageMargins left="0.7" right="0.7" top="0.75" bottom="0.75" header="0.3" footer="0.3"/>
  <pageSetup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ÍTEM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2022-06-01T16:13:51Z</dcterms:modified>
</cp:coreProperties>
</file>