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835"/>
  </bookViews>
  <sheets>
    <sheet name="formato 9 costos" sheetId="6" r:id="rId1"/>
  </sheets>
  <calcPr calcId="152511"/>
</workbook>
</file>

<file path=xl/calcChain.xml><?xml version="1.0" encoding="utf-8"?>
<calcChain xmlns="http://schemas.openxmlformats.org/spreadsheetml/2006/main">
  <c r="I15" i="6" l="1"/>
  <c r="I8" i="6"/>
  <c r="I14" i="6"/>
  <c r="I13" i="6"/>
  <c r="I11" i="6"/>
  <c r="F7" i="6"/>
  <c r="I7" i="6" s="1"/>
  <c r="F5" i="6"/>
  <c r="I5" i="6" s="1"/>
  <c r="F4" i="6"/>
  <c r="I4" i="6" s="1"/>
  <c r="I9" i="6" l="1"/>
  <c r="I16" i="6"/>
  <c r="I17" i="6" l="1"/>
  <c r="I18" i="6" s="1"/>
  <c r="I19" i="6" s="1"/>
  <c r="I20" i="6" l="1"/>
</calcChain>
</file>

<file path=xl/sharedStrings.xml><?xml version="1.0" encoding="utf-8"?>
<sst xmlns="http://schemas.openxmlformats.org/spreadsheetml/2006/main" count="28" uniqueCount="27">
  <si>
    <t>IVA</t>
  </si>
  <si>
    <t>No</t>
  </si>
  <si>
    <t>CONCEPTO</t>
  </si>
  <si>
    <t xml:space="preserve">CANTIDAD </t>
  </si>
  <si>
    <t xml:space="preserve">SALARIO </t>
  </si>
  <si>
    <t xml:space="preserve">MESES </t>
  </si>
  <si>
    <t xml:space="preserve">DEDICACION </t>
  </si>
  <si>
    <t xml:space="preserve">V/PARCIAL </t>
  </si>
  <si>
    <t>PERSONAL</t>
  </si>
  <si>
    <t>Director de interventoria</t>
  </si>
  <si>
    <t>Residente de Interventoría</t>
  </si>
  <si>
    <t>APOYO ADMINISTRATIVO</t>
  </si>
  <si>
    <t>Profesional en salud ocupacional</t>
  </si>
  <si>
    <t>SUBTOTAL PERSONAL</t>
  </si>
  <si>
    <t>GASTOS ADMINISTRATIVOS</t>
  </si>
  <si>
    <t>VALOR TOTAL INCLUIDO EL IVA</t>
  </si>
  <si>
    <t>PRESTACIONES SOCIALES 62%</t>
  </si>
  <si>
    <t>computador</t>
  </si>
  <si>
    <t>comunicaciones</t>
  </si>
  <si>
    <t>COSTO /mes</t>
  </si>
  <si>
    <t>SUBTOTAL OTROS COSTOS</t>
  </si>
  <si>
    <t>TOTAL COSTOS DIRECTOS</t>
  </si>
  <si>
    <t xml:space="preserve"> EQUIPOS</t>
  </si>
  <si>
    <t>Oficina, edición de informes, planos, impresiones etc</t>
  </si>
  <si>
    <t>garantías e impuestos porcentaje de costos de personal</t>
  </si>
  <si>
    <t xml:space="preserve">UTILIDAD Porcentaje sobre los costos directos </t>
  </si>
  <si>
    <t>Asesor en soldadura (tiempo parcial)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</si>
</sst>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85" zoomScaleNormal="85" workbookViewId="0">
      <selection activeCell="K15" sqref="K15"/>
    </sheetView>
  </sheetViews>
  <sheetFormatPr baseColWidth="10" defaultRowHeight="15.75" x14ac:dyDescent="0.25"/>
  <cols>
    <col min="1" max="2" width="11.42578125" style="1"/>
    <col min="3" max="3" width="19.140625" style="1" customWidth="1"/>
    <col min="4" max="5" width="11.42578125" style="1"/>
    <col min="6" max="6" width="16.28515625" style="1" customWidth="1"/>
    <col min="7" max="7" width="11.42578125" style="1"/>
    <col min="8" max="8" width="14.28515625" style="1" customWidth="1"/>
    <col min="9" max="16384" width="11.42578125" style="1"/>
  </cols>
  <sheetData>
    <row r="1" spans="2:9" ht="16.5" thickBot="1" x14ac:dyDescent="0.3"/>
    <row r="2" spans="2:9" ht="51.75" customHeight="1" thickBot="1" x14ac:dyDescent="0.3">
      <c r="B2" s="2" t="s">
        <v>1</v>
      </c>
      <c r="C2" s="3" t="s">
        <v>2</v>
      </c>
      <c r="D2" s="3" t="s">
        <v>3</v>
      </c>
      <c r="E2" s="3" t="s">
        <v>4</v>
      </c>
      <c r="F2" s="4" t="s">
        <v>16</v>
      </c>
      <c r="G2" s="4" t="s">
        <v>5</v>
      </c>
      <c r="H2" s="4" t="s">
        <v>6</v>
      </c>
      <c r="I2" s="4" t="s">
        <v>7</v>
      </c>
    </row>
    <row r="3" spans="2:9" ht="16.5" thickBot="1" x14ac:dyDescent="0.3">
      <c r="B3" s="5">
        <v>1</v>
      </c>
      <c r="C3" s="8" t="s">
        <v>8</v>
      </c>
      <c r="D3" s="6"/>
      <c r="E3" s="6"/>
      <c r="F3" s="6"/>
      <c r="G3" s="6"/>
      <c r="H3" s="6"/>
      <c r="I3" s="6"/>
    </row>
    <row r="4" spans="2:9" ht="32.25" customHeight="1" thickBot="1" x14ac:dyDescent="0.3">
      <c r="B4" s="5"/>
      <c r="C4" s="8" t="s">
        <v>9</v>
      </c>
      <c r="D4" s="6">
        <v>1</v>
      </c>
      <c r="E4" s="10"/>
      <c r="F4" s="10">
        <f>E4*0.62</f>
        <v>0</v>
      </c>
      <c r="G4" s="6">
        <v>5.5</v>
      </c>
      <c r="H4" s="7">
        <v>0.5</v>
      </c>
      <c r="I4" s="10">
        <f>(E4+F4)*D4*G4*H4</f>
        <v>0</v>
      </c>
    </row>
    <row r="5" spans="2:9" ht="26.25" thickBot="1" x14ac:dyDescent="0.3">
      <c r="B5" s="5"/>
      <c r="C5" s="8" t="s">
        <v>10</v>
      </c>
      <c r="D5" s="6">
        <v>1</v>
      </c>
      <c r="E5" s="10"/>
      <c r="F5" s="10">
        <f>E5*0.62</f>
        <v>0</v>
      </c>
      <c r="G5" s="6">
        <v>5.5</v>
      </c>
      <c r="H5" s="7">
        <v>1</v>
      </c>
      <c r="I5" s="10">
        <f>(E5+F5)*D5*G5*H5</f>
        <v>0</v>
      </c>
    </row>
    <row r="6" spans="2:9" ht="26.25" thickBot="1" x14ac:dyDescent="0.3">
      <c r="B6" s="5"/>
      <c r="C6" s="8" t="s">
        <v>11</v>
      </c>
      <c r="D6" s="6"/>
      <c r="E6" s="10"/>
      <c r="F6" s="10"/>
      <c r="G6" s="6"/>
      <c r="H6" s="6"/>
      <c r="I6" s="6"/>
    </row>
    <row r="7" spans="2:9" ht="26.25" thickBot="1" x14ac:dyDescent="0.3">
      <c r="B7" s="5"/>
      <c r="C7" s="8" t="s">
        <v>12</v>
      </c>
      <c r="D7" s="6">
        <v>1</v>
      </c>
      <c r="E7" s="10"/>
      <c r="F7" s="10">
        <f>E7*0.62</f>
        <v>0</v>
      </c>
      <c r="G7" s="6">
        <v>5</v>
      </c>
      <c r="H7" s="7">
        <v>0.25</v>
      </c>
      <c r="I7" s="10">
        <f>(E7+F7)*D7*G7*H7</f>
        <v>0</v>
      </c>
    </row>
    <row r="8" spans="2:9" ht="26.25" thickBot="1" x14ac:dyDescent="0.3">
      <c r="B8" s="5"/>
      <c r="C8" s="8" t="s">
        <v>26</v>
      </c>
      <c r="D8" s="6">
        <v>1</v>
      </c>
      <c r="E8" s="10"/>
      <c r="F8" s="10"/>
      <c r="G8" s="6">
        <v>5</v>
      </c>
      <c r="H8" s="7"/>
      <c r="I8" s="10">
        <f>(E8+F8)*D8*G8</f>
        <v>0</v>
      </c>
    </row>
    <row r="9" spans="2:9" ht="26.25" thickBot="1" x14ac:dyDescent="0.3">
      <c r="B9" s="11"/>
      <c r="C9" s="12" t="s">
        <v>13</v>
      </c>
      <c r="D9" s="12"/>
      <c r="E9" s="13"/>
      <c r="F9" s="13"/>
      <c r="G9" s="12"/>
      <c r="H9" s="12"/>
      <c r="I9" s="13">
        <f>SUM(I4:I8)</f>
        <v>0</v>
      </c>
    </row>
    <row r="10" spans="2:9" ht="26.25" thickBot="1" x14ac:dyDescent="0.3">
      <c r="B10" s="5">
        <v>2</v>
      </c>
      <c r="C10" s="8" t="s">
        <v>22</v>
      </c>
      <c r="D10" s="6"/>
      <c r="E10" s="6" t="s">
        <v>19</v>
      </c>
      <c r="F10" s="9"/>
      <c r="G10" s="9" t="s">
        <v>5</v>
      </c>
      <c r="H10" s="6"/>
      <c r="I10" s="6"/>
    </row>
    <row r="11" spans="2:9" ht="16.5" thickBot="1" x14ac:dyDescent="0.3">
      <c r="B11" s="5"/>
      <c r="C11" s="8" t="s">
        <v>17</v>
      </c>
      <c r="D11" s="6">
        <v>1</v>
      </c>
      <c r="E11" s="10"/>
      <c r="F11" s="6"/>
      <c r="G11" s="6">
        <v>5.5</v>
      </c>
      <c r="H11" s="7">
        <v>1</v>
      </c>
      <c r="I11" s="10">
        <f>E11*G11*H11</f>
        <v>0</v>
      </c>
    </row>
    <row r="12" spans="2:9" ht="26.25" thickBot="1" x14ac:dyDescent="0.3">
      <c r="B12" s="5">
        <v>3</v>
      </c>
      <c r="C12" s="8" t="s">
        <v>14</v>
      </c>
      <c r="D12" s="6"/>
      <c r="E12" s="10"/>
      <c r="F12" s="6"/>
      <c r="G12" s="6"/>
      <c r="H12" s="6"/>
      <c r="I12" s="10"/>
    </row>
    <row r="13" spans="2:9" ht="16.5" thickBot="1" x14ac:dyDescent="0.3">
      <c r="B13" s="5"/>
      <c r="C13" s="8" t="s">
        <v>18</v>
      </c>
      <c r="D13" s="6">
        <v>1</v>
      </c>
      <c r="E13" s="10"/>
      <c r="F13" s="6"/>
      <c r="G13" s="6">
        <v>5.5</v>
      </c>
      <c r="H13" s="7">
        <v>1</v>
      </c>
      <c r="I13" s="10">
        <f t="shared" ref="I13:I14" si="0">E13*G13*H13</f>
        <v>0</v>
      </c>
    </row>
    <row r="14" spans="2:9" ht="39" thickBot="1" x14ac:dyDescent="0.3">
      <c r="B14" s="5"/>
      <c r="C14" s="8" t="s">
        <v>23</v>
      </c>
      <c r="D14" s="6">
        <v>1</v>
      </c>
      <c r="E14" s="10"/>
      <c r="F14" s="6"/>
      <c r="G14" s="6">
        <v>5.5</v>
      </c>
      <c r="H14" s="7">
        <v>1</v>
      </c>
      <c r="I14" s="10">
        <f t="shared" si="0"/>
        <v>0</v>
      </c>
    </row>
    <row r="15" spans="2:9" ht="39" thickBot="1" x14ac:dyDescent="0.3">
      <c r="B15" s="5">
        <v>4</v>
      </c>
      <c r="C15" s="8" t="s">
        <v>24</v>
      </c>
      <c r="D15" s="6"/>
      <c r="E15" s="10"/>
      <c r="F15" s="6"/>
      <c r="G15" s="6"/>
      <c r="H15" s="7"/>
      <c r="I15" s="10">
        <f>E15</f>
        <v>0</v>
      </c>
    </row>
    <row r="16" spans="2:9" ht="26.25" thickBot="1" x14ac:dyDescent="0.3">
      <c r="B16" s="11"/>
      <c r="C16" s="12" t="s">
        <v>20</v>
      </c>
      <c r="D16" s="12"/>
      <c r="E16" s="13"/>
      <c r="F16" s="12"/>
      <c r="G16" s="12"/>
      <c r="H16" s="12"/>
      <c r="I16" s="13">
        <f>SUM(I11:I15)</f>
        <v>0</v>
      </c>
    </row>
    <row r="17" spans="2:9" ht="26.25" thickBot="1" x14ac:dyDescent="0.3">
      <c r="B17" s="14"/>
      <c r="C17" s="15" t="s">
        <v>21</v>
      </c>
      <c r="D17" s="15"/>
      <c r="E17" s="16"/>
      <c r="F17" s="15"/>
      <c r="G17" s="15"/>
      <c r="H17" s="15"/>
      <c r="I17" s="16">
        <f>I9+I16</f>
        <v>0</v>
      </c>
    </row>
    <row r="18" spans="2:9" ht="39" thickBot="1" x14ac:dyDescent="0.3">
      <c r="B18" s="5">
        <v>5</v>
      </c>
      <c r="C18" s="6" t="s">
        <v>25</v>
      </c>
      <c r="D18" s="6"/>
      <c r="E18" s="10"/>
      <c r="F18" s="6"/>
      <c r="G18" s="6"/>
      <c r="H18" s="7">
        <v>0.1</v>
      </c>
      <c r="I18" s="10">
        <f>I17*H18</f>
        <v>0</v>
      </c>
    </row>
    <row r="19" spans="2:9" ht="16.5" thickBot="1" x14ac:dyDescent="0.3">
      <c r="B19" s="5">
        <v>6</v>
      </c>
      <c r="C19" s="6" t="s">
        <v>0</v>
      </c>
      <c r="D19" s="6"/>
      <c r="E19" s="10"/>
      <c r="F19" s="6"/>
      <c r="G19" s="6"/>
      <c r="H19" s="7">
        <v>0.16</v>
      </c>
      <c r="I19" s="10">
        <f>I18*H19</f>
        <v>0</v>
      </c>
    </row>
    <row r="20" spans="2:9" ht="26.25" thickBot="1" x14ac:dyDescent="0.3">
      <c r="B20" s="14">
        <v>7</v>
      </c>
      <c r="C20" s="15" t="s">
        <v>15</v>
      </c>
      <c r="D20" s="15"/>
      <c r="E20" s="16"/>
      <c r="F20" s="15"/>
      <c r="G20" s="15"/>
      <c r="H20" s="15"/>
      <c r="I20" s="16">
        <f>I17+I18+I19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9 costos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Liliana Bedoya Betancourth</cp:lastModifiedBy>
  <dcterms:created xsi:type="dcterms:W3CDTF">2014-05-29T10:18:30Z</dcterms:created>
  <dcterms:modified xsi:type="dcterms:W3CDTF">2014-11-12T19:14:45Z</dcterms:modified>
</cp:coreProperties>
</file>