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0" yWindow="0" windowWidth="28800" windowHeight="12135" tabRatio="500"/>
  </bookViews>
  <sheets>
    <sheet name="COMPONENTE OBRA" sheetId="6" r:id="rId1"/>
    <sheet name="COMPONENTE EQUIPO TECNICO" sheetId="5" r:id="rId2"/>
    <sheet name="CONSOLIDADO" sheetId="7" r:id="rId3"/>
  </sheets>
  <definedNames>
    <definedName name="_xlnm.Print_Area" localSheetId="1">'COMPONENTE EQUIPO TECNICO'!$A$1:$H$62</definedName>
    <definedName name="_xlnm.Print_Area" localSheetId="0">'COMPONENTE OBRA'!$A$1:$F$168</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G40" i="5" l="1"/>
  <c r="G36" i="5"/>
  <c r="G23" i="5"/>
  <c r="G28" i="5"/>
  <c r="G55" i="5"/>
  <c r="G22" i="5"/>
  <c r="G24" i="5"/>
  <c r="G25" i="5"/>
  <c r="G26" i="5"/>
  <c r="G27" i="5"/>
  <c r="G29" i="5"/>
  <c r="G30" i="5"/>
  <c r="G31" i="5"/>
  <c r="G32" i="5"/>
  <c r="G33" i="5"/>
  <c r="G34" i="5"/>
  <c r="G35" i="5"/>
  <c r="G37" i="5"/>
  <c r="G38" i="5"/>
  <c r="G39" i="5"/>
  <c r="G41" i="5"/>
  <c r="G42" i="5"/>
  <c r="G43" i="5"/>
  <c r="G44" i="5"/>
  <c r="G45" i="5"/>
  <c r="G46" i="5"/>
  <c r="G47" i="5"/>
  <c r="G48" i="5"/>
  <c r="G49" i="5"/>
  <c r="G50" i="5"/>
  <c r="G51" i="5"/>
  <c r="G52" i="5"/>
  <c r="G53" i="5"/>
  <c r="G54" i="5"/>
  <c r="G8" i="5"/>
  <c r="G9" i="5"/>
  <c r="G10" i="5"/>
  <c r="G11" i="5"/>
  <c r="G12" i="5"/>
  <c r="G13" i="5"/>
  <c r="G14" i="5"/>
  <c r="G15" i="5"/>
  <c r="G16" i="5"/>
  <c r="G17" i="5"/>
  <c r="G18" i="5"/>
  <c r="G19" i="5"/>
  <c r="G20" i="5"/>
  <c r="G21" i="5"/>
  <c r="G7" i="5"/>
  <c r="G57" i="5"/>
  <c r="G58" i="5"/>
  <c r="G59" i="5"/>
  <c r="G60" i="5"/>
  <c r="F13" i="6"/>
  <c r="F5" i="6"/>
  <c r="F6" i="6"/>
  <c r="F7" i="6"/>
  <c r="F8" i="6"/>
  <c r="F9" i="6"/>
  <c r="F10" i="6"/>
  <c r="F11" i="6"/>
  <c r="F12" i="6"/>
  <c r="F14" i="6"/>
  <c r="A5" i="6"/>
  <c r="A6" i="6"/>
  <c r="A7" i="6"/>
  <c r="A8" i="6"/>
  <c r="A9" i="6"/>
  <c r="A10" i="6"/>
  <c r="A11" i="6"/>
  <c r="A12" i="6"/>
  <c r="A13" i="6"/>
  <c r="F96" i="6"/>
  <c r="F97" i="6"/>
  <c r="F98" i="6"/>
  <c r="F99" i="6"/>
  <c r="F100" i="6"/>
  <c r="F101" i="6"/>
  <c r="F102" i="6"/>
  <c r="A96" i="6"/>
  <c r="A97" i="6"/>
  <c r="A98" i="6"/>
  <c r="A99" i="6"/>
  <c r="A100" i="6"/>
  <c r="A101" i="6"/>
  <c r="F91" i="6"/>
  <c r="F92" i="6"/>
  <c r="F86" i="6"/>
  <c r="F87" i="6"/>
  <c r="F88" i="6"/>
  <c r="F89" i="6"/>
  <c r="F90" i="6"/>
  <c r="F93" i="6"/>
  <c r="F94" i="6"/>
  <c r="A86" i="6"/>
  <c r="A87" i="6"/>
  <c r="A88" i="6"/>
  <c r="A89" i="6"/>
  <c r="A90" i="6"/>
  <c r="A91" i="6"/>
  <c r="A92" i="6"/>
  <c r="A93" i="6"/>
  <c r="D34" i="6"/>
  <c r="A32" i="6"/>
  <c r="A33" i="6"/>
  <c r="A34" i="6"/>
  <c r="A35" i="6"/>
  <c r="A36" i="6"/>
  <c r="F36" i="6"/>
  <c r="F34" i="6"/>
  <c r="F32" i="6"/>
  <c r="F33" i="6"/>
  <c r="F35" i="6"/>
  <c r="F37" i="6"/>
  <c r="F81" i="6"/>
  <c r="A79" i="6"/>
  <c r="A80" i="6"/>
  <c r="A81" i="6"/>
  <c r="A82" i="6"/>
  <c r="A83" i="6"/>
  <c r="F68" i="6"/>
  <c r="F69" i="6"/>
  <c r="A59" i="6"/>
  <c r="A60" i="6"/>
  <c r="A61" i="6"/>
  <c r="A62" i="6"/>
  <c r="A63" i="6"/>
  <c r="A64" i="6"/>
  <c r="A65" i="6"/>
  <c r="A66" i="6"/>
  <c r="A67" i="6"/>
  <c r="A68" i="6"/>
  <c r="A69" i="6"/>
  <c r="F55" i="6"/>
  <c r="F39" i="6"/>
  <c r="F40" i="6"/>
  <c r="F41" i="6"/>
  <c r="F42" i="6"/>
  <c r="F43" i="6"/>
  <c r="F44" i="6"/>
  <c r="F45" i="6"/>
  <c r="F46" i="6"/>
  <c r="F47" i="6"/>
  <c r="F48" i="6"/>
  <c r="F49" i="6"/>
  <c r="F50" i="6"/>
  <c r="F51" i="6"/>
  <c r="F52" i="6"/>
  <c r="F53" i="6"/>
  <c r="F54" i="6"/>
  <c r="F56" i="6"/>
  <c r="F57" i="6"/>
  <c r="F59" i="6"/>
  <c r="F62" i="6"/>
  <c r="F61" i="6"/>
  <c r="F63" i="6"/>
  <c r="F64" i="6"/>
  <c r="F66" i="6"/>
  <c r="F60" i="6"/>
  <c r="F65" i="6"/>
  <c r="F67" i="6"/>
  <c r="F70" i="6"/>
  <c r="F16" i="6"/>
  <c r="F17" i="6"/>
  <c r="F18" i="6"/>
  <c r="F19" i="6"/>
  <c r="F20" i="6"/>
  <c r="F21" i="6"/>
  <c r="F22" i="6"/>
  <c r="F23" i="6"/>
  <c r="F24" i="6"/>
  <c r="F25" i="6"/>
  <c r="F27" i="6"/>
  <c r="F28" i="6"/>
  <c r="F29" i="6"/>
  <c r="F30" i="6"/>
  <c r="F72" i="6"/>
  <c r="F73" i="6"/>
  <c r="F74" i="6"/>
  <c r="F75" i="6"/>
  <c r="F76" i="6"/>
  <c r="F77" i="6"/>
  <c r="F79" i="6"/>
  <c r="F80" i="6"/>
  <c r="F82" i="6"/>
  <c r="F83" i="6"/>
  <c r="F84" i="6"/>
  <c r="F104" i="6"/>
  <c r="F105" i="6"/>
  <c r="F106" i="6"/>
  <c r="F109" i="6"/>
  <c r="F110" i="6"/>
  <c r="F111" i="6"/>
  <c r="F113" i="6"/>
  <c r="F114" i="6"/>
  <c r="F115" i="6"/>
  <c r="F116" i="6"/>
  <c r="F117" i="6"/>
  <c r="F118" i="6"/>
  <c r="F119" i="6"/>
  <c r="F120" i="6"/>
  <c r="F122" i="6"/>
  <c r="F123" i="6"/>
  <c r="F124" i="6"/>
  <c r="F125" i="6"/>
  <c r="F127" i="6"/>
  <c r="F128" i="6"/>
  <c r="F129" i="6"/>
  <c r="F130" i="6"/>
  <c r="F131" i="6"/>
  <c r="F132" i="6"/>
  <c r="F134" i="6"/>
  <c r="F135" i="6"/>
  <c r="F136" i="6"/>
  <c r="F137" i="6"/>
  <c r="F138" i="6"/>
  <c r="F139" i="6"/>
  <c r="F140" i="6"/>
  <c r="F141" i="6"/>
  <c r="F142" i="6"/>
  <c r="F143" i="6"/>
  <c r="F144" i="6"/>
  <c r="F145" i="6"/>
  <c r="F146" i="6"/>
  <c r="F147" i="6"/>
  <c r="F148" i="6"/>
  <c r="F149" i="6"/>
  <c r="F150" i="6"/>
  <c r="F151" i="6"/>
  <c r="F152" i="6"/>
  <c r="F154" i="6"/>
  <c r="F155" i="6"/>
  <c r="F157" i="6"/>
  <c r="F158" i="6"/>
  <c r="F159" i="6"/>
  <c r="F160" i="6"/>
  <c r="F161" i="6"/>
  <c r="F163" i="6"/>
  <c r="F166" i="6"/>
  <c r="F167" i="6"/>
  <c r="F165" i="6"/>
  <c r="F164" i="6"/>
  <c r="A104" i="6"/>
  <c r="A105" i="6"/>
  <c r="A39" i="6"/>
  <c r="A40" i="6"/>
  <c r="A41" i="6"/>
  <c r="A42" i="6"/>
  <c r="A43" i="6"/>
  <c r="A44" i="6"/>
  <c r="A45" i="6"/>
  <c r="A46" i="6"/>
  <c r="A47" i="6"/>
  <c r="A48" i="6"/>
  <c r="A49" i="6"/>
  <c r="A50" i="6"/>
  <c r="A51" i="6"/>
  <c r="A52" i="6"/>
  <c r="A53" i="6"/>
  <c r="A54" i="6"/>
  <c r="A55" i="6"/>
  <c r="A56" i="6"/>
  <c r="C4" i="7"/>
  <c r="D4" i="7"/>
  <c r="E4" i="7"/>
  <c r="F4" i="7"/>
  <c r="C5" i="7"/>
  <c r="D5" i="7"/>
  <c r="E5" i="7"/>
  <c r="F5" i="7"/>
  <c r="F6" i="7"/>
  <c r="G61" i="5"/>
  <c r="F168" i="6"/>
  <c r="A109" i="6"/>
  <c r="A110" i="6"/>
  <c r="A111" i="6"/>
  <c r="A113" i="6"/>
  <c r="A114" i="6"/>
  <c r="A115" i="6"/>
  <c r="A116" i="6"/>
  <c r="A117" i="6"/>
  <c r="A118" i="6"/>
  <c r="A119" i="6"/>
  <c r="A120" i="6"/>
  <c r="A122" i="6"/>
  <c r="A123" i="6"/>
  <c r="A124" i="6"/>
  <c r="A125" i="6"/>
  <c r="A127" i="6"/>
  <c r="A128" i="6"/>
  <c r="A129" i="6"/>
  <c r="A130" i="6"/>
  <c r="A131" i="6"/>
  <c r="A132" i="6"/>
  <c r="A134" i="6"/>
  <c r="A135" i="6"/>
  <c r="A136" i="6"/>
  <c r="A137" i="6"/>
  <c r="A138" i="6"/>
  <c r="A139" i="6"/>
  <c r="A140" i="6"/>
  <c r="A141" i="6"/>
  <c r="A142" i="6"/>
  <c r="A143" i="6"/>
  <c r="A144" i="6"/>
  <c r="A145" i="6"/>
  <c r="A146" i="6"/>
  <c r="A147" i="6"/>
  <c r="A148" i="6"/>
  <c r="A149" i="6"/>
  <c r="A150" i="6"/>
  <c r="A151" i="6"/>
  <c r="A152" i="6"/>
  <c r="A154" i="6"/>
  <c r="A155" i="6"/>
  <c r="A157" i="6"/>
  <c r="A158" i="6"/>
  <c r="A159" i="6"/>
  <c r="A160" i="6"/>
  <c r="A72" i="6"/>
  <c r="A73" i="6"/>
  <c r="A74" i="6"/>
  <c r="A75" i="6"/>
  <c r="A76" i="6"/>
  <c r="A27" i="6"/>
  <c r="A28" i="6"/>
  <c r="A29" i="6"/>
  <c r="A16" i="6"/>
  <c r="A17" i="6"/>
  <c r="A18" i="6"/>
  <c r="A19" i="6"/>
  <c r="A20" i="6"/>
  <c r="A21" i="6"/>
  <c r="A22" i="6"/>
  <c r="A23" i="6"/>
  <c r="A24" i="6"/>
</calcChain>
</file>

<file path=xl/sharedStrings.xml><?xml version="1.0" encoding="utf-8"?>
<sst xmlns="http://schemas.openxmlformats.org/spreadsheetml/2006/main" count="417" uniqueCount="241">
  <si>
    <t>Kg</t>
  </si>
  <si>
    <t>TOTAL</t>
  </si>
  <si>
    <t xml:space="preserve">Un </t>
  </si>
  <si>
    <t>UN</t>
  </si>
  <si>
    <t xml:space="preserve">Kg </t>
  </si>
  <si>
    <t>Un</t>
  </si>
  <si>
    <t>Ml</t>
  </si>
  <si>
    <t>UNIVERSIDAD TECNOLÓGICA DE PEREIRA</t>
  </si>
  <si>
    <t>ÍTEM</t>
  </si>
  <si>
    <t>DESCRIPCIÓN</t>
  </si>
  <si>
    <t>CANT</t>
  </si>
  <si>
    <t>VR.UNIT.</t>
  </si>
  <si>
    <t>VR.TOTAL</t>
  </si>
  <si>
    <t>DEMOLICIONES Y LLENOS</t>
  </si>
  <si>
    <t>TOTAL CAPITULO</t>
  </si>
  <si>
    <t>MAMPOSTERÍA</t>
  </si>
  <si>
    <t>PISOS Y GUARDA ESCOBAS</t>
  </si>
  <si>
    <t>MECANISMOS ESPECIALES</t>
  </si>
  <si>
    <t>ACABADOS ACÚSTICOS SOBRE MUROS</t>
  </si>
  <si>
    <t>PUERTAS Y VENTANAS</t>
  </si>
  <si>
    <t>CIELO RASO ACÚSTICO</t>
  </si>
  <si>
    <t xml:space="preserve">ESTRUCTURA </t>
  </si>
  <si>
    <t>Tableros</t>
  </si>
  <si>
    <t>Tablero eléctrico trifásico de 18 circuitos, barra de neutro y tierra independientes chapa y llave</t>
  </si>
  <si>
    <t>Tablero eléctrico trifásico de 12 circuitos, barra de neutro y tierra independientes chapa y llave</t>
  </si>
  <si>
    <t>Breakers</t>
  </si>
  <si>
    <t>Suministro e instalación de breaker tipo industrial de 3x160 A, 85 Kamp maraca Schneider, para instalación en la subestación de la edificación.</t>
  </si>
  <si>
    <t>Breaker tripolar 3x80 incrustar</t>
  </si>
  <si>
    <t>Breaker tripolar 3x40 incrustar</t>
  </si>
  <si>
    <t>Breaker tripolar 3x30 incrustar</t>
  </si>
  <si>
    <t>Breaker tripolar 3x20 incrustar</t>
  </si>
  <si>
    <t>Breaker bipolar 2x30 incrustar</t>
  </si>
  <si>
    <t>Breaker bipolar 2x20 incrustar</t>
  </si>
  <si>
    <t>Breaker monopolar 1x20 incrustar</t>
  </si>
  <si>
    <t>Alimentadores</t>
  </si>
  <si>
    <t>Suministro e instalación de alimentador eléctrico 3F#4/0AWG + 1N#4/0AWG + 1T#6AWG, desde subestación principal pasando por el cárcamo existente, bandeja portacables existente. El alimentador incluye tubería EMT de 2-1/2" desde la bandeja hasta el tablero eléctrico y bornes ponchables en ambos extremos del alimentador.</t>
  </si>
  <si>
    <t>Suministro e instalación de alimentador eléctrico 3F#4AWG + 1N#4AWG + 1T#10AWG, desde tablero general hasta tablero de iluminacion. El alimentador incluye tubería EMT de 1-1/2"</t>
  </si>
  <si>
    <t>Suministro e instalación de alimentador eléctrico 3F#4AWG + 1N#4AWG + 1T#10AWG, desde tablero general hasta regulador y tablero de sonido. El alimentador incluye tubería EMT de 1-1/2".</t>
  </si>
  <si>
    <t>Suministro e instalación de alimentador eléctrico 3F#8AWG + 1N#8AWG + 1T#10AWG, desde tablero de sonido hasta tablero A/V/C. El alimentador incluye tubería EMT de 1-1/2"</t>
  </si>
  <si>
    <t>Canalizaciones</t>
  </si>
  <si>
    <t>Bandeja portacables 20 cm tipo malla</t>
  </si>
  <si>
    <t xml:space="preserve">Bandeja portacables 30 cm tipo malla </t>
  </si>
  <si>
    <t>Tubería de 2" en poliamida libre de halógenos y retardante a la llama. Para conexión de caja 4 y 5</t>
  </si>
  <si>
    <t>Tubería de 1" en poliamida libre de halógenos y retardante a la llama. Para conexión de caja 5 y 12</t>
  </si>
  <si>
    <t>Tubería de 2" en poliamida libre de halógenos y retardante a la llama. Para conexión de caja 5 y 11</t>
  </si>
  <si>
    <t>Canaleta plástica tipo ducto DLP de 105x50 mm con soportes universales para tomas eléctricas y de comunicaciones.</t>
  </si>
  <si>
    <t>Salidas Electricas</t>
  </si>
  <si>
    <t>Salidas de iluminación general y artistica en cable No 12 para fases neutro y tierra, incluye tubería de 3/4 en poliamida libre de halógenos y retardarte a la llama. los circuitos deben considerarse hasta el tablero eléctrico</t>
  </si>
  <si>
    <t>Salidas de iluminación salidas de emergencia en cable No.12 para fases neutro y tierra, incluye tubería de 3/4 en poliamida libre de halógenos y retardante a la llama. los circuitos deben considerarse hasta el tablero eléctrico</t>
  </si>
  <si>
    <t>Salida barra de iluminación 14 circuitos, mediante cable de tipo viajero calibre 18</t>
  </si>
  <si>
    <t>Salida mentirosa de iluminación 13 circuitos, mediante cable de tipo viajero calibre 18</t>
  </si>
  <si>
    <t>Salida de cabeza móvil en cable encauchetado 3x10</t>
  </si>
  <si>
    <t>Salida de interruptor sencillo</t>
  </si>
  <si>
    <t>Salida de interruptor doble</t>
  </si>
  <si>
    <t>Salida de interruptor conmutable</t>
  </si>
  <si>
    <t>Salida de tomacorriente normal 180 VA para uso general 15 amp, los circuitos deben considerarse hasta el tablero eléctrico</t>
  </si>
  <si>
    <t>Salida de tomacorriente regulado 180 VA 20 amp,  los circuitos deben considerarse hasta el tablero eléctrico</t>
  </si>
  <si>
    <t>Salida especial para telón eléctrico en cable No 10, los circuitos deben considerarse hasta el tablero eléctrico</t>
  </si>
  <si>
    <t>Salida eléctrica para ascensor piano en cable No 12, los circuitos deben considerarse hasta el tablero eléctrico</t>
  </si>
  <si>
    <t>Salida eléctrica para amplificador de sonido en cable No 6. los circuitos deben considerarse hasta el tablero eléctrico</t>
  </si>
  <si>
    <t>Salidas de piso en tarima. Incluye caja serie AC108 Wiremold 23.5x25.5x12.7 y tubería indicada en los planos, además de los accesorios de la caja para instalación de tomas eléctricas, salidas de comunicaciones y salidas de video.</t>
  </si>
  <si>
    <t xml:space="preserve">Salidas de sonido en techo con tubería de 1" en poliamida libre de halógenos y retardante a la llama. </t>
  </si>
  <si>
    <t xml:space="preserve">Salidas de sonido digital con tubería de 3/4" en poliamida libre de halógenos y retardante a la llama. </t>
  </si>
  <si>
    <t>Suministro e instalación de regulador trifásico de 25 KVA para sistema de sonido y equipos especiales</t>
  </si>
  <si>
    <t>Suministro e instalación de caja metálica de 30x30</t>
  </si>
  <si>
    <t>Suministro e instalación de caja metálica de 40x40</t>
  </si>
  <si>
    <t>Salidas de video</t>
  </si>
  <si>
    <t>Suministro e instalación de cable VGA conectorizdado en fabrica blindado 30 metros</t>
  </si>
  <si>
    <t>Suministro e instalación de extensor activo HDMI por cable F/UTP blindado, incluye 60 metros de cable F/UTP blindado y cuatro Jacks</t>
  </si>
  <si>
    <t>Salidas de comunicaciones</t>
  </si>
  <si>
    <t>Salida de datos doble, desde rack en primer piso para datos</t>
  </si>
  <si>
    <t>Salida de datos sencilla, desde rack en primer piso para AP</t>
  </si>
  <si>
    <t>Patch cord de  cobre 3 pies en rack</t>
  </si>
  <si>
    <t xml:space="preserve">Patch cord de cobre de 5 pies en puesto de trabajo </t>
  </si>
  <si>
    <t>TOTAL PROYECTO</t>
  </si>
  <si>
    <t>CANT.</t>
  </si>
  <si>
    <t>PRECIO 
TOTAL</t>
  </si>
  <si>
    <t>Altavoz para sistema line array de dos vías biamplificado, respuesta en frecuencia: 80Hz - 18kHz (± 3dB), 70Hz - 20kHz (-10dB), sensibilidad(1W/1m) HF:109dB LF:103dB, impedancia nominal Hi: 16ohm - Low: 16ohm, potencia HF: 75W LF: 350W, dispersión 100°(H) x 10ª(V), SPL. HF:127dB continuos, 133dB peak, LF:127dB continuos y 133dB peak.</t>
  </si>
  <si>
    <t>Amplificador de potencia para sistema Line array, 2 canales, 500W @8ohm por canal, 750W @4ohm por canal, 1500W en modo bridge @ 8ohms, THD+N  ≤0.03%(20Hz-20kHz), Damping factor ≥280:1, S/N ≥95dB.</t>
  </si>
  <si>
    <t xml:space="preserve">Subwoofer para sistema line array, woofer 15”, respuesta en frecuencia 40Hz-200Hz(±3dB), 30Hz-400Hz(-10dB), sensibilidad(1W/1m) 98dB, impedancia nominal 8 ohm, potencia(AES) 800W, SPL max. 127dB continuos, 133dB peak.  </t>
  </si>
  <si>
    <t>Amplificador de potencia para sistema Line array, 2 canales, 1100W @8ohm por canal, 1700W @4ohm por canal, 3200W en modo bridge @ 8ohms, THD+N  ≤0.03%(20Hz-20kHz), Damping factor ≥450:1, S/N ≥96dB.</t>
  </si>
  <si>
    <t>Accesorio de riggin. Sistema de suspensión Line array. Fly Kit</t>
  </si>
  <si>
    <t>Controlador y secuenciador de potencia, 8 salidas controladas máx 16A, máxima corriente de entrada 30A, salida auxiliar por USB 5V.</t>
  </si>
  <si>
    <t>Procesador digital de señales de 4 entradas y 8 salidas, impedancia de entrada &gt;10K Ohms, impedancia de salida: 50 Ohms, máx nivel: +20dBu, respuesta en frecuencia: 20 - 20kHz (+/- 0.1dB), rango dinámico: 115dB, CMMR &gt; 60dB (50 - 10kHz), Crosstalk &lt;-100dB, THD+N: 0,002% (1kHz @ +4dBu), DSP procesador: 32-bit, ganancia -40 a +15dB en 0,25dB pasos, cuenta con filtros Butterworth, Bessel, Linkwitz Riley. Tipo paramétrico</t>
  </si>
  <si>
    <t>Consola análoga de 32 canales, entradas Line/XLR no balanceadas, 24 mono, 4 estéreo, preamplificadores de micrófono de alta calidad, EQ canal mono 3 bandas, EQ canal estéreo 4 bandas, 14 buses, 4 grupos, 8 auxiliares de envíos, 16 efectos digitales, micrófono talkback. respuesta en frecuencia 20Hz-20kHz +1dB, THD+N ≤ 0.1%, phantom power +48V, potencia de consumo 100W, 120V, 220V a 60Hz, 230V a 50Hz, 100V a 50/60Hz.</t>
  </si>
  <si>
    <t>Medusa de 32 canales con 8 retornos de 50 metros.</t>
  </si>
  <si>
    <t>Monitor de piso activo 1x12", full rango, respuesta en frecuencia 55Hz-17KHz (±3dB), 50Hz - 18kHz (-10dB), potencia: 300W, SPL: 119dB continuos, 125dB pico, sensibilidad: 95dB, impedancia nominal: 8 Ohms, dispersión (HxV): 80° x 50°.</t>
  </si>
  <si>
    <t>Kit micrófonos instrumentales, 1 Micrófono dinámico Súper cardioide, diseñado para frecuencias bajas especialmente Bombos. Respuesta en frecuencia de 20a 12Khz, sensibilidad a 1KHz de -85*(0.056mV)*0dB que equivalen a 1V/μbar, Impedancia nominal  de 600Ω; 4 Micrófonos dinámicos Súper cardioide, diseñado para capturar el sonido de redoblantes, toms e instrumentos de percusión en general. Respuesta en frecuencia de 60 a 16Khz, sensibilidad a 1KHz de -72*(0.25mV)*0dB que equivalen a 1V/μbar, Impedancia nominal  de 600Ω, 2 Micrófonos Electret de condensador cardioide. Respuesta en frecuencia de 60a 18Khz, sensibilidad a 1KHz de -70*(0.32mV)*0dB que equivalen a 1V/μbar,  la Impedancia de salida de 400 Ohms.</t>
  </si>
  <si>
    <t>Kit de 8 micrófonos para voz, 6 Micrófono dinámico cardioide, respuesta en frecuencia 50hz - 16,5Khz, impedancia nominal 600Ω, sensibilidad: (1KHz) circuito abierto es de -72dB*(0.25mV)*0dB, 2 microfonos de condensador supercardioide, respuesta en frecuencia 60~18,000 Hz, impedancia de salida: 400Ω, Sensibilidad ( a 1khz): -70dB*(0.32mV)*0dB=1V/μbar</t>
  </si>
  <si>
    <t>Kit de dos micrófonos dinámicos de mano inalámbricos, micrófonos UHF, frecuencia portadora de receptor de 502MHz - 960MHz, S/N: &gt; 105dB, THD: &lt;0.6%@1KHz, nivel de salida de audio: -12dB, Impedancia de salida AF:600 Ohms.   Respuesta en frecuencia de transmisor: 50Hz - 16KHz, rango frecuencia portadora: 502MHz - 960MHz, Salida RF: 10mW, Estabilidad: ±10KHz, frecuencia de desviación: ±48KHz  receptor dual de 16 canales,  control sintetizado PLL, display LCD.</t>
  </si>
  <si>
    <t xml:space="preserve">Micrófono dinámico de uso profesional, patrón polar cardioide respuesta en frecuencia 50Hz a 16KHz, impedancia nominal 250Ω  Sensibilidad a 1KHz de -77*(0.14mV)*0dB que equivalen a 1V/μbar.  </t>
  </si>
  <si>
    <t>Caja directa activa</t>
  </si>
  <si>
    <t>Gabinete metálico de 4 pies con puerta en vidrio y multitoma</t>
  </si>
  <si>
    <t xml:space="preserve">Parlante de pared full-rango de dos vías para surround y backsurround, Respuesta en frecuencia (-10dB): 62Hz a 20kHz, máximo nivel de presión sonora: 122dB. Potencia: 300W continuos y 600W pico. Sensibilidad (1W/1m): 94dB. Cobertura: 100º horizontal y 80º vertical. Impedancia nominal: 8 Ohms. </t>
  </si>
  <si>
    <t xml:space="preserve">Amplificador de cuatro canales. Potencia de Salida 1000W por canal a  4Ω, 2Ω, 70V y 100V, en modo bridge 2 canales con 2000W por canal a 4Ω, 8Ω, 140V y 200V  THD&lt;0.05%, Crosstalk ref. 1kHz &lt;80dB, respuesta en frecuencia, ref. 1kHz: 15Hz - 30kHz (+/- 1dB), impedancia de entrada: 20k Ohms.  </t>
  </si>
  <si>
    <t xml:space="preserve">Receptor multicanal Surround 7.1. DTS HD Master / DTS ES / DTS 96/24,Dolby TrueHD / Dolby Digital EX / ProLogic Iix,Dolby ProLogic Iiz. Entradas de HDMI: 7, Compuesto: 2, Componente: 1, Análogo: 4, Digital:2, </t>
  </si>
  <si>
    <t>Telón eléctrico para video proyector de 270" de diagonal, formato 16:9 HDTV, área de imagen 338 x 599(HxW). Matte white, ganancia 1.0.</t>
  </si>
  <si>
    <t>Video proyector de 4000 ANSI Lumens, tecnología display: 0.76" x 3 LCD, brightEra, Resolución nativa: 16:10, numero de pixeles: (1920x1200) x3, Zoom: Manual, aprox 1.6x, Foco Manual. Entradas: RGB/ Y Pb Pr  5BNC, RRB Mini D-sub 15 pin, DVI-D, HDMI, S-video, Phono jack. Salida: Monitor out D-Sub y Stereo mino jack. Control: RS323C, Lan RJ45.</t>
  </si>
  <si>
    <t>Ascensor eléctrico para Video Proyector</t>
  </si>
  <si>
    <t>Placa para instalación en pared o piso  con conexión de VGA, Audio estéreo y HDMI.</t>
  </si>
  <si>
    <t>Switch de VGA y audio estéreo, 4 entradas, 1 salida, ancho de banda 350MHz (-3dB), compatible con señales VGA-QXGA, RGBHV, RGBS, RGsB, RsGsBs y video componente HDTV, cuenta con puerto serial RS-232 para control.</t>
  </si>
  <si>
    <t>Switch para señales HDMI, 4 entradas 1 salida soporta señales 1920 x 1200 incluyendo HDTV 1080p/60 y 2K, cuenta con puerto RS-232 para control.</t>
  </si>
  <si>
    <t>Sistema de automatización y control para manejo de Equipos, incluye: 1 Acess Point, 1 Pantalla Inalámbrica Tactosencible 5.2" y Unidad central con los siguientes puertos: 8 Puertos IR / Serial, 8 Puertos Digital I/O, 8 Puertos de Relays, 7 Puertos Serie RS-232 / RS-422 / RS-485 Configurables, 1 Puerto Net AxLink, 1 Puerto Ethernet (TCP/IP), Velocidad de procesamiento 404 MIPS, Memoria RAM 64 MB , Memoria Volátil 256 MB, 1 MB No Volátil.</t>
  </si>
  <si>
    <t>Pantalla táctil alámbrica de 4.3" para fijación en pared, resolución (VH) 480x272, 512 SDRRAM,y 4 GB de memoria flash, formato : 16:9, brillo: 350 cd/m2, contraste: 600:1, , puerto Ethernet, USB, Bluetooth incluye fuente de poder</t>
  </si>
  <si>
    <t>Barra de iluminación artística de 14 metros con 14 circuitos</t>
  </si>
  <si>
    <t>Barra mentirosa de iluminación artística de 13 metros con 13 circuitos</t>
  </si>
  <si>
    <t>Par LED RGB (rojo, verde, azul ), cada color tiene 36LED.  Cada color puede ser controlado en un canal DMX ,  Ángulo de haz: 25 ° , Señal de control: 7 canales de control DMX estándar, Combinación de canales se pueden configurar con control independitte master/slave, Strobe: 1-8 destello por segundo ,Todos los tres colores se pueden cerrar/apagar regularmente</t>
  </si>
  <si>
    <t xml:space="preserve">Cabeza móvil LED Spot, lámpara: OSRAM SIRIUS HRI 230W, Temperatura de color: 8000K / 8500K. ,vida: sobre 2000H,Fuente de alimentación: 100V-240V, 50/60 Hz, Consumo de energía: 350w , Señal de control: 20 canales de control DMX estándar, Rueda de color: 14 colores intercambiables + blanco abierto ,Rueda de gobos: 17 gobos + abierto,Dimmer / obturador: regulación completa gama y efecto estroboscópico variable de manga: 4 ° rueda, Efecto: rotación 8 faceta prisma de alta velocidad, canales de combinación se puede ajustar up.independent maestro / esclavo de control, 540 ° Pan con 8 o 16 bits resolución ● 250 ° de inclinación con 8 o 16 bits resolition,Strobe: 1-8 flash por segundo, Dimmer: intensidad 0-100% </t>
  </si>
  <si>
    <t xml:space="preserve">Cabeza móvil LED Beam, lámpara: OSRAM SIRIUS HRI 230W, Temperatura de color: 8000K / 8500K. ,vida: sobre 2000H,Fuente de alimentación: 100V-240V, 50/60 Hz, Consumo de energía: 350w , Señal de control:16 o 20 canales de control DMX estándar, Rueda de color: 14 colores intercambiables + blanco abierto ,Rueda de gobos: 17 gobos + abierto, Dimmer / obturador: regulación completa gama y efecto estroboscópico. Beam:4 °,  Efecto: rotación 8 faceta prisma de alta velocidad, canales de combinación se puede ajustar up.independent maestro / esclavo de control, 540 ° Pan con 8 o 16 bits resolución, 250 ° de inclinación con 8 o 16 bits resolition,Strobe: 1-8 flash por segundo, Dimmer: intensidad 0-100% </t>
  </si>
  <si>
    <t>Consola de iluminación, integrada con dimerización y movimiento de color, DMX512/1990 estándar, 512 canales DMX, Hasta 62 Fixtures inteligentes pueden ser conectados con un máximo de 36 canales. control 16-bit X/Y para movimiento preciso, cuenta con puerto USB y display LCD. Total chase Step: 1450, Rango velocidad chase: 0.03s-180s. Control shape, Control macro. Entrada de señal de música: 1/4" No balanceado</t>
  </si>
  <si>
    <t>Bombillo LED PAR 38, Potencia 19 W, Apertura 25°, Brillo:1100 Lumens, Temperatura de color /CCT (K) 3000 para platea y escenario</t>
  </si>
  <si>
    <t>Bombillo LED PAR 30, Potencia 15W, Apertura 40°, Brillo:800 Lumens, Temperatura de color /CCT (K) 3000 para Platea y esclusas</t>
  </si>
  <si>
    <t>Bombillo LED PAR 38, Potencia 19 W, Apertura 40°, Brillo:1250 Lumens, Temperatura de color /CCT (K) 3000 para Platea</t>
  </si>
  <si>
    <t>Bombillo LED , Potencia 8 W, Apertura 120°, Brillo:480 Lumens, Temperatura de color /CCT (K) 3000K para Cabina</t>
  </si>
  <si>
    <t>Dimmer para iluminación ambiental tipo LED, 12 canales, salida: 20A máximo por canal, control por señal DMX, señal de entrada análoga: DC 0 - 10V, sensores de ajuste automático de frecuencia para estabilizar salida dimerizada, cuenta con memoria para 6 escenas hasta 99 zonas y display frontal.</t>
  </si>
  <si>
    <t>Interfaz para conexión del sistema de control integrado con el Dimmer, RS485 a EDX o RS485 a DMX.</t>
  </si>
  <si>
    <t xml:space="preserve">Rack de 5 pies,  industrial de 19” para equipos con multitoma. </t>
  </si>
  <si>
    <t>CABLEADO, INSTALACIÓN, CONFIGURACIÓN, PROGRAMACIÓN Y PUESTA A PUNTO.</t>
  </si>
  <si>
    <t>IVA 16%</t>
  </si>
  <si>
    <t xml:space="preserve">ASEO Y LIMPIEZA </t>
  </si>
  <si>
    <t>Placa de contrapiso e=10cm en concreto de 21 MPA, incluye malla electrosoldada 6mm de 15x15.</t>
  </si>
  <si>
    <t xml:space="preserve">Gb </t>
  </si>
  <si>
    <t xml:space="preserve">Afirmado compactado para llenos y base para pisos. </t>
  </si>
  <si>
    <t>Muro en ladrillo farol de 33x23x11.5cm, con pegas de 1 cm tanto horizontales como verticales.</t>
  </si>
  <si>
    <t>Muro en bloque estructural de concreto dimensión 20x14x40 incluye mortero, grouting y acero de refuerzo.</t>
  </si>
  <si>
    <t>Suministro e instalación de guarda escobas en pvc, H= 8.5cm, 1.5cm de ancho, ajuste rápido con mariposa anclada a la pared para bolsillos y tras escena.</t>
  </si>
  <si>
    <t>Suministro e instalación de sanitario institucional referencia taza BÁLTICO No.01311a001 de CORONA incluye grifería de válvula antivandálica UA ref 75125000.</t>
  </si>
  <si>
    <t>Suministro e instalación de sanitario institucional  referencia taza ADRIÁTICO EP No. 01319a001 de CORONA para baños de personas con discapacidad incluye grfiería de válvula antivandálica UA ref 75125000.</t>
  </si>
  <si>
    <t xml:space="preserve">Suministro e instalación de  kit de barras en acero inoxidable diametro 2 1/2" de " para baños personas con discapacidad, cada kit incluye 1 pasamanos piso-muro y barra auxiliar para muro. </t>
  </si>
  <si>
    <t xml:space="preserve">REVOQUES Y ACABADOS PARA MUROS </t>
  </si>
  <si>
    <t xml:space="preserve">ENCHAPES Y APARATOS SANITARIOS </t>
  </si>
  <si>
    <t xml:space="preserve">Cielo raso para aislamiento acustico superior en gyplac de 12.7 mm con fibra de vidrio tipo frescasa sin papel de 3 1/2",  incluye  estructura, tratamiento de juntas, perforaciones de ductos de a.a. y acabado con una mano de vinilo color negro . </t>
  </si>
  <si>
    <t xml:space="preserve">Cielo raso en fibra de vidrio tipo black theater de 1" o similar para  cabina de control incluye estructura de soporte en aluminio color negro y perforaciones para iluminacion. </t>
  </si>
  <si>
    <t>INSTALACIONES ELECTRICAS Y DE COMUNICACIONES</t>
  </si>
  <si>
    <t>SUBTOTAL COSTO DIRECTO</t>
  </si>
  <si>
    <t>1.</t>
  </si>
  <si>
    <t>SISTEMA DE SONIDO PRINCIPAL DE SALA</t>
  </si>
  <si>
    <t>2.</t>
  </si>
  <si>
    <t>SISTEMA DE SONIDO PARA CINE DIGITAL</t>
  </si>
  <si>
    <t>3.</t>
  </si>
  <si>
    <t>SISTEMA DE VIDEO</t>
  </si>
  <si>
    <t>4.</t>
  </si>
  <si>
    <t>SISTEMA DE CONTROL</t>
  </si>
  <si>
    <t xml:space="preserve">5. </t>
  </si>
  <si>
    <t>SISTEMA DE ILUMINACIÓN ARTÍSTICA Y AMBIENTAL</t>
  </si>
  <si>
    <t xml:space="preserve">Bocapuertas en granito pulido con dilataciones en bronce. </t>
  </si>
  <si>
    <t xml:space="preserve">Guardaescobas medicaña en granito pulido con dilataciones en bronce. </t>
  </si>
  <si>
    <t xml:space="preserve">Cielo raso en Gyplac de 12.7 mm incluye estructura, tratamiento de juntas,  estuco plastico  y  vinilo tipo I color blanco a tres manos, peforaciones para iluminacion y rejillas de aire acondicionado. 
</t>
  </si>
  <si>
    <t>CONSOLIDADO PRESUPUESTO</t>
  </si>
  <si>
    <t>COMPONENTE 2.  SUMINISTRO E INSTALACIÓN DE AUDIO VIDEO, CONTROL E ILUMINACIÓN</t>
  </si>
  <si>
    <t>COMPONENTE 1 . OBRA CIVIL Y ELECTRICA</t>
  </si>
  <si>
    <t>COMPONENTE</t>
  </si>
  <si>
    <t>I.V.A</t>
  </si>
  <si>
    <t>COSTO TOTAL</t>
  </si>
  <si>
    <t>VR. UNIT PESOS</t>
  </si>
  <si>
    <t>ADMINISTRACIÓN Y UTILIDAD</t>
  </si>
  <si>
    <t>COSTO DIRECTO SUMINISTRO</t>
  </si>
  <si>
    <t>Obra civil y electrica adecuación auditorio de Bellas Artes</t>
  </si>
  <si>
    <t>Suministro e instalación de Audio, video, control e iluminación, para el auditorio de Bellas Artes y Humanidades</t>
  </si>
  <si>
    <r>
      <t xml:space="preserve">Puerta acústica doble ala  </t>
    </r>
    <r>
      <rPr>
        <sz val="10"/>
        <color rgb="FFFF0000"/>
        <rFont val="Arial"/>
        <family val="2"/>
      </rPr>
      <t xml:space="preserve"> </t>
    </r>
    <r>
      <rPr>
        <sz val="10"/>
        <rFont val="Arial"/>
        <family val="2"/>
      </rPr>
      <t>en madera con cerradura anti pánico</t>
    </r>
  </si>
  <si>
    <t>Puerta acústica sencilla en madera con cerradura anti pánico</t>
  </si>
  <si>
    <t xml:space="preserve">Puertas para salidas de emergencias en lamina calibre 18 entamborada con relleno acustico FIBERGLASS, acabado con pintura anticorrosiva y esmalte color gris, incluye chapa antipanico marca YALE. </t>
  </si>
  <si>
    <t xml:space="preserve">Puertas interiores de camerinos en en lamina calibra 18  entamborada con relleno acustico FIBERGLASS, acabado con pintura anticorrosiva y esmalte color gris, incluye chapa antipanico marca YALE. </t>
  </si>
  <si>
    <t>COSTOS INDIRECTOS</t>
  </si>
  <si>
    <t>COSTOS DIRECTOS</t>
  </si>
  <si>
    <t>IVA SOBRE UTILIDAD 16%</t>
  </si>
  <si>
    <t>Puerta para acceso baños en lamina CAL 18,  entamborada, acabado anticorrosivo y  esmalte color gris, incluye chapa schlage, manijas en acero inoxidable, accesorios y demas elementos según detalle, Incluye marcos metálicos.</t>
  </si>
  <si>
    <t>Puerta curva para exclusa de piano acabado en madera Guaimaro, incluye marco en madera,  elementos de bisagrado a columnetas, chapas, manijas y tapa postrior en triplex 9mm alineada con el muro .</t>
  </si>
  <si>
    <t>Gradas en concreto reforzado de 21 MPA , sobre terreno , huella=30cm, contrahuella de 17,5; espesor de placa 0,1 , incluye malla electrosoldada. (área medida en planta)</t>
  </si>
  <si>
    <t>Suministro e instalación de divisiones para baños y orinales  en acero inoxidable, flotadas, con fijaciones ocultas adosadas al muro, ref. SOCODA o similar, incluye chapas y accesorios para colgar objetos.</t>
  </si>
  <si>
    <t>Aseo final de obra incluye limpieza de vidriera de acceso por ambas caras</t>
  </si>
  <si>
    <t>Retiro de excavaciones y escombros</t>
  </si>
  <si>
    <t xml:space="preserve">Instalación y suministro de listones en madera algarrobo de 10x10cm  con acabado en barníz poliuretano tipo vitriflex, para conformación de difusores acústicos de los muros laterales del área de espectadores. </t>
  </si>
  <si>
    <r>
      <t xml:space="preserve">Ventana cabina de control en vidrio de 8mm, marco en madera algarrobo </t>
    </r>
    <r>
      <rPr>
        <sz val="10"/>
        <color rgb="FF000000"/>
        <rFont val="Arial"/>
        <family val="2"/>
      </rPr>
      <t xml:space="preserve"> con mecanismo de corredera.</t>
    </r>
  </si>
  <si>
    <t xml:space="preserve">Acabado acústico reflejante en paneles de conglomerado de madera de 12mm con recubrimiento melaminico de alta presiòn (F8) por ambas caras, estampillada contra muro de mampostería. </t>
  </si>
  <si>
    <t xml:space="preserve">Acabado acústico difusor (tableros convexos) en conglomerado de madera de 9mm con recubrimiento melamínico de alta presión (F8) por ambas caras,  instalado sobre perfilería metálica PTS </t>
  </si>
  <si>
    <t xml:space="preserve">Puerta acústica sencilla en madera </t>
  </si>
  <si>
    <t>Gb</t>
  </si>
  <si>
    <t xml:space="preserve">Limpieza y retiro de sobrantes existentes. </t>
  </si>
  <si>
    <t xml:space="preserve">Adecuación de campamentos provisionales existentes (redes electricas, baños, nuevos cerramientos)  incluye valla de 3x2m, desmonte y retiro,. </t>
  </si>
  <si>
    <t xml:space="preserve">Demolicion de muros existentes incluye demolición de columnetas, corte con disco, incluye  retiro.  </t>
  </si>
  <si>
    <t>Acero de refuerzo de 420 MPA.</t>
  </si>
  <si>
    <t>Columneta CO-1 y vigas de amarre en concreto de 21MPA dimensión 20x15 incluye acero de refuerzo</t>
  </si>
  <si>
    <t>Columneta CO-2 en concreto de 21MPA dimensión 30x15 incluye acero de refuerzo</t>
  </si>
  <si>
    <t>Columneta CO-3 en concreto de 21MPA dimensión 35x15 incluye acero de refuerzo.</t>
  </si>
  <si>
    <t>Columneta CO-4 en concreto de 21MPA incluye acero de refuerzo.</t>
  </si>
  <si>
    <t>Revoque para muros y estructura de concreto, incluye filos, carteras y dilataciones.</t>
  </si>
  <si>
    <t>Estuco plástico y vinilo tipo I a tres manos para muros interiores y estructura de concreto, incluye filos carteras y dilataciones.</t>
  </si>
  <si>
    <t>Estuco plástico y vinilo tipo 1 a tres manos color negro, incluye filos carteras y dilataciones.</t>
  </si>
  <si>
    <t>Pintura en vinilo negro (dos manos) sobre revoque, (pared de concha acústica) incluye base sellante de revoque</t>
  </si>
  <si>
    <t>Piso en cerámica duropiso 33x33, blanco para zona de baños, incluye el mortero de piso.</t>
  </si>
  <si>
    <t>Suministro e instalación de guardaescobas en baldosa terrazo h=10.</t>
  </si>
  <si>
    <t>Suministro e instalación de alfombra modular  ref. modulyss trafico comercial para circulaciones en graderia,  incluye pisa alfombra en bronce a= 3,15cm, de 1 m de largo por cada huella y remate en madera guaimaro o grandillo de  3 cm de ancho  a cada lado de la escala.</t>
  </si>
  <si>
    <t xml:space="preserve">Bocapuertas en madera zapan. </t>
  </si>
  <si>
    <t>Suministro e instalación de orinales referencia ARRECIFE No. 06106A001de CORONA incluye griferia antivandálica tipo push grande ref 751290001</t>
  </si>
  <si>
    <t xml:space="preserve">Suministro e instalación de lavamanos de incrustar referencia SAN LORENZO No.01900A001de CORONA incluye griferia tipo push de CORONA. </t>
  </si>
  <si>
    <t>Suministro e instalación de rejillas metálicas de sosco de 3" para sifones de piso</t>
  </si>
  <si>
    <t>Tapas plásticas para válvulas de registro.</t>
  </si>
  <si>
    <t>Cielo raso en paneles de conglomerado en madera espesor  9mm con recubrimiento melamínico de alta presion (F8) por ambas caras medidas según modulación, instalado con estructura metálica en cold rolled, con tratamiento anticorrosivo, pintado en color negro.</t>
  </si>
  <si>
    <t>Vigas para cielo raso en conglomerado de madera espesor 9mm con recubrimento melamínico de alta presión (F8), incluye estructura metalica en cold rolled con tratamiento anticorrosivo, pintada en color negro</t>
  </si>
  <si>
    <t xml:space="preserve">Suministro e instalación de estructura metálica para plataforma piano. </t>
  </si>
  <si>
    <t xml:space="preserve">Suministro e instalación de mecanismo elevador para plataforma piano. </t>
  </si>
  <si>
    <t>Mecanismos para accionar los elementos de acústica variable en los muros laterales de la sala de espectadores, consta de un motor electromecánico, con sistema de poleas.</t>
  </si>
  <si>
    <t>Confección e instalación de Telón de Boca en terciopelo con tratamiento ignifugo.</t>
  </si>
  <si>
    <t xml:space="preserve">Adecuación de ductos y rejillas de aire acondicionado sobre cielo rasos y muros a construir en el auditorio. </t>
  </si>
  <si>
    <r>
      <t>M</t>
    </r>
    <r>
      <rPr>
        <vertAlign val="superscript"/>
        <sz val="10"/>
        <color theme="1"/>
        <rFont val="Arial"/>
        <family val="2"/>
      </rPr>
      <t>2</t>
    </r>
  </si>
  <si>
    <r>
      <t>M</t>
    </r>
    <r>
      <rPr>
        <vertAlign val="superscript"/>
        <sz val="10"/>
        <color theme="1"/>
        <rFont val="Arial"/>
        <family val="2"/>
      </rPr>
      <t>3</t>
    </r>
  </si>
  <si>
    <r>
      <t>M</t>
    </r>
    <r>
      <rPr>
        <vertAlign val="superscript"/>
        <sz val="10"/>
        <color rgb="FF000000"/>
        <rFont val="Arial"/>
        <family val="2"/>
      </rPr>
      <t>2</t>
    </r>
  </si>
  <si>
    <r>
      <t>M</t>
    </r>
    <r>
      <rPr>
        <vertAlign val="superscript"/>
        <sz val="10"/>
        <rFont val="Arial"/>
        <family val="2"/>
      </rPr>
      <t>3</t>
    </r>
  </si>
  <si>
    <t>Tablero eléctrico trifásico de 24 circuitos con espacio para totalizador, barra de neutro y tierra independientes chapa y llave.</t>
  </si>
  <si>
    <t>Descolgado en superboard de 10 mm para muros laterales del área de espectadores, incluye estructura de soporte, tratamiento de juntas, estuco plástico y acabado en vinilo tipo 1.</t>
  </si>
  <si>
    <t xml:space="preserve">Demolición de placa reforzada de contrapiso e=10cm para foso de plataforma móvil de piano, incluye corte con disco y retiro de escombros. </t>
  </si>
  <si>
    <t>Desmonte y retiro puertas y marco metálico  existentes .</t>
  </si>
  <si>
    <t xml:space="preserve">Excavación de base compactada . </t>
  </si>
  <si>
    <t>Estructura metálica en perfiles PTS para soporte de tableros convexos de madera, incluye pintura anticorrosiva y esmalte  negro mate.</t>
  </si>
  <si>
    <t>Suministro e instalación de platinas metálicas de 12x12x3,2mm incluye anclaje, anticorrosivo y esmalte.</t>
  </si>
  <si>
    <t xml:space="preserve">Anclajes de 3/8", incluye  perforación epóxico.
</t>
  </si>
  <si>
    <t xml:space="preserve">Anclajes de 1/2", incluye perforación y epóxico.
</t>
  </si>
  <si>
    <t>Revoque incluye  malla electrosoldada de 5mm, ojo 15x15 fija a  muro existente, según indicaciones en plano estructural.</t>
  </si>
  <si>
    <t>Piso en baldosa tipo terrazo grano No 3, dimensión de 30x30  capa de desgaste 4,5 mm.  base blanca tipo ALFA trafico alto.</t>
  </si>
  <si>
    <t>Mortero 1:3 para afinado de pisos en madera, alfombra y vinilo espesor promedio 5 cm .</t>
  </si>
  <si>
    <t>Suministro e instalación de piso  vinílico ref. ceniza de vinisol o similar 30x30cm, alto tráfico,colocado a 90 grados con referencia a puertas de acceso</t>
  </si>
  <si>
    <t>Enchape de escalas de escenario en madera maciza  guaimaro, incluye huella a=25cm y contrahuella h=16,5cm, tapatornillos, selladas y lacadas con barniz poliuretano semimate tipo vitriflex.</t>
  </si>
  <si>
    <t>Nariz en madera guaimaro para remate de escenario ancho= 25cm,  sellada y lacada en tono semimate incluye fijacion a muro y tapa tornillos.</t>
  </si>
  <si>
    <r>
      <t>Piso en madera tipo guaimaro  para escenario, sellada y lacada con barniz poliuretano semimate tipo vitriflex., incluye estructura de soporte  en</t>
    </r>
    <r>
      <rPr>
        <sz val="10"/>
        <rFont val="Arial"/>
        <family val="2"/>
      </rPr>
      <t xml:space="preserve"> madera chanú. </t>
    </r>
  </si>
  <si>
    <t>Suministro e instalación de guardaescoba en madera guaimaro  h=8cm para gradas de area de espectadores, incluye tapatornillos, sello y laca con barniz poliuretano semimate tipo vitriflex.</t>
  </si>
  <si>
    <t>Piso en madera  guaimaro, para zona de espectadores, sellada y lacada con barniz poliuretano semimate tipo vitriflex.</t>
  </si>
  <si>
    <t xml:space="preserve">Granito pulido para escalas de acceso, con nariz antideslizante en granito lavado de 2 cm de ancho, incluye mortero de piso. </t>
  </si>
  <si>
    <t>Suministro e instalación de ceramica rectificada VERONA Ref.160643200 de CORONA, color blanco brillante, formato 60x30cm, dispuesta horizontalmente.</t>
  </si>
  <si>
    <t xml:space="preserve">Mes </t>
  </si>
  <si>
    <t xml:space="preserve">Instalación de redes provisionales incluye consumos de energia y acueducto. </t>
  </si>
  <si>
    <t>Mesón lavamanos en concreto de e= 0,08 mt, ancho 0,90 m,  forrado con grano negro, con salpicadero en media caña de 0,1 m de altura. Incluye muros de soporte en ladrillo farol, enchapados en cerámica blanca.</t>
  </si>
  <si>
    <t xml:space="preserve">Desmonte de redes eléctricas y lámparas existentes. </t>
  </si>
  <si>
    <t xml:space="preserve">Suministro e instalación de espejos flotados dimension 3.20x0.85m e= 5 mm para baños con fijaciones de mariposa adosadas a la pared. </t>
  </si>
  <si>
    <t>Riel electromecánico para telón de boca, incluye motor electromecanico, con guia  mediante sistema de riel.</t>
  </si>
  <si>
    <t xml:space="preserve">Pared (concha acústica) en paneles de conglomerado en madera  espesor 9mm y radio de curvatura 5 m con recubrimiento melamínico de alta presión (F8), colocada sobre cuartones en guaimaro  (9x9cms) y (5x5 cms), adosados a muro de mampostería mediante pernos de anclaje  de 1/8", distanciados 1 m. entre si. </t>
  </si>
  <si>
    <r>
      <t>Instalacion y suministro de difusor acústico conformado por elementos de madera cedro</t>
    </r>
    <r>
      <rPr>
        <sz val="10"/>
        <color rgb="FFFF0000"/>
        <rFont val="Arial"/>
        <family val="2"/>
      </rPr>
      <t xml:space="preserve"> </t>
    </r>
    <r>
      <rPr>
        <sz val="10"/>
        <rFont val="Arial"/>
        <family val="2"/>
      </rPr>
      <t xml:space="preserve">de 4x4cms acabado  en barníz poliuretano tipo vitriflex, sobre fibra de vidrio  tipo black theater de 1" o similar, incluye  carteras en madera para los remates perimetrales. </t>
    </r>
  </si>
  <si>
    <t xml:space="preserve">ADMINISTRACIÓN </t>
  </si>
  <si>
    <t xml:space="preserve">IMPREVISTOS </t>
  </si>
  <si>
    <t xml:space="preserve">UTILIDADES </t>
  </si>
  <si>
    <t>PRESUPUESTO DE EQUIPOS TÉCNICO DE AUDIO, VIDEO, CONTROL, E ILUMINACIÓN - ADENDA No 2</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</si>
</sst>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43" formatCode="_(* #,##0.00_);_(* \(#,##0.00\);_(* &quot;-&quot;??_);_(@_)"/>
    <numFmt numFmtId="164" formatCode="_-* #,##0_-;\-* #,##0_-;_-* &quot;-&quot;_-;_-@_-"/>
    <numFmt numFmtId="165" formatCode="_-* #,##0.00_-;\-* #,##0.00_-;_-* &quot;-&quot;??_-;_-@_-"/>
    <numFmt numFmtId="166" formatCode="_-* #,##0.00\ &quot;Pts&quot;_-;\-* #,##0.00\ &quot;Pts&quot;_-;_-* &quot;-&quot;??\ &quot;Pts&quot;_-;_-@_-"/>
    <numFmt numFmtId="167" formatCode="_-* #,##0.00_$_-;\-* #,##0.00_$_-;_-* &quot;-&quot;??_$_-;_-@_-"/>
    <numFmt numFmtId="168" formatCode="_(* #,##0_);_(* \(#,##0\);_(* &quot;-&quot;??_);_(@_)"/>
    <numFmt numFmtId="169" formatCode="_-* #,##0_-;\-* #,##0_-;_-* &quot;-&quot;??_-;_-@_-"/>
    <numFmt numFmtId="170" formatCode="_-* #,##0.0_-;\-* #,##0.0_-;_-* &quot;-&quot;??_-;_-@_-"/>
    <numFmt numFmtId="171" formatCode="&quot;$&quot;\ #,##0"/>
    <numFmt numFmtId="172" formatCode="_-* #,##0.00&quot;$&quot;_-;\-* #,##0.00&quot;$&quot;_-;_-* &quot;-&quot;??&quot;$&quot;_-;_-@_-"/>
    <numFmt numFmtId="173" formatCode="&quot;$&quot;\ #,##0.00"/>
    <numFmt numFmtId="174" formatCode="[$USD]\ #,##0"/>
    <numFmt numFmtId="175" formatCode="_-* #,##0.00_-;\-* #,##0.00_-;_-* &quot;-&quot;?_-;_-@_-"/>
    <numFmt numFmtId="176" formatCode="[$$-240A]\ #,##0"/>
    <numFmt numFmtId="177" formatCode="#,##0.0"/>
  </numFmts>
  <fonts count="22">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1"/>
      <color theme="1"/>
      <name val="Calibri"/>
      <family val="2"/>
      <scheme val="minor"/>
    </font>
    <font>
      <sz val="10"/>
      <name val="Arial"/>
      <family val="2"/>
    </font>
    <font>
      <b/>
      <sz val="10"/>
      <name val="Arial"/>
      <family val="2"/>
    </font>
    <font>
      <sz val="10"/>
      <name val="Comic Sans MS"/>
      <family val="4"/>
    </font>
    <font>
      <sz val="10"/>
      <name val="Verdana"/>
      <family val="2"/>
    </font>
    <font>
      <sz val="10"/>
      <color rgb="FFFF0000"/>
      <name val="Arial"/>
      <family val="2"/>
    </font>
    <font>
      <sz val="10"/>
      <color theme="1"/>
      <name val="Arial"/>
      <family val="2"/>
    </font>
    <font>
      <b/>
      <sz val="10"/>
      <color theme="1"/>
      <name val="Arial"/>
      <family val="2"/>
    </font>
    <font>
      <sz val="9"/>
      <color indexed="10"/>
      <name val="Geneva"/>
    </font>
    <font>
      <sz val="10"/>
      <color rgb="FF000000"/>
      <name val="Arial"/>
      <family val="2"/>
    </font>
    <font>
      <b/>
      <sz val="10"/>
      <color theme="1"/>
      <name val="Arial"/>
      <family val="2"/>
    </font>
    <font>
      <b/>
      <sz val="10"/>
      <name val="Arial"/>
      <family val="2"/>
    </font>
    <font>
      <sz val="8"/>
      <name val="Calibri"/>
      <family val="2"/>
      <scheme val="minor"/>
    </font>
    <font>
      <b/>
      <sz val="10"/>
      <color rgb="FFFF0000"/>
      <name val="Arial"/>
      <family val="2"/>
    </font>
    <font>
      <vertAlign val="superscript"/>
      <sz val="10"/>
      <color theme="1"/>
      <name val="Arial"/>
      <family val="2"/>
    </font>
    <font>
      <vertAlign val="superscript"/>
      <sz val="10"/>
      <color rgb="FF000000"/>
      <name val="Arial"/>
      <family val="2"/>
    </font>
    <font>
      <vertAlign val="superscript"/>
      <sz val="10"/>
      <name val="Arial"/>
      <family val="2"/>
    </font>
    <font>
      <b/>
      <sz val="12"/>
      <name val="Tahoma"/>
      <family val="2"/>
    </font>
  </fonts>
  <fills count="4">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s>
  <borders count="3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right/>
      <top style="medium">
        <color auto="1"/>
      </top>
      <bottom/>
      <diagonal/>
    </border>
    <border>
      <left style="thin">
        <color auto="1"/>
      </left>
      <right/>
      <top style="medium">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style="medium">
        <color auto="1"/>
      </left>
      <right/>
      <top style="medium">
        <color auto="1"/>
      </top>
      <bottom/>
      <diagonal/>
    </border>
    <border>
      <left/>
      <right style="thin">
        <color auto="1"/>
      </right>
      <top style="medium">
        <color auto="1"/>
      </top>
      <bottom style="medium">
        <color auto="1"/>
      </bottom>
      <diagonal/>
    </border>
    <border>
      <left style="thin">
        <color auto="1"/>
      </left>
      <right style="medium">
        <color auto="1"/>
      </right>
      <top/>
      <bottom style="thin">
        <color auto="1"/>
      </bottom>
      <diagonal/>
    </border>
    <border>
      <left style="medium">
        <color auto="1"/>
      </left>
      <right style="thin">
        <color auto="1"/>
      </right>
      <top/>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diagonal/>
    </border>
  </borders>
  <cellStyleXfs count="524">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xf numFmtId="164" fontId="4"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166" fontId="5" fillId="0" borderId="0" applyFont="0" applyFill="0" applyBorder="0" applyAlignment="0" applyProtection="0"/>
    <xf numFmtId="0" fontId="5" fillId="0" borderId="0"/>
    <xf numFmtId="167" fontId="8" fillId="0" borderId="0" applyFont="0" applyFill="0" applyBorder="0" applyAlignment="0" applyProtection="0"/>
    <xf numFmtId="0" fontId="5" fillId="0" borderId="0"/>
    <xf numFmtId="0" fontId="8" fillId="0" borderId="0"/>
    <xf numFmtId="0" fontId="4" fillId="0" borderId="0"/>
    <xf numFmtId="172" fontId="8" fillId="0" borderId="0" applyFont="0" applyFill="0" applyBorder="0" applyAlignment="0" applyProtection="0"/>
    <xf numFmtId="0" fontId="12" fillId="0" borderId="0"/>
    <xf numFmtId="0" fontId="5" fillId="0" borderId="0"/>
    <xf numFmtId="0" fontId="5" fillId="0" borderId="0"/>
    <xf numFmtId="0" fontId="12" fillId="0" borderId="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43"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247">
    <xf numFmtId="0" fontId="0" fillId="0" borderId="0" xfId="0"/>
    <xf numFmtId="0" fontId="0" fillId="0" borderId="0" xfId="0" applyAlignment="1">
      <alignment horizontal="center"/>
    </xf>
    <xf numFmtId="0" fontId="7" fillId="0" borderId="0" xfId="302" applyFont="1" applyFill="1" applyAlignment="1">
      <alignment vertical="center"/>
    </xf>
    <xf numFmtId="0" fontId="6" fillId="0" borderId="11" xfId="304" applyFont="1" applyFill="1" applyBorder="1" applyAlignment="1">
      <alignment horizontal="center" vertical="center" wrapText="1"/>
    </xf>
    <xf numFmtId="43" fontId="6" fillId="0" borderId="11" xfId="303" applyNumberFormat="1" applyFont="1" applyFill="1" applyBorder="1" applyAlignment="1">
      <alignment horizontal="center" vertical="center" wrapText="1"/>
    </xf>
    <xf numFmtId="168" fontId="6" fillId="0" borderId="11" xfId="303" applyNumberFormat="1" applyFont="1" applyFill="1" applyBorder="1" applyAlignment="1">
      <alignment horizontal="center" vertical="center" wrapText="1"/>
    </xf>
    <xf numFmtId="168" fontId="6" fillId="0" borderId="12" xfId="303" applyNumberFormat="1" applyFont="1" applyFill="1" applyBorder="1" applyAlignment="1">
      <alignment horizontal="center" vertical="center" wrapText="1"/>
    </xf>
    <xf numFmtId="169" fontId="7" fillId="0" borderId="0" xfId="303" applyNumberFormat="1" applyFont="1" applyFill="1" applyAlignment="1">
      <alignment vertical="center"/>
    </xf>
    <xf numFmtId="0" fontId="6" fillId="0" borderId="14" xfId="302" applyFont="1" applyFill="1" applyBorder="1" applyAlignment="1" applyProtection="1">
      <alignment horizontal="justify" vertical="center" wrapText="1"/>
    </xf>
    <xf numFmtId="0" fontId="5" fillId="0" borderId="14" xfId="302" applyFont="1" applyFill="1" applyBorder="1" applyAlignment="1">
      <alignment vertical="center"/>
    </xf>
    <xf numFmtId="169" fontId="9" fillId="0" borderId="14" xfId="303" applyNumberFormat="1" applyFont="1" applyFill="1" applyBorder="1" applyAlignment="1">
      <alignment horizontal="right" vertical="center"/>
    </xf>
    <xf numFmtId="169" fontId="6" fillId="0" borderId="15" xfId="303" applyNumberFormat="1" applyFont="1" applyFill="1" applyBorder="1" applyAlignment="1">
      <alignment vertical="center"/>
    </xf>
    <xf numFmtId="0" fontId="5" fillId="0" borderId="1" xfId="302" applyFont="1" applyFill="1" applyBorder="1" applyAlignment="1">
      <alignment vertical="center"/>
    </xf>
    <xf numFmtId="0" fontId="5" fillId="0" borderId="1" xfId="302" applyFont="1" applyFill="1" applyBorder="1" applyAlignment="1">
      <alignment horizontal="center" vertical="center"/>
    </xf>
    <xf numFmtId="169" fontId="5" fillId="0" borderId="1" xfId="303" applyNumberFormat="1" applyFont="1" applyFill="1" applyBorder="1" applyAlignment="1">
      <alignment horizontal="right" vertical="center"/>
    </xf>
    <xf numFmtId="169" fontId="5" fillId="0" borderId="17" xfId="303" applyNumberFormat="1" applyFont="1" applyFill="1" applyBorder="1" applyAlignment="1">
      <alignment vertical="center"/>
    </xf>
    <xf numFmtId="0" fontId="8" fillId="0" borderId="0" xfId="305"/>
    <xf numFmtId="0" fontId="8" fillId="0" borderId="0" xfId="305" applyBorder="1"/>
    <xf numFmtId="0" fontId="7" fillId="0" borderId="0" xfId="302" applyFont="1" applyFill="1" applyBorder="1" applyAlignment="1">
      <alignment vertical="top" wrapText="1"/>
    </xf>
    <xf numFmtId="165" fontId="7" fillId="0" borderId="0" xfId="303" applyNumberFormat="1" applyFont="1" applyFill="1" applyAlignment="1">
      <alignment vertical="center"/>
    </xf>
    <xf numFmtId="0" fontId="6" fillId="0" borderId="14" xfId="302" applyFont="1" applyFill="1" applyBorder="1" applyAlignment="1" applyProtection="1">
      <alignment horizontal="left" vertical="center" wrapText="1"/>
    </xf>
    <xf numFmtId="172" fontId="7" fillId="0" borderId="0" xfId="307" applyFont="1" applyFill="1" applyAlignment="1">
      <alignment vertical="center"/>
    </xf>
    <xf numFmtId="171" fontId="11" fillId="0" borderId="9" xfId="306" applyNumberFormat="1" applyFont="1" applyFill="1" applyBorder="1" applyAlignment="1">
      <alignment vertical="center"/>
    </xf>
    <xf numFmtId="0" fontId="8" fillId="0" borderId="0" xfId="305" applyAlignment="1">
      <alignment vertical="center"/>
    </xf>
    <xf numFmtId="0" fontId="5" fillId="0" borderId="1" xfId="301" applyNumberFormat="1" applyFont="1" applyFill="1" applyBorder="1" applyAlignment="1">
      <alignment horizontal="center" vertical="center" wrapText="1"/>
    </xf>
    <xf numFmtId="0" fontId="5" fillId="0" borderId="4" xfId="301" applyNumberFormat="1" applyFont="1" applyFill="1" applyBorder="1" applyAlignment="1">
      <alignment horizontal="center" vertical="center" wrapText="1"/>
    </xf>
    <xf numFmtId="171" fontId="10" fillId="0" borderId="0" xfId="306" applyNumberFormat="1" applyFont="1" applyFill="1" applyAlignment="1">
      <alignment vertical="center"/>
    </xf>
    <xf numFmtId="171" fontId="10" fillId="0" borderId="28" xfId="306" applyNumberFormat="1" applyFont="1" applyFill="1" applyBorder="1" applyAlignment="1">
      <alignment vertical="center"/>
    </xf>
    <xf numFmtId="171" fontId="10" fillId="0" borderId="17" xfId="306" applyNumberFormat="1" applyFont="1" applyFill="1" applyBorder="1" applyAlignment="1">
      <alignment vertical="center"/>
    </xf>
    <xf numFmtId="171" fontId="10" fillId="0" borderId="19" xfId="306" applyNumberFormat="1" applyFont="1" applyFill="1" applyBorder="1" applyAlignment="1">
      <alignment vertical="center"/>
    </xf>
    <xf numFmtId="0" fontId="5" fillId="0" borderId="0" xfId="302" applyFont="1" applyFill="1" applyAlignment="1">
      <alignment vertical="center"/>
    </xf>
    <xf numFmtId="169" fontId="9" fillId="0" borderId="0" xfId="303" applyNumberFormat="1" applyFont="1" applyFill="1" applyAlignment="1">
      <alignment horizontal="right" vertical="center"/>
    </xf>
    <xf numFmtId="169" fontId="5" fillId="0" borderId="0" xfId="303" applyNumberFormat="1" applyFont="1" applyFill="1" applyAlignment="1">
      <alignment vertical="center"/>
    </xf>
    <xf numFmtId="174" fontId="6" fillId="0" borderId="12" xfId="308" applyNumberFormat="1" applyFont="1" applyFill="1" applyBorder="1" applyAlignment="1">
      <alignment horizontal="center" vertical="center" wrapText="1"/>
    </xf>
    <xf numFmtId="0" fontId="5" fillId="0" borderId="14" xfId="301" applyNumberFormat="1" applyFont="1" applyFill="1" applyBorder="1" applyAlignment="1">
      <alignment horizontal="center" vertical="center" wrapText="1"/>
    </xf>
    <xf numFmtId="0" fontId="5" fillId="0" borderId="20" xfId="301" applyNumberFormat="1" applyFont="1" applyFill="1" applyBorder="1" applyAlignment="1">
      <alignment horizontal="center" vertical="center" wrapText="1"/>
    </xf>
    <xf numFmtId="0" fontId="5" fillId="0" borderId="0" xfId="308" applyFont="1" applyFill="1" applyBorder="1" applyAlignment="1">
      <alignment horizontal="justify"/>
    </xf>
    <xf numFmtId="167" fontId="5" fillId="0" borderId="14" xfId="303" applyFont="1" applyFill="1" applyBorder="1" applyAlignment="1">
      <alignment horizontal="center" vertical="center"/>
    </xf>
    <xf numFmtId="167" fontId="5" fillId="0" borderId="0" xfId="303" applyFont="1" applyFill="1" applyAlignment="1">
      <alignment horizontal="center" vertical="center"/>
    </xf>
    <xf numFmtId="0" fontId="5" fillId="0" borderId="0" xfId="308" applyFont="1" applyFill="1" applyBorder="1" applyAlignment="1">
      <alignment horizontal="center"/>
    </xf>
    <xf numFmtId="0" fontId="5" fillId="0" borderId="1" xfId="302" applyFont="1" applyFill="1" applyBorder="1" applyAlignment="1">
      <alignment vertical="top" wrapText="1"/>
    </xf>
    <xf numFmtId="173" fontId="6" fillId="0" borderId="11" xfId="308" applyNumberFormat="1" applyFont="1" applyFill="1" applyBorder="1" applyAlignment="1">
      <alignment horizontal="center" vertical="center" wrapText="1"/>
    </xf>
    <xf numFmtId="0" fontId="10" fillId="0" borderId="0" xfId="306" applyFont="1" applyFill="1"/>
    <xf numFmtId="0" fontId="10" fillId="0" borderId="0" xfId="306" applyFont="1" applyFill="1" applyAlignment="1">
      <alignment horizontal="center"/>
    </xf>
    <xf numFmtId="0" fontId="8" fillId="0" borderId="0" xfId="305" applyAlignment="1">
      <alignment vertical="top"/>
    </xf>
    <xf numFmtId="0" fontId="5" fillId="0" borderId="1" xfId="302" applyFont="1" applyFill="1" applyBorder="1" applyAlignment="1">
      <alignment horizontal="center" vertical="top"/>
    </xf>
    <xf numFmtId="169" fontId="7" fillId="0" borderId="0" xfId="303" applyNumberFormat="1" applyFont="1" applyFill="1" applyAlignment="1">
      <alignment vertical="top"/>
    </xf>
    <xf numFmtId="167" fontId="6" fillId="0" borderId="10" xfId="303" applyFont="1" applyFill="1" applyBorder="1" applyAlignment="1">
      <alignment horizontal="right" vertical="center" wrapText="1"/>
    </xf>
    <xf numFmtId="170" fontId="6" fillId="0" borderId="13" xfId="303" applyNumberFormat="1" applyFont="1" applyFill="1" applyBorder="1" applyAlignment="1" applyProtection="1">
      <alignment horizontal="right" vertical="center" wrapText="1"/>
    </xf>
    <xf numFmtId="170" fontId="6" fillId="0" borderId="10" xfId="303" applyNumberFormat="1" applyFont="1" applyFill="1" applyBorder="1" applyAlignment="1" applyProtection="1">
      <alignment horizontal="right" vertical="center" wrapText="1"/>
    </xf>
    <xf numFmtId="0" fontId="11" fillId="0" borderId="10" xfId="306" applyFont="1" applyFill="1" applyBorder="1" applyAlignment="1">
      <alignment horizontal="right" vertical="center"/>
    </xf>
    <xf numFmtId="0" fontId="5" fillId="0" borderId="16" xfId="301" applyNumberFormat="1" applyFont="1" applyFill="1" applyBorder="1" applyAlignment="1">
      <alignment horizontal="right" vertical="center" wrapText="1"/>
    </xf>
    <xf numFmtId="2" fontId="5" fillId="0" borderId="16" xfId="301" applyNumberFormat="1" applyFont="1" applyFill="1" applyBorder="1" applyAlignment="1">
      <alignment horizontal="right" vertical="center" wrapText="1"/>
    </xf>
    <xf numFmtId="0" fontId="10" fillId="0" borderId="0" xfId="306" applyFont="1" applyFill="1" applyAlignment="1">
      <alignment horizontal="right" vertical="center"/>
    </xf>
    <xf numFmtId="167" fontId="5" fillId="0" borderId="0" xfId="303" applyFont="1" applyFill="1" applyAlignment="1">
      <alignment horizontal="right" vertical="center"/>
    </xf>
    <xf numFmtId="0" fontId="6" fillId="0" borderId="10" xfId="301" applyNumberFormat="1" applyFont="1" applyFill="1" applyBorder="1" applyAlignment="1">
      <alignment horizontal="right" vertical="center" wrapText="1"/>
    </xf>
    <xf numFmtId="0" fontId="5" fillId="0" borderId="13" xfId="301" applyNumberFormat="1" applyFont="1" applyFill="1" applyBorder="1" applyAlignment="1">
      <alignment horizontal="right" vertical="center" wrapText="1"/>
    </xf>
    <xf numFmtId="0" fontId="5" fillId="0" borderId="21" xfId="301" applyNumberFormat="1" applyFont="1" applyFill="1" applyBorder="1" applyAlignment="1">
      <alignment horizontal="right" vertical="center" wrapText="1"/>
    </xf>
    <xf numFmtId="0" fontId="5" fillId="0" borderId="0" xfId="301" applyNumberFormat="1" applyFont="1" applyFill="1" applyBorder="1" applyAlignment="1">
      <alignment horizontal="right" vertical="center" wrapText="1"/>
    </xf>
    <xf numFmtId="0" fontId="5" fillId="0" borderId="0" xfId="301" applyNumberFormat="1" applyFont="1" applyFill="1" applyBorder="1" applyAlignment="1">
      <alignment horizontal="right"/>
    </xf>
    <xf numFmtId="165" fontId="5" fillId="0" borderId="16" xfId="303" applyNumberFormat="1" applyFont="1" applyFill="1" applyBorder="1" applyAlignment="1">
      <alignment horizontal="right" vertical="center"/>
    </xf>
    <xf numFmtId="0" fontId="10" fillId="0" borderId="1" xfId="306" applyFont="1" applyFill="1" applyBorder="1" applyAlignment="1">
      <alignment horizontal="center" vertical="top"/>
    </xf>
    <xf numFmtId="171" fontId="10" fillId="0" borderId="17" xfId="306" applyNumberFormat="1" applyFont="1" applyFill="1" applyBorder="1" applyAlignment="1">
      <alignment horizontal="right" vertical="top"/>
    </xf>
    <xf numFmtId="0" fontId="7" fillId="0" borderId="0" xfId="302" applyFont="1" applyFill="1" applyAlignment="1">
      <alignment vertical="top"/>
    </xf>
    <xf numFmtId="0" fontId="5" fillId="0" borderId="0" xfId="316" applyFont="1" applyFill="1" applyAlignment="1">
      <alignment vertical="center"/>
    </xf>
    <xf numFmtId="165" fontId="5" fillId="0" borderId="16" xfId="303" applyNumberFormat="1" applyFont="1" applyFill="1" applyBorder="1" applyAlignment="1">
      <alignment horizontal="right" vertical="top"/>
    </xf>
    <xf numFmtId="169" fontId="5" fillId="0" borderId="17" xfId="303" applyNumberFormat="1" applyFont="1" applyFill="1" applyBorder="1" applyAlignment="1">
      <alignment vertical="top"/>
    </xf>
    <xf numFmtId="0" fontId="5" fillId="0" borderId="18" xfId="301" applyNumberFormat="1" applyFont="1" applyFill="1" applyBorder="1" applyAlignment="1">
      <alignment horizontal="right" vertical="center" wrapText="1"/>
    </xf>
    <xf numFmtId="0" fontId="6" fillId="0" borderId="7" xfId="301" applyNumberFormat="1" applyFont="1" applyFill="1" applyBorder="1" applyAlignment="1">
      <alignment vertical="center" wrapText="1"/>
    </xf>
    <xf numFmtId="0" fontId="6" fillId="0" borderId="8" xfId="301" applyNumberFormat="1" applyFont="1" applyFill="1" applyBorder="1" applyAlignment="1">
      <alignment vertical="center" wrapText="1"/>
    </xf>
    <xf numFmtId="0" fontId="6" fillId="0" borderId="7" xfId="301" applyNumberFormat="1" applyFont="1" applyFill="1" applyBorder="1" applyAlignment="1">
      <alignment horizontal="right" vertical="center" wrapText="1"/>
    </xf>
    <xf numFmtId="0" fontId="11" fillId="0" borderId="8" xfId="306" applyFont="1" applyFill="1" applyBorder="1" applyAlignment="1">
      <alignment vertical="center"/>
    </xf>
    <xf numFmtId="0" fontId="11" fillId="0" borderId="9" xfId="306" applyFont="1" applyFill="1" applyBorder="1" applyAlignment="1">
      <alignment vertical="center"/>
    </xf>
    <xf numFmtId="176" fontId="5" fillId="0" borderId="14" xfId="301" applyNumberFormat="1" applyFont="1" applyFill="1" applyBorder="1" applyAlignment="1">
      <alignment horizontal="center" vertical="center" wrapText="1"/>
    </xf>
    <xf numFmtId="176" fontId="5" fillId="0" borderId="1" xfId="301" applyNumberFormat="1" applyFont="1" applyFill="1" applyBorder="1" applyAlignment="1">
      <alignment horizontal="center" vertical="center" wrapText="1"/>
    </xf>
    <xf numFmtId="176" fontId="5" fillId="0" borderId="17" xfId="301" applyNumberFormat="1" applyFont="1" applyFill="1" applyBorder="1" applyAlignment="1">
      <alignment horizontal="right" vertical="center" wrapText="1"/>
    </xf>
    <xf numFmtId="176" fontId="5" fillId="0" borderId="4" xfId="301" applyNumberFormat="1" applyFont="1" applyFill="1" applyBorder="1" applyAlignment="1">
      <alignment horizontal="center" vertical="center" wrapText="1"/>
    </xf>
    <xf numFmtId="176" fontId="5" fillId="0" borderId="28" xfId="301" applyNumberFormat="1" applyFont="1" applyFill="1" applyBorder="1" applyAlignment="1">
      <alignment horizontal="right" vertical="center" wrapText="1"/>
    </xf>
    <xf numFmtId="0" fontId="14" fillId="0" borderId="11" xfId="306" applyFont="1" applyFill="1" applyBorder="1" applyAlignment="1">
      <alignment vertical="top" wrapText="1"/>
    </xf>
    <xf numFmtId="167" fontId="5" fillId="3" borderId="10" xfId="303" applyFont="1" applyFill="1" applyBorder="1" applyAlignment="1">
      <alignment horizontal="right" vertical="center"/>
    </xf>
    <xf numFmtId="43" fontId="10" fillId="3" borderId="11" xfId="303" applyNumberFormat="1" applyFont="1" applyFill="1" applyBorder="1" applyAlignment="1">
      <alignment horizontal="center" vertical="center" wrapText="1"/>
    </xf>
    <xf numFmtId="0" fontId="6" fillId="0" borderId="30" xfId="301" applyNumberFormat="1" applyFont="1" applyFill="1" applyBorder="1" applyAlignment="1">
      <alignment vertical="center" wrapText="1"/>
    </xf>
    <xf numFmtId="0" fontId="6" fillId="0" borderId="31" xfId="301" applyNumberFormat="1" applyFont="1" applyFill="1" applyBorder="1" applyAlignment="1">
      <alignment vertical="center" wrapText="1"/>
    </xf>
    <xf numFmtId="167" fontId="5" fillId="0" borderId="0" xfId="303" applyFont="1" applyFill="1" applyBorder="1" applyAlignment="1">
      <alignment horizontal="right" vertical="center"/>
    </xf>
    <xf numFmtId="43" fontId="10" fillId="0" borderId="0" xfId="303" applyNumberFormat="1" applyFont="1" applyFill="1" applyBorder="1" applyAlignment="1">
      <alignment horizontal="center" vertical="center" wrapText="1"/>
    </xf>
    <xf numFmtId="3" fontId="9" fillId="0" borderId="0" xfId="303" applyNumberFormat="1" applyFont="1" applyFill="1" applyBorder="1" applyAlignment="1">
      <alignment vertical="center" wrapText="1"/>
    </xf>
    <xf numFmtId="176" fontId="5" fillId="0" borderId="0" xfId="301" applyNumberFormat="1" applyFont="1" applyFill="1" applyBorder="1" applyAlignment="1">
      <alignment horizontal="center" vertical="center" wrapText="1"/>
    </xf>
    <xf numFmtId="176" fontId="5" fillId="0" borderId="0" xfId="301" applyNumberFormat="1" applyFont="1" applyFill="1" applyBorder="1" applyAlignment="1">
      <alignment horizontal="right" vertical="center" wrapText="1"/>
    </xf>
    <xf numFmtId="0" fontId="7" fillId="0" borderId="0" xfId="302" applyFont="1" applyFill="1" applyBorder="1" applyAlignment="1">
      <alignment vertical="center"/>
    </xf>
    <xf numFmtId="0" fontId="6" fillId="0" borderId="22" xfId="301" applyNumberFormat="1" applyFont="1" applyFill="1" applyBorder="1" applyAlignment="1">
      <alignment vertical="center" wrapText="1"/>
    </xf>
    <xf numFmtId="176" fontId="6" fillId="0" borderId="1" xfId="301" applyNumberFormat="1" applyFont="1" applyFill="1" applyBorder="1" applyAlignment="1">
      <alignment vertical="center" wrapText="1"/>
    </xf>
    <xf numFmtId="0" fontId="6" fillId="0" borderId="26" xfId="301" applyNumberFormat="1" applyFont="1" applyFill="1" applyBorder="1" applyAlignment="1">
      <alignment horizontal="right" vertical="center" wrapText="1"/>
    </xf>
    <xf numFmtId="176" fontId="5" fillId="0" borderId="15" xfId="301" applyNumberFormat="1" applyFont="1" applyFill="1" applyBorder="1" applyAlignment="1">
      <alignment horizontal="right" vertical="center" wrapText="1"/>
    </xf>
    <xf numFmtId="3" fontId="6" fillId="0" borderId="32" xfId="301" applyNumberFormat="1" applyFont="1" applyFill="1" applyBorder="1" applyAlignment="1">
      <alignment horizontal="right" vertical="center" wrapText="1"/>
    </xf>
    <xf numFmtId="176" fontId="6" fillId="0" borderId="32" xfId="301" applyNumberFormat="1" applyFont="1" applyFill="1" applyBorder="1" applyAlignment="1">
      <alignment horizontal="right" vertical="center" wrapText="1"/>
    </xf>
    <xf numFmtId="176" fontId="7" fillId="0" borderId="32" xfId="302" applyNumberFormat="1" applyFont="1" applyFill="1" applyBorder="1" applyAlignment="1">
      <alignment vertical="center"/>
    </xf>
    <xf numFmtId="176" fontId="5" fillId="0" borderId="6" xfId="301" applyNumberFormat="1" applyFont="1" applyFill="1" applyBorder="1" applyAlignment="1">
      <alignment horizontal="center" vertical="center" wrapText="1"/>
    </xf>
    <xf numFmtId="176" fontId="5" fillId="3" borderId="32" xfId="301" applyNumberFormat="1" applyFont="1" applyFill="1" applyBorder="1" applyAlignment="1">
      <alignment horizontal="center" vertical="center" wrapText="1"/>
    </xf>
    <xf numFmtId="176" fontId="5" fillId="3" borderId="32" xfId="301" applyNumberFormat="1" applyFont="1" applyFill="1" applyBorder="1" applyAlignment="1">
      <alignment horizontal="right" vertical="center" wrapText="1"/>
    </xf>
    <xf numFmtId="169" fontId="7" fillId="0" borderId="0" xfId="302" applyNumberFormat="1" applyFont="1" applyFill="1" applyAlignment="1">
      <alignment vertical="center"/>
    </xf>
    <xf numFmtId="9" fontId="6" fillId="0" borderId="32" xfId="301" applyNumberFormat="1" applyFont="1" applyFill="1" applyBorder="1" applyAlignment="1">
      <alignment horizontal="right" vertical="center" wrapText="1"/>
    </xf>
    <xf numFmtId="176" fontId="7" fillId="0" borderId="0" xfId="302" applyNumberFormat="1" applyFont="1" applyFill="1" applyBorder="1" applyAlignment="1">
      <alignment vertical="center"/>
    </xf>
    <xf numFmtId="4" fontId="0" fillId="0" borderId="0" xfId="0" applyNumberFormat="1"/>
    <xf numFmtId="0" fontId="0" fillId="0" borderId="32" xfId="0" applyBorder="1" applyAlignment="1">
      <alignment vertical="top" wrapText="1"/>
    </xf>
    <xf numFmtId="0" fontId="0" fillId="0" borderId="32" xfId="0" applyBorder="1" applyAlignment="1">
      <alignment horizontal="center"/>
    </xf>
    <xf numFmtId="4" fontId="0" fillId="0" borderId="32" xfId="0" applyNumberFormat="1" applyBorder="1"/>
    <xf numFmtId="173" fontId="0" fillId="0" borderId="32" xfId="0" applyNumberFormat="1" applyBorder="1"/>
    <xf numFmtId="165" fontId="5" fillId="0" borderId="18" xfId="303" applyNumberFormat="1" applyFont="1" applyFill="1" applyBorder="1" applyAlignment="1">
      <alignment horizontal="right" vertical="top"/>
    </xf>
    <xf numFmtId="0" fontId="5" fillId="0" borderId="4" xfId="302" applyFont="1" applyFill="1" applyBorder="1" applyAlignment="1">
      <alignment vertical="top" wrapText="1"/>
    </xf>
    <xf numFmtId="0" fontId="6" fillId="3" borderId="11" xfId="304" applyFont="1" applyFill="1" applyBorder="1" applyAlignment="1">
      <alignment horizontal="right" vertical="center" wrapText="1"/>
    </xf>
    <xf numFmtId="0" fontId="6" fillId="3" borderId="11" xfId="304" applyFont="1" applyFill="1" applyBorder="1" applyAlignment="1">
      <alignment horizontal="left" vertical="center" wrapText="1"/>
    </xf>
    <xf numFmtId="168" fontId="9" fillId="3" borderId="11" xfId="303" applyNumberFormat="1" applyFont="1" applyFill="1" applyBorder="1" applyAlignment="1">
      <alignment vertical="center" wrapText="1"/>
    </xf>
    <xf numFmtId="169" fontId="6" fillId="3" borderId="12" xfId="303" applyNumberFormat="1" applyFont="1" applyFill="1" applyBorder="1" applyAlignment="1" applyProtection="1">
      <alignment horizontal="center" vertical="center" wrapText="1"/>
    </xf>
    <xf numFmtId="169" fontId="7" fillId="0" borderId="0" xfId="303" applyNumberFormat="1" applyFont="1" applyFill="1" applyBorder="1" applyAlignment="1">
      <alignment vertical="center"/>
    </xf>
    <xf numFmtId="169" fontId="7" fillId="0" borderId="0" xfId="303" applyNumberFormat="1" applyFont="1" applyFill="1" applyBorder="1" applyAlignment="1">
      <alignment vertical="top"/>
    </xf>
    <xf numFmtId="0" fontId="8" fillId="0" borderId="0" xfId="305" applyBorder="1" applyAlignment="1">
      <alignment vertical="top"/>
    </xf>
    <xf numFmtId="165" fontId="7" fillId="0" borderId="0" xfId="303" applyNumberFormat="1" applyFont="1" applyFill="1" applyBorder="1" applyAlignment="1">
      <alignment vertical="center"/>
    </xf>
    <xf numFmtId="172" fontId="7" fillId="0" borderId="0" xfId="307" applyFont="1" applyFill="1" applyBorder="1" applyAlignment="1">
      <alignment vertical="center"/>
    </xf>
    <xf numFmtId="43" fontId="7" fillId="0" borderId="0" xfId="302" applyNumberFormat="1" applyFont="1" applyFill="1" applyBorder="1" applyAlignment="1">
      <alignment vertical="center"/>
    </xf>
    <xf numFmtId="0" fontId="7" fillId="0" borderId="0" xfId="302" applyFont="1" applyFill="1" applyBorder="1" applyAlignment="1">
      <alignment vertical="top"/>
    </xf>
    <xf numFmtId="0" fontId="5" fillId="0" borderId="0" xfId="316" applyFont="1" applyFill="1" applyBorder="1" applyAlignment="1">
      <alignment vertical="center"/>
    </xf>
    <xf numFmtId="43" fontId="7" fillId="0" borderId="0" xfId="485" applyFont="1" applyFill="1" applyBorder="1" applyAlignment="1">
      <alignment vertical="center"/>
    </xf>
    <xf numFmtId="0" fontId="6" fillId="0" borderId="10" xfId="302" applyFont="1" applyFill="1" applyBorder="1" applyAlignment="1" applyProtection="1">
      <alignment vertical="center" wrapText="1"/>
    </xf>
    <xf numFmtId="0" fontId="6" fillId="0" borderId="11" xfId="302" applyFont="1" applyFill="1" applyBorder="1" applyAlignment="1" applyProtection="1">
      <alignment vertical="center" wrapText="1"/>
    </xf>
    <xf numFmtId="0" fontId="6" fillId="0" borderId="12" xfId="302" applyFont="1" applyFill="1" applyBorder="1" applyAlignment="1" applyProtection="1">
      <alignment vertical="center" wrapText="1"/>
    </xf>
    <xf numFmtId="0" fontId="6" fillId="0" borderId="6" xfId="309" applyFont="1" applyFill="1" applyBorder="1" applyAlignment="1" applyProtection="1">
      <alignment vertical="center" wrapText="1"/>
    </xf>
    <xf numFmtId="0" fontId="6" fillId="0" borderId="1" xfId="309" applyFont="1" applyFill="1" applyBorder="1" applyAlignment="1" applyProtection="1">
      <alignment vertical="center" wrapText="1"/>
    </xf>
    <xf numFmtId="0" fontId="6" fillId="0" borderId="16" xfId="309" applyFont="1" applyFill="1" applyBorder="1" applyAlignment="1" applyProtection="1">
      <alignment vertical="center" wrapText="1"/>
    </xf>
    <xf numFmtId="0" fontId="15" fillId="0" borderId="18" xfId="309" applyFont="1" applyFill="1" applyBorder="1" applyAlignment="1" applyProtection="1">
      <alignment vertical="center" wrapText="1"/>
    </xf>
    <xf numFmtId="0" fontId="6" fillId="0" borderId="4" xfId="309" applyFont="1" applyFill="1" applyBorder="1" applyAlignment="1" applyProtection="1">
      <alignment vertical="center" wrapText="1"/>
    </xf>
    <xf numFmtId="0" fontId="6" fillId="0" borderId="10" xfId="309" applyFont="1" applyFill="1" applyBorder="1" applyAlignment="1" applyProtection="1">
      <alignment vertical="center"/>
    </xf>
    <xf numFmtId="0" fontId="6" fillId="0" borderId="11" xfId="309" applyFont="1" applyFill="1" applyBorder="1" applyAlignment="1" applyProtection="1">
      <alignment vertical="center"/>
    </xf>
    <xf numFmtId="0" fontId="6" fillId="0" borderId="12" xfId="309" applyFont="1" applyFill="1" applyBorder="1" applyAlignment="1" applyProtection="1">
      <alignment vertical="center"/>
    </xf>
    <xf numFmtId="9" fontId="6" fillId="0" borderId="6" xfId="309" applyNumberFormat="1" applyFont="1" applyFill="1" applyBorder="1" applyAlignment="1" applyProtection="1">
      <alignment vertical="center" wrapText="1"/>
    </xf>
    <xf numFmtId="177" fontId="5" fillId="0" borderId="1" xfId="303" applyNumberFormat="1" applyFont="1" applyFill="1" applyBorder="1" applyAlignment="1">
      <alignment horizontal="center" vertical="center"/>
    </xf>
    <xf numFmtId="0" fontId="5" fillId="0" borderId="5" xfId="302" applyFont="1" applyFill="1" applyBorder="1" applyAlignment="1">
      <alignment vertical="top" wrapText="1"/>
    </xf>
    <xf numFmtId="167" fontId="5" fillId="3" borderId="24" xfId="303" applyFont="1" applyFill="1" applyBorder="1" applyAlignment="1">
      <alignment horizontal="right" vertical="center"/>
    </xf>
    <xf numFmtId="0" fontId="6" fillId="3" borderId="34" xfId="304" applyFont="1" applyFill="1" applyBorder="1" applyAlignment="1">
      <alignment horizontal="right" vertical="center" wrapText="1"/>
    </xf>
    <xf numFmtId="0" fontId="6" fillId="3" borderId="34" xfId="304" applyFont="1" applyFill="1" applyBorder="1" applyAlignment="1">
      <alignment horizontal="left" vertical="center" wrapText="1"/>
    </xf>
    <xf numFmtId="43" fontId="10" fillId="3" borderId="34" xfId="303" applyNumberFormat="1" applyFont="1" applyFill="1" applyBorder="1" applyAlignment="1">
      <alignment horizontal="center" vertical="center" wrapText="1"/>
    </xf>
    <xf numFmtId="168" fontId="9" fillId="3" borderId="34" xfId="303" applyNumberFormat="1" applyFont="1" applyFill="1" applyBorder="1" applyAlignment="1">
      <alignment vertical="center" wrapText="1"/>
    </xf>
    <xf numFmtId="169" fontId="6" fillId="3" borderId="35" xfId="303" applyNumberFormat="1" applyFont="1" applyFill="1" applyBorder="1" applyAlignment="1" applyProtection="1">
      <alignment horizontal="center" vertical="center" wrapText="1"/>
    </xf>
    <xf numFmtId="0" fontId="5" fillId="0" borderId="6" xfId="302" applyFont="1" applyFill="1" applyBorder="1" applyAlignment="1">
      <alignment vertical="top" wrapText="1"/>
    </xf>
    <xf numFmtId="0" fontId="11" fillId="0" borderId="7" xfId="306" applyFont="1" applyFill="1" applyBorder="1" applyAlignment="1">
      <alignment vertical="center"/>
    </xf>
    <xf numFmtId="0" fontId="10" fillId="0" borderId="6" xfId="306" applyFont="1" applyFill="1" applyBorder="1" applyAlignment="1">
      <alignment horizontal="right" vertical="top"/>
    </xf>
    <xf numFmtId="0" fontId="10" fillId="0" borderId="6" xfId="306" applyFont="1" applyFill="1" applyBorder="1" applyAlignment="1">
      <alignment horizontal="center" vertical="top"/>
    </xf>
    <xf numFmtId="177" fontId="5" fillId="0" borderId="6" xfId="303" applyNumberFormat="1" applyFont="1" applyFill="1" applyBorder="1" applyAlignment="1">
      <alignment horizontal="center" vertical="top"/>
    </xf>
    <xf numFmtId="177" fontId="10" fillId="0" borderId="6" xfId="306" applyNumberFormat="1" applyFont="1" applyFill="1" applyBorder="1" applyAlignment="1">
      <alignment horizontal="right" vertical="top"/>
    </xf>
    <xf numFmtId="171" fontId="10" fillId="0" borderId="28" xfId="306" applyNumberFormat="1" applyFont="1" applyFill="1" applyBorder="1" applyAlignment="1">
      <alignment horizontal="right" vertical="top"/>
    </xf>
    <xf numFmtId="0" fontId="10" fillId="0" borderId="1" xfId="306" applyFont="1" applyFill="1" applyBorder="1" applyAlignment="1">
      <alignment horizontal="right" vertical="top"/>
    </xf>
    <xf numFmtId="177" fontId="5" fillId="0" borderId="1" xfId="303" applyNumberFormat="1" applyFont="1" applyFill="1" applyBorder="1" applyAlignment="1">
      <alignment horizontal="center" vertical="top"/>
    </xf>
    <xf numFmtId="177" fontId="10" fillId="0" borderId="1" xfId="306" applyNumberFormat="1" applyFont="1" applyFill="1" applyBorder="1" applyAlignment="1">
      <alignment horizontal="right" vertical="top"/>
    </xf>
    <xf numFmtId="0" fontId="10" fillId="0" borderId="29" xfId="306" applyFont="1" applyFill="1" applyBorder="1" applyAlignment="1">
      <alignment horizontal="right" vertical="top"/>
    </xf>
    <xf numFmtId="0" fontId="10" fillId="0" borderId="4" xfId="306" applyFont="1" applyFill="1" applyBorder="1" applyAlignment="1">
      <alignment horizontal="center" vertical="top"/>
    </xf>
    <xf numFmtId="171" fontId="10" fillId="0" borderId="19" xfId="306" applyNumberFormat="1" applyFont="1" applyFill="1" applyBorder="1" applyAlignment="1">
      <alignment horizontal="right" vertical="top"/>
    </xf>
    <xf numFmtId="0" fontId="11" fillId="0" borderId="7" xfId="306" applyFont="1" applyFill="1" applyBorder="1" applyAlignment="1">
      <alignment horizontal="right" vertical="center"/>
    </xf>
    <xf numFmtId="171" fontId="10" fillId="0" borderId="6" xfId="306" applyNumberFormat="1" applyFont="1" applyFill="1" applyBorder="1" applyAlignment="1">
      <alignment horizontal="right" vertical="top"/>
    </xf>
    <xf numFmtId="171" fontId="10" fillId="0" borderId="1" xfId="306" applyNumberFormat="1" applyFont="1" applyFill="1" applyBorder="1" applyAlignment="1">
      <alignment horizontal="right" vertical="top"/>
    </xf>
    <xf numFmtId="0" fontId="10" fillId="0" borderId="5" xfId="306" applyFont="1" applyFill="1" applyBorder="1" applyAlignment="1">
      <alignment horizontal="center" vertical="top"/>
    </xf>
    <xf numFmtId="169" fontId="5" fillId="0" borderId="28" xfId="303" applyNumberFormat="1" applyFont="1" applyFill="1" applyBorder="1" applyAlignment="1">
      <alignment vertical="top"/>
    </xf>
    <xf numFmtId="177" fontId="5" fillId="0" borderId="5" xfId="303" applyNumberFormat="1" applyFont="1" applyFill="1" applyBorder="1" applyAlignment="1">
      <alignment horizontal="center" vertical="top"/>
    </xf>
    <xf numFmtId="177" fontId="10" fillId="0" borderId="5" xfId="306" applyNumberFormat="1" applyFont="1" applyFill="1" applyBorder="1" applyAlignment="1">
      <alignment horizontal="right" vertical="top"/>
    </xf>
    <xf numFmtId="175" fontId="5" fillId="0" borderId="16" xfId="305" applyNumberFormat="1" applyFont="1" applyBorder="1" applyAlignment="1">
      <alignment horizontal="right" vertical="top"/>
    </xf>
    <xf numFmtId="175" fontId="5" fillId="0" borderId="25" xfId="305" applyNumberFormat="1" applyFont="1" applyBorder="1" applyAlignment="1">
      <alignment horizontal="right" vertical="top"/>
    </xf>
    <xf numFmtId="0" fontId="6" fillId="0" borderId="23" xfId="302" applyFont="1" applyFill="1" applyBorder="1" applyAlignment="1">
      <alignment vertical="center" wrapText="1"/>
    </xf>
    <xf numFmtId="0" fontId="5" fillId="0" borderId="8" xfId="302" applyFont="1" applyFill="1" applyBorder="1" applyAlignment="1">
      <alignment vertical="center"/>
    </xf>
    <xf numFmtId="167" fontId="5" fillId="0" borderId="8" xfId="303" applyFont="1" applyFill="1" applyBorder="1" applyAlignment="1">
      <alignment horizontal="center" vertical="center"/>
    </xf>
    <xf numFmtId="169" fontId="9" fillId="0" borderId="8" xfId="303" applyNumberFormat="1" applyFont="1" applyFill="1" applyBorder="1" applyAlignment="1">
      <alignment horizontal="right" vertical="center"/>
    </xf>
    <xf numFmtId="169" fontId="6" fillId="0" borderId="9" xfId="303" applyNumberFormat="1" applyFont="1" applyFill="1" applyBorder="1" applyAlignment="1">
      <alignment vertical="center"/>
    </xf>
    <xf numFmtId="43" fontId="10" fillId="3" borderId="5" xfId="303" applyNumberFormat="1" applyFont="1" applyFill="1" applyBorder="1" applyAlignment="1">
      <alignment horizontal="center" vertical="center" wrapText="1"/>
    </xf>
    <xf numFmtId="0" fontId="6" fillId="0" borderId="23" xfId="302" applyFont="1" applyFill="1" applyBorder="1" applyAlignment="1">
      <alignment vertical="top" wrapText="1"/>
    </xf>
    <xf numFmtId="0" fontId="6" fillId="0" borderId="8" xfId="302" applyFont="1" applyFill="1" applyBorder="1" applyAlignment="1">
      <alignment vertical="center"/>
    </xf>
    <xf numFmtId="167" fontId="6" fillId="0" borderId="8" xfId="303" applyFont="1" applyFill="1" applyBorder="1" applyAlignment="1">
      <alignment horizontal="center" vertical="center"/>
    </xf>
    <xf numFmtId="169" fontId="17" fillId="0" borderId="8" xfId="303" applyNumberFormat="1" applyFont="1" applyFill="1" applyBorder="1" applyAlignment="1">
      <alignment horizontal="right" vertical="center"/>
    </xf>
    <xf numFmtId="177" fontId="5" fillId="0" borderId="20" xfId="303" applyNumberFormat="1" applyFont="1" applyFill="1" applyBorder="1" applyAlignment="1">
      <alignment horizontal="center" vertical="top"/>
    </xf>
    <xf numFmtId="165" fontId="5" fillId="0" borderId="25" xfId="303" applyNumberFormat="1" applyFont="1" applyFill="1" applyBorder="1" applyAlignment="1">
      <alignment horizontal="right" vertical="top"/>
    </xf>
    <xf numFmtId="0" fontId="5" fillId="0" borderId="6" xfId="302" applyFont="1" applyFill="1" applyBorder="1" applyAlignment="1">
      <alignment horizontal="center" vertical="top"/>
    </xf>
    <xf numFmtId="0" fontId="10" fillId="0" borderId="25" xfId="306" applyFont="1" applyFill="1" applyBorder="1" applyAlignment="1">
      <alignment horizontal="right" vertical="top"/>
    </xf>
    <xf numFmtId="171" fontId="10" fillId="0" borderId="36" xfId="306" applyNumberFormat="1" applyFont="1" applyFill="1" applyBorder="1" applyAlignment="1">
      <alignment horizontal="right" vertical="top"/>
    </xf>
    <xf numFmtId="0" fontId="10" fillId="0" borderId="16" xfId="306" applyFont="1" applyFill="1" applyBorder="1" applyAlignment="1">
      <alignment horizontal="right" vertical="top"/>
    </xf>
    <xf numFmtId="165" fontId="5" fillId="0" borderId="16" xfId="303" applyNumberFormat="1" applyFont="1" applyFill="1" applyBorder="1" applyAlignment="1">
      <alignment horizontal="left" vertical="top"/>
    </xf>
    <xf numFmtId="0" fontId="10" fillId="0" borderId="0" xfId="0" applyFont="1" applyAlignment="1">
      <alignment vertical="top"/>
    </xf>
    <xf numFmtId="169" fontId="5" fillId="0" borderId="1" xfId="303" applyNumberFormat="1" applyFont="1" applyFill="1" applyBorder="1" applyAlignment="1">
      <alignment horizontal="right" vertical="top"/>
    </xf>
    <xf numFmtId="0" fontId="10" fillId="0" borderId="1" xfId="0" applyFont="1" applyBorder="1" applyAlignment="1">
      <alignment vertical="top"/>
    </xf>
    <xf numFmtId="171" fontId="10" fillId="0" borderId="5" xfId="306" applyNumberFormat="1" applyFont="1" applyFill="1" applyBorder="1" applyAlignment="1">
      <alignment horizontal="right" vertical="top"/>
    </xf>
    <xf numFmtId="0" fontId="6" fillId="0" borderId="1" xfId="301" applyNumberFormat="1" applyFont="1" applyFill="1" applyBorder="1" applyAlignment="1">
      <alignment vertical="top" wrapText="1"/>
    </xf>
    <xf numFmtId="2" fontId="5" fillId="0" borderId="16" xfId="301" applyNumberFormat="1" applyFont="1" applyFill="1" applyBorder="1" applyAlignment="1">
      <alignment horizontal="right" vertical="top" wrapText="1"/>
    </xf>
    <xf numFmtId="0" fontId="5" fillId="0" borderId="1" xfId="308" applyFont="1" applyFill="1" applyBorder="1" applyAlignment="1">
      <alignment horizontal="center" vertical="top" wrapText="1"/>
    </xf>
    <xf numFmtId="173" fontId="5" fillId="0" borderId="17" xfId="307" applyNumberFormat="1" applyFont="1" applyFill="1" applyBorder="1" applyAlignment="1">
      <alignment horizontal="right" vertical="top" wrapText="1"/>
    </xf>
    <xf numFmtId="0" fontId="5" fillId="0" borderId="16" xfId="301" applyNumberFormat="1" applyFont="1" applyFill="1" applyBorder="1" applyAlignment="1">
      <alignment horizontal="right" vertical="top" wrapText="1"/>
    </xf>
    <xf numFmtId="0" fontId="5" fillId="0" borderId="2" xfId="308" applyFont="1" applyFill="1" applyBorder="1" applyAlignment="1">
      <alignment vertical="top" wrapText="1"/>
    </xf>
    <xf numFmtId="0" fontId="5" fillId="0" borderId="1" xfId="308" applyFont="1" applyFill="1" applyBorder="1" applyAlignment="1">
      <alignment vertical="top" wrapText="1"/>
    </xf>
    <xf numFmtId="0" fontId="5" fillId="0" borderId="3" xfId="308" applyFont="1" applyFill="1" applyBorder="1" applyAlignment="1">
      <alignment horizontal="center" vertical="top" wrapText="1"/>
    </xf>
    <xf numFmtId="0" fontId="5" fillId="0" borderId="4" xfId="308" applyFont="1" applyFill="1" applyBorder="1" applyAlignment="1">
      <alignment vertical="top" wrapText="1"/>
    </xf>
    <xf numFmtId="0" fontId="13" fillId="0" borderId="1" xfId="0" applyFont="1" applyBorder="1" applyAlignment="1">
      <alignment horizontal="center" vertical="top"/>
    </xf>
    <xf numFmtId="173" fontId="5" fillId="0" borderId="1" xfId="307" applyNumberFormat="1" applyFont="1" applyFill="1" applyBorder="1" applyAlignment="1">
      <alignment horizontal="right" vertical="top" wrapText="1"/>
    </xf>
    <xf numFmtId="173" fontId="5" fillId="0" borderId="4" xfId="307" applyNumberFormat="1" applyFont="1" applyFill="1" applyBorder="1" applyAlignment="1">
      <alignment horizontal="right" vertical="top" wrapText="1"/>
    </xf>
    <xf numFmtId="0" fontId="6" fillId="0" borderId="23" xfId="302" applyFont="1" applyFill="1" applyBorder="1" applyAlignment="1" applyProtection="1">
      <alignment horizontal="left" vertical="center" wrapText="1"/>
    </xf>
    <xf numFmtId="0" fontId="6" fillId="0" borderId="23" xfId="302" applyFont="1" applyFill="1" applyBorder="1" applyAlignment="1" applyProtection="1">
      <alignment horizontal="justify" vertical="center" wrapText="1"/>
    </xf>
    <xf numFmtId="177" fontId="5" fillId="0" borderId="8" xfId="303" applyNumberFormat="1" applyFont="1" applyFill="1" applyBorder="1" applyAlignment="1">
      <alignment horizontal="center" vertical="center"/>
    </xf>
    <xf numFmtId="177" fontId="10" fillId="0" borderId="8" xfId="306" applyNumberFormat="1" applyFont="1" applyFill="1" applyBorder="1" applyAlignment="1">
      <alignment horizontal="right" vertical="center"/>
    </xf>
    <xf numFmtId="169" fontId="5" fillId="0" borderId="6" xfId="303" applyNumberFormat="1" applyFont="1" applyFill="1" applyBorder="1" applyAlignment="1">
      <alignment horizontal="right" vertical="top"/>
    </xf>
    <xf numFmtId="165" fontId="5" fillId="0" borderId="25" xfId="303" applyNumberFormat="1" applyFont="1" applyFill="1" applyBorder="1" applyAlignment="1">
      <alignment horizontal="left" vertical="top"/>
    </xf>
    <xf numFmtId="0" fontId="6" fillId="0" borderId="6" xfId="301" applyNumberFormat="1" applyFont="1" applyFill="1" applyBorder="1" applyAlignment="1">
      <alignment vertical="top" wrapText="1"/>
    </xf>
    <xf numFmtId="0" fontId="6" fillId="0" borderId="6" xfId="301" applyNumberFormat="1" applyFont="1" applyFill="1" applyBorder="1" applyAlignment="1">
      <alignment horizontal="right" vertical="top" wrapText="1"/>
    </xf>
    <xf numFmtId="0" fontId="6" fillId="0" borderId="25" xfId="301" applyNumberFormat="1" applyFont="1" applyFill="1" applyBorder="1" applyAlignment="1">
      <alignment horizontal="right" vertical="top" wrapText="1"/>
    </xf>
    <xf numFmtId="0" fontId="6" fillId="0" borderId="28" xfId="301" applyNumberFormat="1" applyFont="1" applyFill="1" applyBorder="1" applyAlignment="1">
      <alignment horizontal="center" vertical="top" wrapText="1"/>
    </xf>
    <xf numFmtId="170" fontId="6" fillId="0" borderId="7" xfId="303" applyNumberFormat="1" applyFont="1" applyFill="1" applyBorder="1" applyAlignment="1" applyProtection="1">
      <alignment horizontal="right" vertical="top" wrapText="1"/>
    </xf>
    <xf numFmtId="0" fontId="6" fillId="0" borderId="23" xfId="301" applyNumberFormat="1" applyFont="1" applyFill="1" applyBorder="1" applyAlignment="1">
      <alignment vertical="top" wrapText="1"/>
    </xf>
    <xf numFmtId="0" fontId="6" fillId="0" borderId="8" xfId="301" applyNumberFormat="1" applyFont="1" applyFill="1" applyBorder="1" applyAlignment="1">
      <alignment vertical="top" wrapText="1"/>
    </xf>
    <xf numFmtId="0" fontId="6" fillId="0" borderId="9" xfId="301" applyNumberFormat="1" applyFont="1" applyFill="1" applyBorder="1" applyAlignment="1">
      <alignment vertical="top" wrapText="1"/>
    </xf>
    <xf numFmtId="175" fontId="10" fillId="0" borderId="16" xfId="306" applyNumberFormat="1" applyFont="1" applyFill="1" applyBorder="1" applyAlignment="1">
      <alignment horizontal="right" vertical="top"/>
    </xf>
    <xf numFmtId="0" fontId="5" fillId="0" borderId="1" xfId="302" applyFont="1" applyFill="1" applyBorder="1" applyAlignment="1">
      <alignment horizontal="left" vertical="top" wrapText="1"/>
    </xf>
    <xf numFmtId="175" fontId="10" fillId="0" borderId="29" xfId="306" applyNumberFormat="1" applyFont="1" applyFill="1" applyBorder="1" applyAlignment="1">
      <alignment horizontal="right" vertical="top"/>
    </xf>
    <xf numFmtId="165" fontId="5" fillId="0" borderId="1" xfId="303" applyNumberFormat="1" applyFont="1" applyFill="1" applyBorder="1" applyAlignment="1">
      <alignment horizontal="right" vertical="top"/>
    </xf>
    <xf numFmtId="177" fontId="5" fillId="0" borderId="4" xfId="303" applyNumberFormat="1" applyFont="1" applyFill="1" applyBorder="1" applyAlignment="1">
      <alignment horizontal="center" vertical="top"/>
    </xf>
    <xf numFmtId="177" fontId="10" fillId="0" borderId="4" xfId="306" applyNumberFormat="1" applyFont="1" applyFill="1" applyBorder="1" applyAlignment="1">
      <alignment horizontal="right" vertical="top"/>
    </xf>
    <xf numFmtId="171" fontId="10" fillId="0" borderId="4" xfId="306" applyNumberFormat="1" applyFont="1" applyFill="1" applyBorder="1" applyAlignment="1">
      <alignment horizontal="right" vertical="top"/>
    </xf>
    <xf numFmtId="0" fontId="6" fillId="0" borderId="25" xfId="309" applyFont="1" applyFill="1" applyBorder="1" applyAlignment="1" applyProtection="1">
      <alignment vertical="center" wrapText="1"/>
    </xf>
    <xf numFmtId="173" fontId="6" fillId="0" borderId="11" xfId="308" applyNumberFormat="1" applyFont="1" applyFill="1" applyBorder="1" applyAlignment="1">
      <alignment horizontal="center" vertical="center" wrapText="1"/>
    </xf>
    <xf numFmtId="176" fontId="5" fillId="3" borderId="15" xfId="301" applyNumberFormat="1" applyFont="1" applyFill="1" applyBorder="1" applyAlignment="1">
      <alignment horizontal="right" vertical="center" wrapText="1"/>
    </xf>
    <xf numFmtId="176" fontId="5" fillId="0" borderId="1" xfId="301" applyNumberFormat="1" applyFont="1" applyFill="1" applyBorder="1" applyAlignment="1">
      <alignment horizontal="right" vertical="center" wrapText="1"/>
    </xf>
    <xf numFmtId="176" fontId="5" fillId="0" borderId="35" xfId="301" applyNumberFormat="1" applyFont="1" applyFill="1" applyBorder="1" applyAlignment="1">
      <alignment horizontal="right" vertical="center" wrapText="1"/>
    </xf>
    <xf numFmtId="0" fontId="6" fillId="0" borderId="9" xfId="301" applyNumberFormat="1" applyFont="1" applyFill="1" applyBorder="1" applyAlignment="1">
      <alignment vertical="center" wrapText="1"/>
    </xf>
    <xf numFmtId="0" fontId="6" fillId="2" borderId="7" xfId="301" applyNumberFormat="1" applyFont="1" applyFill="1" applyBorder="1" applyAlignment="1">
      <alignment horizontal="center" vertical="center" wrapText="1"/>
    </xf>
    <xf numFmtId="0" fontId="6" fillId="2" borderId="8" xfId="301" applyNumberFormat="1" applyFont="1" applyFill="1" applyBorder="1" applyAlignment="1">
      <alignment horizontal="center" vertical="center" wrapText="1"/>
    </xf>
    <xf numFmtId="0" fontId="6" fillId="2" borderId="9" xfId="301" applyNumberFormat="1" applyFont="1" applyFill="1" applyBorder="1" applyAlignment="1">
      <alignment horizontal="center" vertical="center" wrapText="1"/>
    </xf>
    <xf numFmtId="0" fontId="6" fillId="0" borderId="7" xfId="301" applyNumberFormat="1" applyFont="1" applyFill="1" applyBorder="1" applyAlignment="1">
      <alignment horizontal="center" vertical="center" wrapText="1"/>
    </xf>
    <xf numFmtId="0" fontId="6" fillId="0" borderId="8" xfId="301" applyNumberFormat="1" applyFont="1" applyFill="1" applyBorder="1" applyAlignment="1">
      <alignment horizontal="center" vertical="center" wrapText="1"/>
    </xf>
    <xf numFmtId="0" fontId="6" fillId="0" borderId="9" xfId="301" applyNumberFormat="1" applyFont="1" applyFill="1" applyBorder="1" applyAlignment="1">
      <alignment horizontal="center" vertical="center" wrapText="1"/>
    </xf>
    <xf numFmtId="0" fontId="6" fillId="0" borderId="2" xfId="301" applyNumberFormat="1" applyFont="1" applyFill="1" applyBorder="1" applyAlignment="1">
      <alignment horizontal="left" vertical="top" wrapText="1"/>
    </xf>
    <xf numFmtId="0" fontId="6" fillId="0" borderId="3" xfId="301" applyNumberFormat="1" applyFont="1" applyFill="1" applyBorder="1" applyAlignment="1">
      <alignment horizontal="left" vertical="top" wrapText="1"/>
    </xf>
    <xf numFmtId="0" fontId="5" fillId="0" borderId="1" xfId="308" applyFont="1" applyFill="1" applyBorder="1" applyAlignment="1">
      <alignment horizontal="left" vertical="center" wrapText="1"/>
    </xf>
    <xf numFmtId="173" fontId="6" fillId="0" borderId="11" xfId="308" applyNumberFormat="1" applyFont="1" applyFill="1" applyBorder="1" applyAlignment="1">
      <alignment horizontal="center" vertical="center" wrapText="1"/>
    </xf>
    <xf numFmtId="0" fontId="5" fillId="0" borderId="14" xfId="308" applyFont="1" applyFill="1" applyBorder="1" applyAlignment="1">
      <alignment horizontal="left" vertical="center" wrapText="1"/>
    </xf>
    <xf numFmtId="0" fontId="21" fillId="3" borderId="30" xfId="301" applyNumberFormat="1" applyFont="1" applyFill="1" applyBorder="1" applyAlignment="1">
      <alignment horizontal="center" vertical="center" wrapText="1"/>
    </xf>
    <xf numFmtId="0" fontId="21" fillId="3" borderId="31" xfId="301" applyNumberFormat="1" applyFont="1" applyFill="1" applyBorder="1" applyAlignment="1">
      <alignment horizontal="center" vertical="center" wrapText="1"/>
    </xf>
    <xf numFmtId="0" fontId="6" fillId="0" borderId="33" xfId="301" applyNumberFormat="1" applyFont="1" applyFill="1" applyBorder="1" applyAlignment="1">
      <alignment horizontal="center" vertical="center" wrapText="1"/>
    </xf>
    <xf numFmtId="0" fontId="6" fillId="0" borderId="0" xfId="301" applyNumberFormat="1" applyFont="1" applyFill="1" applyBorder="1" applyAlignment="1">
      <alignment horizontal="center" vertical="center" wrapText="1"/>
    </xf>
    <xf numFmtId="0" fontId="5" fillId="0" borderId="4" xfId="308" applyFont="1" applyFill="1" applyBorder="1" applyAlignment="1">
      <alignment horizontal="left" vertical="center" wrapText="1"/>
    </xf>
    <xf numFmtId="0" fontId="6" fillId="3" borderId="23" xfId="304" applyFont="1" applyFill="1" applyBorder="1" applyAlignment="1">
      <alignment horizontal="right" vertical="center" wrapText="1"/>
    </xf>
    <xf numFmtId="0" fontId="6" fillId="3" borderId="27" xfId="304" applyFont="1" applyFill="1" applyBorder="1" applyAlignment="1">
      <alignment horizontal="right" vertical="center" wrapText="1"/>
    </xf>
    <xf numFmtId="0" fontId="6" fillId="0" borderId="32" xfId="310" applyFont="1" applyFill="1" applyBorder="1" applyAlignment="1">
      <alignment horizontal="center" vertical="center" wrapText="1"/>
    </xf>
    <xf numFmtId="0" fontId="15" fillId="0" borderId="32" xfId="310" applyFont="1" applyFill="1" applyBorder="1" applyAlignment="1">
      <alignment horizontal="center" vertical="center" wrapText="1"/>
    </xf>
    <xf numFmtId="0" fontId="5" fillId="0" borderId="20" xfId="308" applyFont="1" applyFill="1" applyBorder="1" applyAlignment="1">
      <alignment horizontal="left" vertical="center" wrapText="1"/>
    </xf>
    <xf numFmtId="0" fontId="6" fillId="0" borderId="0" xfId="304" applyFont="1" applyFill="1" applyBorder="1" applyAlignment="1">
      <alignment horizontal="right" vertical="center" wrapText="1"/>
    </xf>
    <xf numFmtId="0" fontId="0" fillId="0" borderId="0" xfId="0" applyAlignment="1">
      <alignment horizontal="center"/>
    </xf>
  </cellXfs>
  <cellStyles count="524">
    <cellStyle name="Estilo 1" xfId="311"/>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1" builtinId="8" hidden="1"/>
    <cellStyle name="Hipervínculo" xfId="23" builtinId="8" hidden="1"/>
    <cellStyle name="Hipervínculo" xfId="25" builtinId="8" hidden="1"/>
    <cellStyle name="Hipervínculo" xfId="27" builtinId="8" hidden="1"/>
    <cellStyle name="Hipervínculo" xfId="29" builtinId="8" hidden="1"/>
    <cellStyle name="Hipervínculo" xfId="31" builtinId="8" hidden="1"/>
    <cellStyle name="Hipervínculo" xfId="33" builtinId="8" hidden="1"/>
    <cellStyle name="Hipervínculo" xfId="35" builtinId="8" hidden="1"/>
    <cellStyle name="Hipervínculo" xfId="37" builtinId="8" hidden="1"/>
    <cellStyle name="Hipervínculo" xfId="39" builtinId="8" hidden="1"/>
    <cellStyle name="Hipervínculo" xfId="41" builtinId="8" hidden="1"/>
    <cellStyle name="Hipervínculo" xfId="43" builtinId="8" hidden="1"/>
    <cellStyle name="Hipervínculo" xfId="45" builtinId="8" hidden="1"/>
    <cellStyle name="Hipervínculo" xfId="47" builtinId="8" hidden="1"/>
    <cellStyle name="Hipervínculo" xfId="49" builtinId="8" hidden="1"/>
    <cellStyle name="Hipervínculo" xfId="51" builtinId="8" hidden="1"/>
    <cellStyle name="Hipervínculo" xfId="53" builtinId="8" hidden="1"/>
    <cellStyle name="Hipervínculo" xfId="55" builtinId="8" hidden="1"/>
    <cellStyle name="Hipervínculo" xfId="57" builtinId="8" hidden="1"/>
    <cellStyle name="Hipervínculo" xfId="59" builtinId="8" hidden="1"/>
    <cellStyle name="Hipervínculo" xfId="61" builtinId="8" hidden="1"/>
    <cellStyle name="Hipervínculo" xfId="63" builtinId="8" hidden="1"/>
    <cellStyle name="Hipervínculo" xfId="65" builtinId="8" hidden="1"/>
    <cellStyle name="Hipervínculo" xfId="67" builtinId="8" hidden="1"/>
    <cellStyle name="Hipervínculo" xfId="69" builtinId="8" hidden="1"/>
    <cellStyle name="Hipervínculo" xfId="71" builtinId="8" hidden="1"/>
    <cellStyle name="Hipervínculo" xfId="73" builtinId="8" hidden="1"/>
    <cellStyle name="Hipervínculo" xfId="75" builtinId="8" hidden="1"/>
    <cellStyle name="Hipervínculo" xfId="77" builtinId="8" hidden="1"/>
    <cellStyle name="Hipervínculo" xfId="79" builtinId="8" hidden="1"/>
    <cellStyle name="Hipervínculo" xfId="81" builtinId="8" hidden="1"/>
    <cellStyle name="Hipervínculo" xfId="83" builtinId="8" hidden="1"/>
    <cellStyle name="Hipervínculo" xfId="85" builtinId="8" hidden="1"/>
    <cellStyle name="Hipervínculo" xfId="87" builtinId="8" hidden="1"/>
    <cellStyle name="Hipervínculo" xfId="89" builtinId="8" hidden="1"/>
    <cellStyle name="Hipervínculo" xfId="91" builtinId="8" hidden="1"/>
    <cellStyle name="Hipervínculo" xfId="93" builtinId="8" hidden="1"/>
    <cellStyle name="Hipervínculo" xfId="95" builtinId="8" hidden="1"/>
    <cellStyle name="Hipervínculo" xfId="97" builtinId="8" hidden="1"/>
    <cellStyle name="Hipervínculo" xfId="99" builtinId="8" hidden="1"/>
    <cellStyle name="Hipervínculo" xfId="101" builtinId="8" hidden="1"/>
    <cellStyle name="Hipervínculo" xfId="103" builtinId="8" hidden="1"/>
    <cellStyle name="Hipervínculo" xfId="105" builtinId="8" hidden="1"/>
    <cellStyle name="Hipervínculo" xfId="107" builtinId="8" hidden="1"/>
    <cellStyle name="Hipervínculo" xfId="109" builtinId="8" hidden="1"/>
    <cellStyle name="Hipervínculo" xfId="111" builtinId="8" hidden="1"/>
    <cellStyle name="Hipervínculo" xfId="113" builtinId="8" hidden="1"/>
    <cellStyle name="Hipervínculo" xfId="115" builtinId="8" hidden="1"/>
    <cellStyle name="Hipervínculo" xfId="117" builtinId="8" hidden="1"/>
    <cellStyle name="Hipervínculo" xfId="119" builtinId="8" hidden="1"/>
    <cellStyle name="Hipervínculo" xfId="121" builtinId="8" hidden="1"/>
    <cellStyle name="Hipervínculo" xfId="123" builtinId="8" hidden="1"/>
    <cellStyle name="Hipervínculo" xfId="125" builtinId="8" hidden="1"/>
    <cellStyle name="Hipervínculo" xfId="127" builtinId="8" hidden="1"/>
    <cellStyle name="Hipervínculo" xfId="129" builtinId="8" hidden="1"/>
    <cellStyle name="Hipervínculo" xfId="131" builtinId="8" hidden="1"/>
    <cellStyle name="Hipervínculo" xfId="133" builtinId="8" hidden="1"/>
    <cellStyle name="Hipervínculo" xfId="135" builtinId="8" hidden="1"/>
    <cellStyle name="Hipervínculo" xfId="137" builtinId="8" hidden="1"/>
    <cellStyle name="Hipervínculo" xfId="139" builtinId="8" hidden="1"/>
    <cellStyle name="Hipervínculo" xfId="141" builtinId="8" hidden="1"/>
    <cellStyle name="Hipervínculo" xfId="143" builtinId="8" hidden="1"/>
    <cellStyle name="Hipervínculo" xfId="145" builtinId="8" hidden="1"/>
    <cellStyle name="Hipervínculo" xfId="147" builtinId="8" hidden="1"/>
    <cellStyle name="Hipervínculo" xfId="149" builtinId="8" hidden="1"/>
    <cellStyle name="Hipervínculo" xfId="151" builtinId="8" hidden="1"/>
    <cellStyle name="Hipervínculo" xfId="153" builtinId="8" hidden="1"/>
    <cellStyle name="Hipervínculo" xfId="155" builtinId="8" hidden="1"/>
    <cellStyle name="Hipervínculo" xfId="157" builtinId="8" hidden="1"/>
    <cellStyle name="Hipervínculo" xfId="159" builtinId="8" hidden="1"/>
    <cellStyle name="Hipervínculo" xfId="161" builtinId="8" hidden="1"/>
    <cellStyle name="Hipervínculo" xfId="163" builtinId="8" hidden="1"/>
    <cellStyle name="Hipervínculo" xfId="165" builtinId="8" hidden="1"/>
    <cellStyle name="Hipervínculo" xfId="167" builtinId="8" hidden="1"/>
    <cellStyle name="Hipervínculo" xfId="169" builtinId="8" hidden="1"/>
    <cellStyle name="Hipervínculo" xfId="171" builtinId="8" hidden="1"/>
    <cellStyle name="Hipervínculo" xfId="173" builtinId="8" hidden="1"/>
    <cellStyle name="Hipervínculo" xfId="175" builtinId="8" hidden="1"/>
    <cellStyle name="Hipervínculo" xfId="177" builtinId="8" hidden="1"/>
    <cellStyle name="Hipervínculo" xfId="179" builtinId="8" hidden="1"/>
    <cellStyle name="Hipervínculo" xfId="181" builtinId="8" hidden="1"/>
    <cellStyle name="Hipervínculo" xfId="183" builtinId="8" hidden="1"/>
    <cellStyle name="Hipervínculo" xfId="185" builtinId="8" hidden="1"/>
    <cellStyle name="Hipervínculo" xfId="187" builtinId="8" hidden="1"/>
    <cellStyle name="Hipervínculo" xfId="189" builtinId="8" hidden="1"/>
    <cellStyle name="Hipervínculo" xfId="191" builtinId="8" hidden="1"/>
    <cellStyle name="Hipervínculo" xfId="193" builtinId="8" hidden="1"/>
    <cellStyle name="Hipervínculo" xfId="195" builtinId="8" hidden="1"/>
    <cellStyle name="Hipervínculo" xfId="197" builtinId="8" hidden="1"/>
    <cellStyle name="Hipervínculo" xfId="199" builtinId="8" hidden="1"/>
    <cellStyle name="Hipervínculo" xfId="201" builtinId="8" hidden="1"/>
    <cellStyle name="Hipervínculo" xfId="203" builtinId="8" hidden="1"/>
    <cellStyle name="Hipervínculo" xfId="205" builtinId="8" hidden="1"/>
    <cellStyle name="Hipervínculo" xfId="207" builtinId="8" hidden="1"/>
    <cellStyle name="Hipervínculo" xfId="209" builtinId="8" hidden="1"/>
    <cellStyle name="Hipervínculo" xfId="211" builtinId="8" hidden="1"/>
    <cellStyle name="Hipervínculo" xfId="213" builtinId="8" hidden="1"/>
    <cellStyle name="Hipervínculo" xfId="215" builtinId="8" hidden="1"/>
    <cellStyle name="Hipervínculo" xfId="217" builtinId="8" hidden="1"/>
    <cellStyle name="Hipervínculo" xfId="219" builtinId="8" hidden="1"/>
    <cellStyle name="Hipervínculo" xfId="221" builtinId="8" hidden="1"/>
    <cellStyle name="Hipervínculo" xfId="223" builtinId="8" hidden="1"/>
    <cellStyle name="Hipervínculo" xfId="225" builtinId="8" hidden="1"/>
    <cellStyle name="Hipervínculo" xfId="227" builtinId="8" hidden="1"/>
    <cellStyle name="Hipervínculo" xfId="229" builtinId="8" hidden="1"/>
    <cellStyle name="Hipervínculo" xfId="231" builtinId="8" hidden="1"/>
    <cellStyle name="Hipervínculo" xfId="233" builtinId="8" hidden="1"/>
    <cellStyle name="Hipervínculo" xfId="235" builtinId="8" hidden="1"/>
    <cellStyle name="Hipervínculo" xfId="237" builtinId="8" hidden="1"/>
    <cellStyle name="Hipervínculo" xfId="241" builtinId="8" hidden="1"/>
    <cellStyle name="Hipervínculo" xfId="243" builtinId="8" hidden="1"/>
    <cellStyle name="Hipervínculo" xfId="245" builtinId="8" hidden="1"/>
    <cellStyle name="Hipervínculo" xfId="247" builtinId="8" hidden="1"/>
    <cellStyle name="Hipervínculo" xfId="249" builtinId="8" hidden="1"/>
    <cellStyle name="Hipervínculo" xfId="251" builtinId="8" hidden="1"/>
    <cellStyle name="Hipervínculo" xfId="253" builtinId="8" hidden="1"/>
    <cellStyle name="Hipervínculo" xfId="255" builtinId="8" hidden="1"/>
    <cellStyle name="Hipervínculo" xfId="257" builtinId="8" hidden="1"/>
    <cellStyle name="Hipervínculo" xfId="259" builtinId="8" hidden="1"/>
    <cellStyle name="Hipervínculo" xfId="261" builtinId="8" hidden="1"/>
    <cellStyle name="Hipervínculo" xfId="263" builtinId="8" hidden="1"/>
    <cellStyle name="Hipervínculo" xfId="265" builtinId="8" hidden="1"/>
    <cellStyle name="Hipervínculo" xfId="267" builtinId="8" hidden="1"/>
    <cellStyle name="Hipervínculo" xfId="269" builtinId="8" hidden="1"/>
    <cellStyle name="Hipervínculo" xfId="271" builtinId="8" hidden="1"/>
    <cellStyle name="Hipervínculo" xfId="273" builtinId="8" hidden="1"/>
    <cellStyle name="Hipervínculo" xfId="275" builtinId="8" hidden="1"/>
    <cellStyle name="Hipervínculo" xfId="277" builtinId="8" hidden="1"/>
    <cellStyle name="Hipervínculo" xfId="279" builtinId="8" hidden="1"/>
    <cellStyle name="Hipervínculo" xfId="281" builtinId="8" hidden="1"/>
    <cellStyle name="Hipervínculo" xfId="283" builtinId="8" hidden="1"/>
    <cellStyle name="Hipervínculo" xfId="285" builtinId="8" hidden="1"/>
    <cellStyle name="Hipervínculo" xfId="287" builtinId="8" hidden="1"/>
    <cellStyle name="Hipervínculo" xfId="289" builtinId="8" hidden="1"/>
    <cellStyle name="Hipervínculo" xfId="291" builtinId="8" hidden="1"/>
    <cellStyle name="Hipervínculo" xfId="293" builtinId="8" hidden="1"/>
    <cellStyle name="Hipervínculo" xfId="295" builtinId="8" hidden="1"/>
    <cellStyle name="Hipervínculo" xfId="297" builtinId="8" hidden="1"/>
    <cellStyle name="Hipervínculo" xfId="299" builtinId="8" hidden="1"/>
    <cellStyle name="Hipervínculo" xfId="345" builtinId="8" hidden="1"/>
    <cellStyle name="Hipervínculo" xfId="347" builtinId="8" hidden="1"/>
    <cellStyle name="Hipervínculo" xfId="349" builtinId="8" hidden="1"/>
    <cellStyle name="Hipervínculo" xfId="351" builtinId="8" hidden="1"/>
    <cellStyle name="Hipervínculo" xfId="353" builtinId="8" hidden="1"/>
    <cellStyle name="Hipervínculo" xfId="355" builtinId="8" hidden="1"/>
    <cellStyle name="Hipervínculo" xfId="357" builtinId="8" hidden="1"/>
    <cellStyle name="Hipervínculo" xfId="359" builtinId="8" hidden="1"/>
    <cellStyle name="Hipervínculo" xfId="361" builtinId="8" hidden="1"/>
    <cellStyle name="Hipervínculo" xfId="363" builtinId="8" hidden="1"/>
    <cellStyle name="Hipervínculo" xfId="365" builtinId="8" hidden="1"/>
    <cellStyle name="Hipervínculo" xfId="367" builtinId="8" hidden="1"/>
    <cellStyle name="Hipervínculo" xfId="369" builtinId="8" hidden="1"/>
    <cellStyle name="Hipervínculo" xfId="371" builtinId="8" hidden="1"/>
    <cellStyle name="Hipervínculo" xfId="373" builtinId="8" hidden="1"/>
    <cellStyle name="Hipervínculo" xfId="375" builtinId="8" hidden="1"/>
    <cellStyle name="Hipervínculo" xfId="377" builtinId="8" hidden="1"/>
    <cellStyle name="Hipervínculo" xfId="379" builtinId="8" hidden="1"/>
    <cellStyle name="Hipervínculo" xfId="381" builtinId="8" hidden="1"/>
    <cellStyle name="Hipervínculo" xfId="383" builtinId="8" hidden="1"/>
    <cellStyle name="Hipervínculo" xfId="385" builtinId="8" hidden="1"/>
    <cellStyle name="Hipervínculo" xfId="387" builtinId="8" hidden="1"/>
    <cellStyle name="Hipervínculo" xfId="389" builtinId="8" hidden="1"/>
    <cellStyle name="Hipervínculo" xfId="391" builtinId="8" hidden="1"/>
    <cellStyle name="Hipervínculo" xfId="393" builtinId="8" hidden="1"/>
    <cellStyle name="Hipervínculo" xfId="395" builtinId="8" hidden="1"/>
    <cellStyle name="Hipervínculo" xfId="397" builtinId="8" hidden="1"/>
    <cellStyle name="Hipervínculo" xfId="399" builtinId="8" hidden="1"/>
    <cellStyle name="Hipervínculo" xfId="401" builtinId="8" hidden="1"/>
    <cellStyle name="Hipervínculo" xfId="403" builtinId="8" hidden="1"/>
    <cellStyle name="Hipervínculo" xfId="405" builtinId="8" hidden="1"/>
    <cellStyle name="Hipervínculo" xfId="407" builtinId="8" hidden="1"/>
    <cellStyle name="Hipervínculo" xfId="409" builtinId="8" hidden="1"/>
    <cellStyle name="Hipervínculo" xfId="411" builtinId="8" hidden="1"/>
    <cellStyle name="Hipervínculo" xfId="413" builtinId="8" hidden="1"/>
    <cellStyle name="Hipervínculo" xfId="415" builtinId="8" hidden="1"/>
    <cellStyle name="Hipervínculo" xfId="417" builtinId="8" hidden="1"/>
    <cellStyle name="Hipervínculo" xfId="419" builtinId="8" hidden="1"/>
    <cellStyle name="Hipervínculo" xfId="421" builtinId="8" hidden="1"/>
    <cellStyle name="Hipervínculo" xfId="423" builtinId="8" hidden="1"/>
    <cellStyle name="Hipervínculo" xfId="425" builtinId="8" hidden="1"/>
    <cellStyle name="Hipervínculo" xfId="427" builtinId="8" hidden="1"/>
    <cellStyle name="Hipervínculo" xfId="429" builtinId="8" hidden="1"/>
    <cellStyle name="Hipervínculo" xfId="431" builtinId="8" hidden="1"/>
    <cellStyle name="Hipervínculo" xfId="433" builtinId="8" hidden="1"/>
    <cellStyle name="Hipervínculo" xfId="435" builtinId="8" hidden="1"/>
    <cellStyle name="Hipervínculo" xfId="437" builtinId="8" hidden="1"/>
    <cellStyle name="Hipervínculo" xfId="439" builtinId="8" hidden="1"/>
    <cellStyle name="Hipervínculo" xfId="441" builtinId="8" hidden="1"/>
    <cellStyle name="Hipervínculo" xfId="443" builtinId="8" hidden="1"/>
    <cellStyle name="Hipervínculo" xfId="445" builtinId="8" hidden="1"/>
    <cellStyle name="Hipervínculo" xfId="447" builtinId="8" hidden="1"/>
    <cellStyle name="Hipervínculo" xfId="449" builtinId="8" hidden="1"/>
    <cellStyle name="Hipervínculo" xfId="451" builtinId="8" hidden="1"/>
    <cellStyle name="Hipervínculo" xfId="453" builtinId="8" hidden="1"/>
    <cellStyle name="Hipervínculo" xfId="455" builtinId="8" hidden="1"/>
    <cellStyle name="Hipervínculo" xfId="457" builtinId="8" hidden="1"/>
    <cellStyle name="Hipervínculo" xfId="459" builtinId="8" hidden="1"/>
    <cellStyle name="Hipervínculo" xfId="461" builtinId="8" hidden="1"/>
    <cellStyle name="Hipervínculo" xfId="463" builtinId="8" hidden="1"/>
    <cellStyle name="Hipervínculo" xfId="465" builtinId="8" hidden="1"/>
    <cellStyle name="Hipervínculo" xfId="467" builtinId="8" hidden="1"/>
    <cellStyle name="Hipervínculo" xfId="469" builtinId="8" hidden="1"/>
    <cellStyle name="Hipervínculo" xfId="471" builtinId="8" hidden="1"/>
    <cellStyle name="Hipervínculo" xfId="473" builtinId="8" hidden="1"/>
    <cellStyle name="Hipervínculo" xfId="475" builtinId="8" hidden="1"/>
    <cellStyle name="Hipervínculo" xfId="477" builtinId="8" hidden="1"/>
    <cellStyle name="Hipervínculo" xfId="479" builtinId="8" hidden="1"/>
    <cellStyle name="Hipervínculo" xfId="481" builtinId="8" hidden="1"/>
    <cellStyle name="Hipervínculo" xfId="483" builtinId="8" hidden="1"/>
    <cellStyle name="Hipervínculo" xfId="486" builtinId="8" hidden="1"/>
    <cellStyle name="Hipervínculo" xfId="488" builtinId="8" hidden="1"/>
    <cellStyle name="Hipervínculo" xfId="490" builtinId="8" hidden="1"/>
    <cellStyle name="Hipervínculo" xfId="492" builtinId="8" hidden="1"/>
    <cellStyle name="Hipervínculo" xfId="494" builtinId="8" hidden="1"/>
    <cellStyle name="Hipervínculo" xfId="496" builtinId="8" hidden="1"/>
    <cellStyle name="Hipervínculo" xfId="498" builtinId="8" hidden="1"/>
    <cellStyle name="Hipervínculo" xfId="500" builtinId="8" hidden="1"/>
    <cellStyle name="Hipervínculo" xfId="502" builtinId="8" hidden="1"/>
    <cellStyle name="Hipervínculo" xfId="504" builtinId="8" hidden="1"/>
    <cellStyle name="Hipervínculo" xfId="506" builtinId="8" hidden="1"/>
    <cellStyle name="Hipervínculo" xfId="508" builtinId="8" hidden="1"/>
    <cellStyle name="Hipervínculo" xfId="510" builtinId="8" hidden="1"/>
    <cellStyle name="Hipervínculo" xfId="512" builtinId="8" hidden="1"/>
    <cellStyle name="Hipervínculo" xfId="514" builtinId="8" hidden="1"/>
    <cellStyle name="Hipervínculo" xfId="516" builtinId="8" hidden="1"/>
    <cellStyle name="Hipervínculo" xfId="518" builtinId="8" hidden="1"/>
    <cellStyle name="Hipervínculo" xfId="520" builtinId="8" hidden="1"/>
    <cellStyle name="Hipervínculo" xfId="522"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2" builtinId="9" hidden="1"/>
    <cellStyle name="Hipervínculo visitado" xfId="24" builtinId="9" hidden="1"/>
    <cellStyle name="Hipervínculo visitado" xfId="26" builtinId="9" hidden="1"/>
    <cellStyle name="Hipervínculo visitado" xfId="28" builtinId="9" hidden="1"/>
    <cellStyle name="Hipervínculo visitado" xfId="30" builtinId="9" hidden="1"/>
    <cellStyle name="Hipervínculo visitado" xfId="32" builtinId="9" hidden="1"/>
    <cellStyle name="Hipervínculo visitado" xfId="34" builtinId="9" hidden="1"/>
    <cellStyle name="Hipervínculo visitado" xfId="36" builtinId="9" hidden="1"/>
    <cellStyle name="Hipervínculo visitado" xfId="38" builtinId="9" hidden="1"/>
    <cellStyle name="Hipervínculo visitado" xfId="40" builtinId="9" hidden="1"/>
    <cellStyle name="Hipervínculo visitado" xfId="42" builtinId="9" hidden="1"/>
    <cellStyle name="Hipervínculo visitado" xfId="44" builtinId="9" hidden="1"/>
    <cellStyle name="Hipervínculo visitado" xfId="46" builtinId="9" hidden="1"/>
    <cellStyle name="Hipervínculo visitado" xfId="48" builtinId="9" hidden="1"/>
    <cellStyle name="Hipervínculo visitado" xfId="50" builtinId="9" hidden="1"/>
    <cellStyle name="Hipervínculo visitado" xfId="52" builtinId="9" hidden="1"/>
    <cellStyle name="Hipervínculo visitado" xfId="54" builtinId="9" hidden="1"/>
    <cellStyle name="Hipervínculo visitado" xfId="56" builtinId="9" hidden="1"/>
    <cellStyle name="Hipervínculo visitado" xfId="58" builtinId="9" hidden="1"/>
    <cellStyle name="Hipervínculo visitado" xfId="60" builtinId="9" hidden="1"/>
    <cellStyle name="Hipervínculo visitado" xfId="62" builtinId="9" hidden="1"/>
    <cellStyle name="Hipervínculo visitado" xfId="64" builtinId="9" hidden="1"/>
    <cellStyle name="Hipervínculo visitado" xfId="66" builtinId="9" hidden="1"/>
    <cellStyle name="Hipervínculo visitado" xfId="68" builtinId="9" hidden="1"/>
    <cellStyle name="Hipervínculo visitado" xfId="70" builtinId="9" hidden="1"/>
    <cellStyle name="Hipervínculo visitado" xfId="72" builtinId="9" hidden="1"/>
    <cellStyle name="Hipervínculo visitado" xfId="74" builtinId="9" hidden="1"/>
    <cellStyle name="Hipervínculo visitado" xfId="76" builtinId="9" hidden="1"/>
    <cellStyle name="Hipervínculo visitado" xfId="78" builtinId="9" hidden="1"/>
    <cellStyle name="Hipervínculo visitado" xfId="80" builtinId="9" hidden="1"/>
    <cellStyle name="Hipervínculo visitado" xfId="82" builtinId="9" hidden="1"/>
    <cellStyle name="Hipervínculo visitado" xfId="84" builtinId="9" hidden="1"/>
    <cellStyle name="Hipervínculo visitado" xfId="86" builtinId="9" hidden="1"/>
    <cellStyle name="Hipervínculo visitado" xfId="88" builtinId="9" hidden="1"/>
    <cellStyle name="Hipervínculo visitado" xfId="90" builtinId="9" hidden="1"/>
    <cellStyle name="Hipervínculo visitado" xfId="92" builtinId="9" hidden="1"/>
    <cellStyle name="Hipervínculo visitado" xfId="94" builtinId="9" hidden="1"/>
    <cellStyle name="Hipervínculo visitado" xfId="96" builtinId="9" hidden="1"/>
    <cellStyle name="Hipervínculo visitado" xfId="98" builtinId="9" hidden="1"/>
    <cellStyle name="Hipervínculo visitado" xfId="100" builtinId="9" hidden="1"/>
    <cellStyle name="Hipervínculo visitado" xfId="102" builtinId="9" hidden="1"/>
    <cellStyle name="Hipervínculo visitado" xfId="104" builtinId="9" hidden="1"/>
    <cellStyle name="Hipervínculo visitado" xfId="106" builtinId="9" hidden="1"/>
    <cellStyle name="Hipervínculo visitado" xfId="108" builtinId="9" hidden="1"/>
    <cellStyle name="Hipervínculo visitado" xfId="110" builtinId="9" hidden="1"/>
    <cellStyle name="Hipervínculo visitado" xfId="112" builtinId="9" hidden="1"/>
    <cellStyle name="Hipervínculo visitado" xfId="114" builtinId="9" hidden="1"/>
    <cellStyle name="Hipervínculo visitado" xfId="116" builtinId="9" hidden="1"/>
    <cellStyle name="Hipervínculo visitado" xfId="118" builtinId="9" hidden="1"/>
    <cellStyle name="Hipervínculo visitado" xfId="120" builtinId="9" hidden="1"/>
    <cellStyle name="Hipervínculo visitado" xfId="122" builtinId="9" hidden="1"/>
    <cellStyle name="Hipervínculo visitado" xfId="124" builtinId="9" hidden="1"/>
    <cellStyle name="Hipervínculo visitado" xfId="126" builtinId="9" hidden="1"/>
    <cellStyle name="Hipervínculo visitado" xfId="128" builtinId="9" hidden="1"/>
    <cellStyle name="Hipervínculo visitado" xfId="130" builtinId="9" hidden="1"/>
    <cellStyle name="Hipervínculo visitado" xfId="132" builtinId="9" hidden="1"/>
    <cellStyle name="Hipervínculo visitado" xfId="134" builtinId="9" hidden="1"/>
    <cellStyle name="Hipervínculo visitado" xfId="136" builtinId="9" hidden="1"/>
    <cellStyle name="Hipervínculo visitado" xfId="138" builtinId="9" hidden="1"/>
    <cellStyle name="Hipervínculo visitado" xfId="140" builtinId="9" hidden="1"/>
    <cellStyle name="Hipervínculo visitado" xfId="142" builtinId="9" hidden="1"/>
    <cellStyle name="Hipervínculo visitado" xfId="144" builtinId="9" hidden="1"/>
    <cellStyle name="Hipervínculo visitado" xfId="146" builtinId="9" hidden="1"/>
    <cellStyle name="Hipervínculo visitado" xfId="148" builtinId="9" hidden="1"/>
    <cellStyle name="Hipervínculo visitado" xfId="150" builtinId="9" hidden="1"/>
    <cellStyle name="Hipervínculo visitado" xfId="152" builtinId="9" hidden="1"/>
    <cellStyle name="Hipervínculo visitado" xfId="154" builtinId="9" hidden="1"/>
    <cellStyle name="Hipervínculo visitado" xfId="156" builtinId="9" hidden="1"/>
    <cellStyle name="Hipervínculo visitado" xfId="158" builtinId="9" hidden="1"/>
    <cellStyle name="Hipervínculo visitado" xfId="160" builtinId="9" hidden="1"/>
    <cellStyle name="Hipervínculo visitado" xfId="162" builtinId="9" hidden="1"/>
    <cellStyle name="Hipervínculo visitado" xfId="164" builtinId="9" hidden="1"/>
    <cellStyle name="Hipervínculo visitado" xfId="166" builtinId="9" hidden="1"/>
    <cellStyle name="Hipervínculo visitado" xfId="168" builtinId="9" hidden="1"/>
    <cellStyle name="Hipervínculo visitado" xfId="170" builtinId="9" hidden="1"/>
    <cellStyle name="Hipervínculo visitado" xfId="172" builtinId="9" hidden="1"/>
    <cellStyle name="Hipervínculo visitado" xfId="174" builtinId="9" hidden="1"/>
    <cellStyle name="Hipervínculo visitado" xfId="176" builtinId="9" hidden="1"/>
    <cellStyle name="Hipervínculo visitado" xfId="178" builtinId="9" hidden="1"/>
    <cellStyle name="Hipervínculo visitado" xfId="180" builtinId="9" hidden="1"/>
    <cellStyle name="Hipervínculo visitado" xfId="182" builtinId="9" hidden="1"/>
    <cellStyle name="Hipervínculo visitado" xfId="184" builtinId="9" hidden="1"/>
    <cellStyle name="Hipervínculo visitado" xfId="186" builtinId="9" hidden="1"/>
    <cellStyle name="Hipervínculo visitado" xfId="188" builtinId="9" hidden="1"/>
    <cellStyle name="Hipervínculo visitado" xfId="190" builtinId="9" hidden="1"/>
    <cellStyle name="Hipervínculo visitado" xfId="192" builtinId="9" hidden="1"/>
    <cellStyle name="Hipervínculo visitado" xfId="194" builtinId="9" hidden="1"/>
    <cellStyle name="Hipervínculo visitado" xfId="196" builtinId="9" hidden="1"/>
    <cellStyle name="Hipervínculo visitado" xfId="198" builtinId="9" hidden="1"/>
    <cellStyle name="Hipervínculo visitado" xfId="200" builtinId="9" hidden="1"/>
    <cellStyle name="Hipervínculo visitado" xfId="202" builtinId="9" hidden="1"/>
    <cellStyle name="Hipervínculo visitado" xfId="204" builtinId="9" hidden="1"/>
    <cellStyle name="Hipervínculo visitado" xfId="206" builtinId="9" hidden="1"/>
    <cellStyle name="Hipervínculo visitado" xfId="208" builtinId="9" hidden="1"/>
    <cellStyle name="Hipervínculo visitado" xfId="210" builtinId="9" hidden="1"/>
    <cellStyle name="Hipervínculo visitado" xfId="212" builtinId="9" hidden="1"/>
    <cellStyle name="Hipervínculo visitado" xfId="214" builtinId="9" hidden="1"/>
    <cellStyle name="Hipervínculo visitado" xfId="216" builtinId="9" hidden="1"/>
    <cellStyle name="Hipervínculo visitado" xfId="218" builtinId="9" hidden="1"/>
    <cellStyle name="Hipervínculo visitado" xfId="220" builtinId="9" hidden="1"/>
    <cellStyle name="Hipervínculo visitado" xfId="222" builtinId="9" hidden="1"/>
    <cellStyle name="Hipervínculo visitado" xfId="224" builtinId="9" hidden="1"/>
    <cellStyle name="Hipervínculo visitado" xfId="226" builtinId="9" hidden="1"/>
    <cellStyle name="Hipervínculo visitado" xfId="228" builtinId="9" hidden="1"/>
    <cellStyle name="Hipervínculo visitado" xfId="230" builtinId="9" hidden="1"/>
    <cellStyle name="Hipervínculo visitado" xfId="232" builtinId="9" hidden="1"/>
    <cellStyle name="Hipervínculo visitado" xfId="234" builtinId="9" hidden="1"/>
    <cellStyle name="Hipervínculo visitado" xfId="236" builtinId="9" hidden="1"/>
    <cellStyle name="Hipervínculo visitado" xfId="238" builtinId="9" hidden="1"/>
    <cellStyle name="Hipervínculo visitado" xfId="242" builtinId="9" hidden="1"/>
    <cellStyle name="Hipervínculo visitado" xfId="244" builtinId="9" hidden="1"/>
    <cellStyle name="Hipervínculo visitado" xfId="246" builtinId="9" hidden="1"/>
    <cellStyle name="Hipervínculo visitado" xfId="248" builtinId="9" hidden="1"/>
    <cellStyle name="Hipervínculo visitado" xfId="250" builtinId="9" hidden="1"/>
    <cellStyle name="Hipervínculo visitado" xfId="252" builtinId="9" hidden="1"/>
    <cellStyle name="Hipervínculo visitado" xfId="254" builtinId="9" hidden="1"/>
    <cellStyle name="Hipervínculo visitado" xfId="256" builtinId="9" hidden="1"/>
    <cellStyle name="Hipervínculo visitado" xfId="258" builtinId="9" hidden="1"/>
    <cellStyle name="Hipervínculo visitado" xfId="260" builtinId="9" hidden="1"/>
    <cellStyle name="Hipervínculo visitado" xfId="262" builtinId="9" hidden="1"/>
    <cellStyle name="Hipervínculo visitado" xfId="264" builtinId="9" hidden="1"/>
    <cellStyle name="Hipervínculo visitado" xfId="266" builtinId="9" hidden="1"/>
    <cellStyle name="Hipervínculo visitado" xfId="268" builtinId="9" hidden="1"/>
    <cellStyle name="Hipervínculo visitado" xfId="270" builtinId="9" hidden="1"/>
    <cellStyle name="Hipervínculo visitado" xfId="272" builtinId="9" hidden="1"/>
    <cellStyle name="Hipervínculo visitado" xfId="274" builtinId="9" hidden="1"/>
    <cellStyle name="Hipervínculo visitado" xfId="276" builtinId="9" hidden="1"/>
    <cellStyle name="Hipervínculo visitado" xfId="278" builtinId="9" hidden="1"/>
    <cellStyle name="Hipervínculo visitado" xfId="280" builtinId="9" hidden="1"/>
    <cellStyle name="Hipervínculo visitado" xfId="282" builtinId="9" hidden="1"/>
    <cellStyle name="Hipervínculo visitado" xfId="284" builtinId="9" hidden="1"/>
    <cellStyle name="Hipervínculo visitado" xfId="286" builtinId="9" hidden="1"/>
    <cellStyle name="Hipervínculo visitado" xfId="288" builtinId="9" hidden="1"/>
    <cellStyle name="Hipervínculo visitado" xfId="290" builtinId="9" hidden="1"/>
    <cellStyle name="Hipervínculo visitado" xfId="292" builtinId="9" hidden="1"/>
    <cellStyle name="Hipervínculo visitado" xfId="294" builtinId="9" hidden="1"/>
    <cellStyle name="Hipervínculo visitado" xfId="296" builtinId="9" hidden="1"/>
    <cellStyle name="Hipervínculo visitado" xfId="298" builtinId="9" hidden="1"/>
    <cellStyle name="Hipervínculo visitado" xfId="300" builtinId="9" hidden="1"/>
    <cellStyle name="Hipervínculo visitado" xfId="346" builtinId="9" hidden="1"/>
    <cellStyle name="Hipervínculo visitado" xfId="348" builtinId="9" hidden="1"/>
    <cellStyle name="Hipervínculo visitado" xfId="350" builtinId="9" hidden="1"/>
    <cellStyle name="Hipervínculo visitado" xfId="352" builtinId="9" hidden="1"/>
    <cellStyle name="Hipervínculo visitado" xfId="354" builtinId="9" hidden="1"/>
    <cellStyle name="Hipervínculo visitado" xfId="356" builtinId="9" hidden="1"/>
    <cellStyle name="Hipervínculo visitado" xfId="358" builtinId="9" hidden="1"/>
    <cellStyle name="Hipervínculo visitado" xfId="360" builtinId="9" hidden="1"/>
    <cellStyle name="Hipervínculo visitado" xfId="362" builtinId="9" hidden="1"/>
    <cellStyle name="Hipervínculo visitado" xfId="364" builtinId="9" hidden="1"/>
    <cellStyle name="Hipervínculo visitado" xfId="366" builtinId="9" hidden="1"/>
    <cellStyle name="Hipervínculo visitado" xfId="368" builtinId="9" hidden="1"/>
    <cellStyle name="Hipervínculo visitado" xfId="370" builtinId="9" hidden="1"/>
    <cellStyle name="Hipervínculo visitado" xfId="372" builtinId="9" hidden="1"/>
    <cellStyle name="Hipervínculo visitado" xfId="374" builtinId="9" hidden="1"/>
    <cellStyle name="Hipervínculo visitado" xfId="376" builtinId="9" hidden="1"/>
    <cellStyle name="Hipervínculo visitado" xfId="378" builtinId="9" hidden="1"/>
    <cellStyle name="Hipervínculo visitado" xfId="380" builtinId="9" hidden="1"/>
    <cellStyle name="Hipervínculo visitado" xfId="382" builtinId="9" hidden="1"/>
    <cellStyle name="Hipervínculo visitado" xfId="384" builtinId="9" hidden="1"/>
    <cellStyle name="Hipervínculo visitado" xfId="386" builtinId="9" hidden="1"/>
    <cellStyle name="Hipervínculo visitado" xfId="388" builtinId="9" hidden="1"/>
    <cellStyle name="Hipervínculo visitado" xfId="390" builtinId="9" hidden="1"/>
    <cellStyle name="Hipervínculo visitado" xfId="392" builtinId="9" hidden="1"/>
    <cellStyle name="Hipervínculo visitado" xfId="394" builtinId="9" hidden="1"/>
    <cellStyle name="Hipervínculo visitado" xfId="396" builtinId="9" hidden="1"/>
    <cellStyle name="Hipervínculo visitado" xfId="398" builtinId="9" hidden="1"/>
    <cellStyle name="Hipervínculo visitado" xfId="400" builtinId="9" hidden="1"/>
    <cellStyle name="Hipervínculo visitado" xfId="402" builtinId="9" hidden="1"/>
    <cellStyle name="Hipervínculo visitado" xfId="404" builtinId="9" hidden="1"/>
    <cellStyle name="Hipervínculo visitado" xfId="406" builtinId="9" hidden="1"/>
    <cellStyle name="Hipervínculo visitado" xfId="408" builtinId="9" hidden="1"/>
    <cellStyle name="Hipervínculo visitado" xfId="410" builtinId="9" hidden="1"/>
    <cellStyle name="Hipervínculo visitado" xfId="412" builtinId="9" hidden="1"/>
    <cellStyle name="Hipervínculo visitado" xfId="414" builtinId="9" hidden="1"/>
    <cellStyle name="Hipervínculo visitado" xfId="416" builtinId="9" hidden="1"/>
    <cellStyle name="Hipervínculo visitado" xfId="418" builtinId="9" hidden="1"/>
    <cellStyle name="Hipervínculo visitado" xfId="420" builtinId="9" hidden="1"/>
    <cellStyle name="Hipervínculo visitado" xfId="422" builtinId="9" hidden="1"/>
    <cellStyle name="Hipervínculo visitado" xfId="424" builtinId="9" hidden="1"/>
    <cellStyle name="Hipervínculo visitado" xfId="426" builtinId="9" hidden="1"/>
    <cellStyle name="Hipervínculo visitado" xfId="428" builtinId="9" hidden="1"/>
    <cellStyle name="Hipervínculo visitado" xfId="430" builtinId="9" hidden="1"/>
    <cellStyle name="Hipervínculo visitado" xfId="432" builtinId="9" hidden="1"/>
    <cellStyle name="Hipervínculo visitado" xfId="434" builtinId="9" hidden="1"/>
    <cellStyle name="Hipervínculo visitado" xfId="436" builtinId="9" hidden="1"/>
    <cellStyle name="Hipervínculo visitado" xfId="438" builtinId="9" hidden="1"/>
    <cellStyle name="Hipervínculo visitado" xfId="440" builtinId="9" hidden="1"/>
    <cellStyle name="Hipervínculo visitado" xfId="442" builtinId="9" hidden="1"/>
    <cellStyle name="Hipervínculo visitado" xfId="444" builtinId="9" hidden="1"/>
    <cellStyle name="Hipervínculo visitado" xfId="446" builtinId="9" hidden="1"/>
    <cellStyle name="Hipervínculo visitado" xfId="448" builtinId="9" hidden="1"/>
    <cellStyle name="Hipervínculo visitado" xfId="450" builtinId="9" hidden="1"/>
    <cellStyle name="Hipervínculo visitado" xfId="452" builtinId="9" hidden="1"/>
    <cellStyle name="Hipervínculo visitado" xfId="454" builtinId="9" hidden="1"/>
    <cellStyle name="Hipervínculo visitado" xfId="456" builtinId="9" hidden="1"/>
    <cellStyle name="Hipervínculo visitado" xfId="458" builtinId="9" hidden="1"/>
    <cellStyle name="Hipervínculo visitado" xfId="460" builtinId="9" hidden="1"/>
    <cellStyle name="Hipervínculo visitado" xfId="462" builtinId="9" hidden="1"/>
    <cellStyle name="Hipervínculo visitado" xfId="464" builtinId="9" hidden="1"/>
    <cellStyle name="Hipervínculo visitado" xfId="466" builtinId="9" hidden="1"/>
    <cellStyle name="Hipervínculo visitado" xfId="468" builtinId="9" hidden="1"/>
    <cellStyle name="Hipervínculo visitado" xfId="470" builtinId="9" hidden="1"/>
    <cellStyle name="Hipervínculo visitado" xfId="472" builtinId="9" hidden="1"/>
    <cellStyle name="Hipervínculo visitado" xfId="474" builtinId="9" hidden="1"/>
    <cellStyle name="Hipervínculo visitado" xfId="476" builtinId="9" hidden="1"/>
    <cellStyle name="Hipervínculo visitado" xfId="478" builtinId="9" hidden="1"/>
    <cellStyle name="Hipervínculo visitado" xfId="480" builtinId="9" hidden="1"/>
    <cellStyle name="Hipervínculo visitado" xfId="482" builtinId="9" hidden="1"/>
    <cellStyle name="Hipervínculo visitado" xfId="484" builtinId="9" hidden="1"/>
    <cellStyle name="Hipervínculo visitado" xfId="487" builtinId="9" hidden="1"/>
    <cellStyle name="Hipervínculo visitado" xfId="489" builtinId="9" hidden="1"/>
    <cellStyle name="Hipervínculo visitado" xfId="491" builtinId="9" hidden="1"/>
    <cellStyle name="Hipervínculo visitado" xfId="493" builtinId="9" hidden="1"/>
    <cellStyle name="Hipervínculo visitado" xfId="495" builtinId="9" hidden="1"/>
    <cellStyle name="Hipervínculo visitado" xfId="497" builtinId="9" hidden="1"/>
    <cellStyle name="Hipervínculo visitado" xfId="499" builtinId="9" hidden="1"/>
    <cellStyle name="Hipervínculo visitado" xfId="501" builtinId="9" hidden="1"/>
    <cellStyle name="Hipervínculo visitado" xfId="503" builtinId="9" hidden="1"/>
    <cellStyle name="Hipervínculo visitado" xfId="505" builtinId="9" hidden="1"/>
    <cellStyle name="Hipervínculo visitado" xfId="507" builtinId="9" hidden="1"/>
    <cellStyle name="Hipervínculo visitado" xfId="509" builtinId="9" hidden="1"/>
    <cellStyle name="Hipervínculo visitado" xfId="511" builtinId="9" hidden="1"/>
    <cellStyle name="Hipervínculo visitado" xfId="513" builtinId="9" hidden="1"/>
    <cellStyle name="Hipervínculo visitado" xfId="515" builtinId="9" hidden="1"/>
    <cellStyle name="Hipervínculo visitado" xfId="517" builtinId="9" hidden="1"/>
    <cellStyle name="Hipervínculo visitado" xfId="519" builtinId="9" hidden="1"/>
    <cellStyle name="Hipervínculo visitado" xfId="521" builtinId="9" hidden="1"/>
    <cellStyle name="Hipervínculo visitado" xfId="523" builtinId="9" hidden="1"/>
    <cellStyle name="Millares" xfId="485" builtinId="3"/>
    <cellStyle name="Millares [0] 2" xfId="240"/>
    <cellStyle name="Millares 2" xfId="303"/>
    <cellStyle name="Moneda 10" xfId="301"/>
    <cellStyle name="Moneda 2" xfId="307"/>
    <cellStyle name="Moneda 2 2" xfId="312"/>
    <cellStyle name="Moneda 2 3" xfId="313"/>
    <cellStyle name="Moneda 3 2" xfId="314"/>
    <cellStyle name="Moneda 3 3" xfId="315"/>
    <cellStyle name="Normal" xfId="0" builtinId="0"/>
    <cellStyle name="Normal 10" xfId="310"/>
    <cellStyle name="Normal 2" xfId="239"/>
    <cellStyle name="Normal 2 10" xfId="316"/>
    <cellStyle name="Normal 2 11" xfId="317"/>
    <cellStyle name="Normal 2 12" xfId="318"/>
    <cellStyle name="Normal 2 13" xfId="319"/>
    <cellStyle name="Normal 2 14" xfId="320"/>
    <cellStyle name="Normal 2 15" xfId="321"/>
    <cellStyle name="Normal 2 16" xfId="322"/>
    <cellStyle name="Normal 2 17" xfId="323"/>
    <cellStyle name="Normal 2 18" xfId="324"/>
    <cellStyle name="Normal 2 19" xfId="325"/>
    <cellStyle name="Normal 2 2" xfId="302"/>
    <cellStyle name="Normal 2 20" xfId="326"/>
    <cellStyle name="Normal 2 21" xfId="327"/>
    <cellStyle name="Normal 2 22" xfId="328"/>
    <cellStyle name="Normal 2 23" xfId="329"/>
    <cellStyle name="Normal 2 24" xfId="330"/>
    <cellStyle name="Normal 2 25" xfId="331"/>
    <cellStyle name="Normal 2 26" xfId="332"/>
    <cellStyle name="Normal 2 3" xfId="333"/>
    <cellStyle name="Normal 2 4" xfId="334"/>
    <cellStyle name="Normal 2 5" xfId="335"/>
    <cellStyle name="Normal 2 6" xfId="336"/>
    <cellStyle name="Normal 2 7" xfId="337"/>
    <cellStyle name="Normal 2 8" xfId="338"/>
    <cellStyle name="Normal 2 9" xfId="339"/>
    <cellStyle name="Normal 3" xfId="305"/>
    <cellStyle name="Normal 3 2" xfId="340"/>
    <cellStyle name="Normal 3 3" xfId="341"/>
    <cellStyle name="Normal 53" xfId="306"/>
    <cellStyle name="Normal 54" xfId="342"/>
    <cellStyle name="Normal_Cot. Sala de Eventos" xfId="308"/>
    <cellStyle name="Normal_ool" xfId="304"/>
    <cellStyle name="Normal_Presupuesto SOTECO" xfId="309"/>
    <cellStyle name="Porcentual 2 2" xfId="343"/>
    <cellStyle name="Porcentual 2 3" xfId="344"/>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8"/>
  <sheetViews>
    <sheetView tabSelected="1" zoomScaleNormal="100" zoomScaleSheetLayoutView="100" zoomScalePageLayoutView="125" workbookViewId="0">
      <selection activeCell="B7" sqref="B7"/>
    </sheetView>
  </sheetViews>
  <sheetFormatPr baseColWidth="10" defaultColWidth="11.625" defaultRowHeight="15"/>
  <cols>
    <col min="1" max="1" width="8.625" style="54" bestFit="1" customWidth="1"/>
    <col min="2" max="2" width="69.5" style="30" customWidth="1"/>
    <col min="3" max="3" width="7.625" style="30" customWidth="1"/>
    <col min="4" max="4" width="7" style="38" customWidth="1"/>
    <col min="5" max="5" width="14.625" style="31" customWidth="1"/>
    <col min="6" max="6" width="20.625" style="32" bestFit="1" customWidth="1"/>
    <col min="7" max="7" width="35.625" style="88" customWidth="1"/>
    <col min="8" max="8" width="15.625" style="88" bestFit="1" customWidth="1"/>
    <col min="9" max="9" width="15.625" style="2" bestFit="1" customWidth="1"/>
    <col min="10" max="16384" width="11.625" style="2"/>
  </cols>
  <sheetData>
    <row r="1" spans="1:8" ht="26.25" customHeight="1" thickBot="1">
      <c r="A1" s="224" t="s">
        <v>7</v>
      </c>
      <c r="B1" s="225"/>
      <c r="C1" s="225"/>
      <c r="D1" s="225"/>
      <c r="E1" s="225"/>
      <c r="F1" s="226"/>
    </row>
    <row r="2" spans="1:8" ht="18.95" customHeight="1" thickBot="1">
      <c r="A2" s="227" t="s">
        <v>150</v>
      </c>
      <c r="B2" s="228"/>
      <c r="C2" s="228"/>
      <c r="D2" s="228"/>
      <c r="E2" s="228"/>
      <c r="F2" s="229"/>
    </row>
    <row r="3" spans="1:8" s="7" customFormat="1" ht="33.75" customHeight="1" thickBot="1">
      <c r="A3" s="47" t="s">
        <v>8</v>
      </c>
      <c r="B3" s="3" t="s">
        <v>9</v>
      </c>
      <c r="C3" s="3" t="s">
        <v>3</v>
      </c>
      <c r="D3" s="4" t="s">
        <v>10</v>
      </c>
      <c r="E3" s="5" t="s">
        <v>11</v>
      </c>
      <c r="F3" s="6" t="s">
        <v>12</v>
      </c>
      <c r="G3" s="113"/>
      <c r="H3" s="113"/>
    </row>
    <row r="4" spans="1:8" s="7" customFormat="1">
      <c r="A4" s="48">
        <v>1</v>
      </c>
      <c r="B4" s="8" t="s">
        <v>13</v>
      </c>
      <c r="C4" s="9"/>
      <c r="D4" s="37"/>
      <c r="E4" s="10"/>
      <c r="F4" s="11"/>
      <c r="G4" s="113"/>
      <c r="H4" s="113"/>
    </row>
    <row r="5" spans="1:8" s="7" customFormat="1">
      <c r="A5" s="65">
        <f>A4+0.01</f>
        <v>1.01</v>
      </c>
      <c r="B5" s="40" t="s">
        <v>178</v>
      </c>
      <c r="C5" s="45" t="s">
        <v>121</v>
      </c>
      <c r="D5" s="150">
        <v>1</v>
      </c>
      <c r="E5" s="151"/>
      <c r="F5" s="148">
        <f t="shared" ref="F5:F10" si="0">D5*E5</f>
        <v>0</v>
      </c>
      <c r="G5" s="18"/>
      <c r="H5" s="113"/>
    </row>
    <row r="6" spans="1:8" s="7" customFormat="1" ht="25.5">
      <c r="A6" s="65">
        <f t="shared" ref="A6:A13" si="1">A5+0.01</f>
        <v>1.02</v>
      </c>
      <c r="B6" s="40" t="s">
        <v>179</v>
      </c>
      <c r="C6" s="45" t="s">
        <v>121</v>
      </c>
      <c r="D6" s="150">
        <v>1</v>
      </c>
      <c r="E6" s="151"/>
      <c r="F6" s="148">
        <f t="shared" si="0"/>
        <v>0</v>
      </c>
      <c r="G6" s="18"/>
      <c r="H6" s="113"/>
    </row>
    <row r="7" spans="1:8" s="16" customFormat="1" ht="25.5">
      <c r="A7" s="65">
        <f t="shared" si="1"/>
        <v>1.03</v>
      </c>
      <c r="B7" s="40" t="s">
        <v>180</v>
      </c>
      <c r="C7" s="61" t="s">
        <v>205</v>
      </c>
      <c r="D7" s="150">
        <v>23.9</v>
      </c>
      <c r="E7" s="151"/>
      <c r="F7" s="148">
        <f t="shared" si="0"/>
        <v>0</v>
      </c>
      <c r="G7" s="17"/>
      <c r="H7" s="17"/>
    </row>
    <row r="8" spans="1:8" s="16" customFormat="1" ht="25.5">
      <c r="A8" s="65">
        <f t="shared" si="1"/>
        <v>1.04</v>
      </c>
      <c r="B8" s="40" t="s">
        <v>211</v>
      </c>
      <c r="C8" s="158" t="s">
        <v>205</v>
      </c>
      <c r="D8" s="150">
        <v>6.7</v>
      </c>
      <c r="E8" s="151"/>
      <c r="F8" s="148">
        <f t="shared" si="0"/>
        <v>0</v>
      </c>
      <c r="G8" s="17"/>
      <c r="H8" s="17"/>
    </row>
    <row r="9" spans="1:8" s="16" customFormat="1" ht="12.75">
      <c r="A9" s="65">
        <f t="shared" si="1"/>
        <v>1.05</v>
      </c>
      <c r="B9" s="40" t="s">
        <v>212</v>
      </c>
      <c r="C9" s="61" t="s">
        <v>2</v>
      </c>
      <c r="D9" s="150">
        <v>4</v>
      </c>
      <c r="E9" s="151"/>
      <c r="F9" s="148">
        <f>D9*E9</f>
        <v>0</v>
      </c>
      <c r="G9" s="17"/>
      <c r="H9" s="17"/>
    </row>
    <row r="10" spans="1:8" s="16" customFormat="1" ht="14.25">
      <c r="A10" s="65">
        <f t="shared" si="1"/>
        <v>1.06</v>
      </c>
      <c r="B10" s="40" t="s">
        <v>213</v>
      </c>
      <c r="C10" s="61" t="s">
        <v>206</v>
      </c>
      <c r="D10" s="150">
        <v>3.3</v>
      </c>
      <c r="E10" s="151"/>
      <c r="F10" s="148">
        <f t="shared" si="0"/>
        <v>0</v>
      </c>
      <c r="G10" s="17"/>
      <c r="H10" s="17"/>
    </row>
    <row r="11" spans="1:8" s="16" customFormat="1" ht="15" customHeight="1">
      <c r="A11" s="65">
        <f t="shared" si="1"/>
        <v>1.07</v>
      </c>
      <c r="B11" s="40" t="s">
        <v>122</v>
      </c>
      <c r="C11" s="61" t="s">
        <v>206</v>
      </c>
      <c r="D11" s="150">
        <v>21.3</v>
      </c>
      <c r="E11" s="151"/>
      <c r="F11" s="148">
        <f>D11*E11</f>
        <v>0</v>
      </c>
      <c r="G11" s="17"/>
      <c r="H11" s="17"/>
    </row>
    <row r="12" spans="1:8" s="16" customFormat="1" ht="15" customHeight="1">
      <c r="A12" s="214">
        <f t="shared" si="1"/>
        <v>1.08</v>
      </c>
      <c r="B12" s="40" t="s">
        <v>230</v>
      </c>
      <c r="C12" s="61" t="s">
        <v>229</v>
      </c>
      <c r="D12" s="150">
        <v>5</v>
      </c>
      <c r="E12" s="151"/>
      <c r="F12" s="157">
        <f>D12*E12</f>
        <v>0</v>
      </c>
      <c r="G12" s="17"/>
      <c r="H12" s="17"/>
    </row>
    <row r="13" spans="1:8" s="16" customFormat="1" ht="15" customHeight="1" thickBot="1">
      <c r="A13" s="214">
        <f t="shared" si="1"/>
        <v>1.0900000000000001</v>
      </c>
      <c r="B13" s="108" t="s">
        <v>232</v>
      </c>
      <c r="C13" s="153" t="s">
        <v>177</v>
      </c>
      <c r="D13" s="215">
        <v>1</v>
      </c>
      <c r="E13" s="216"/>
      <c r="F13" s="217">
        <f>D13*E13</f>
        <v>0</v>
      </c>
      <c r="G13" s="17"/>
      <c r="H13" s="17"/>
    </row>
    <row r="14" spans="1:8" s="7" customFormat="1" ht="15.75" thickBot="1">
      <c r="A14" s="79"/>
      <c r="B14" s="109" t="s">
        <v>14</v>
      </c>
      <c r="C14" s="110"/>
      <c r="D14" s="80"/>
      <c r="E14" s="111"/>
      <c r="F14" s="112">
        <f>SUM(F5:F13)</f>
        <v>0</v>
      </c>
      <c r="G14" s="113"/>
      <c r="H14" s="113"/>
    </row>
    <row r="15" spans="1:8" ht="15.75" thickBot="1">
      <c r="A15" s="49">
        <v>2</v>
      </c>
      <c r="B15" s="197" t="s">
        <v>21</v>
      </c>
      <c r="C15" s="165"/>
      <c r="D15" s="166"/>
      <c r="E15" s="167"/>
      <c r="F15" s="168"/>
    </row>
    <row r="16" spans="1:8" s="16" customFormat="1">
      <c r="A16" s="213">
        <f>A15+0.01</f>
        <v>2.0099999999999998</v>
      </c>
      <c r="B16" s="142" t="s">
        <v>181</v>
      </c>
      <c r="C16" s="145" t="s">
        <v>4</v>
      </c>
      <c r="D16" s="146">
        <v>80</v>
      </c>
      <c r="E16" s="147"/>
      <c r="F16" s="148">
        <f>D16*E16</f>
        <v>0</v>
      </c>
      <c r="G16" s="88"/>
      <c r="H16" s="88"/>
    </row>
    <row r="17" spans="1:8" s="23" customFormat="1" ht="25.5">
      <c r="A17" s="211">
        <f t="shared" ref="A17:A24" si="2">A16+0.01</f>
        <v>2.0199999999999996</v>
      </c>
      <c r="B17" s="40" t="s">
        <v>214</v>
      </c>
      <c r="C17" s="61" t="s">
        <v>0</v>
      </c>
      <c r="D17" s="150">
        <v>400</v>
      </c>
      <c r="E17" s="151"/>
      <c r="F17" s="62">
        <f>D17*E17</f>
        <v>0</v>
      </c>
      <c r="G17" s="88"/>
      <c r="H17" s="88"/>
    </row>
    <row r="18" spans="1:8" s="23" customFormat="1" ht="25.5">
      <c r="A18" s="211">
        <f t="shared" si="2"/>
        <v>2.0299999999999994</v>
      </c>
      <c r="B18" s="40" t="s">
        <v>215</v>
      </c>
      <c r="C18" s="61" t="s">
        <v>2</v>
      </c>
      <c r="D18" s="150">
        <v>96</v>
      </c>
      <c r="E18" s="151"/>
      <c r="F18" s="62">
        <f t="shared" ref="F18:F24" si="3">D18*E18</f>
        <v>0</v>
      </c>
      <c r="G18" s="88"/>
      <c r="H18" s="88"/>
    </row>
    <row r="19" spans="1:8" s="16" customFormat="1" ht="15.95" customHeight="1">
      <c r="A19" s="211">
        <f t="shared" si="2"/>
        <v>2.0399999999999991</v>
      </c>
      <c r="B19" s="212" t="s">
        <v>216</v>
      </c>
      <c r="C19" s="61" t="s">
        <v>2</v>
      </c>
      <c r="D19" s="150">
        <v>300</v>
      </c>
      <c r="E19" s="151"/>
      <c r="F19" s="62">
        <f t="shared" si="3"/>
        <v>0</v>
      </c>
      <c r="G19" s="88"/>
      <c r="H19" s="88"/>
    </row>
    <row r="20" spans="1:8" s="16" customFormat="1" ht="15.95" customHeight="1">
      <c r="A20" s="211">
        <f t="shared" si="2"/>
        <v>2.0499999999999989</v>
      </c>
      <c r="B20" s="212" t="s">
        <v>217</v>
      </c>
      <c r="C20" s="61" t="s">
        <v>2</v>
      </c>
      <c r="D20" s="150">
        <v>100</v>
      </c>
      <c r="E20" s="151"/>
      <c r="F20" s="62">
        <f t="shared" si="3"/>
        <v>0</v>
      </c>
      <c r="G20" s="88"/>
      <c r="H20" s="88"/>
    </row>
    <row r="21" spans="1:8" s="16" customFormat="1" ht="25.5">
      <c r="A21" s="211">
        <f t="shared" si="2"/>
        <v>2.0599999999999987</v>
      </c>
      <c r="B21" s="40" t="s">
        <v>182</v>
      </c>
      <c r="C21" s="61" t="s">
        <v>6</v>
      </c>
      <c r="D21" s="150">
        <v>386.90000000000009</v>
      </c>
      <c r="E21" s="151"/>
      <c r="F21" s="62">
        <f t="shared" si="3"/>
        <v>0</v>
      </c>
      <c r="G21" s="88"/>
      <c r="H21" s="88"/>
    </row>
    <row r="22" spans="1:8" s="16" customFormat="1">
      <c r="A22" s="211">
        <f t="shared" si="2"/>
        <v>2.0699999999999985</v>
      </c>
      <c r="B22" s="40" t="s">
        <v>183</v>
      </c>
      <c r="C22" s="61" t="s">
        <v>6</v>
      </c>
      <c r="D22" s="150">
        <v>6</v>
      </c>
      <c r="E22" s="151"/>
      <c r="F22" s="62">
        <f t="shared" si="3"/>
        <v>0</v>
      </c>
      <c r="G22" s="88"/>
      <c r="H22" s="88"/>
    </row>
    <row r="23" spans="1:8" s="16" customFormat="1">
      <c r="A23" s="211">
        <f t="shared" si="2"/>
        <v>2.0799999999999983</v>
      </c>
      <c r="B23" s="40" t="s">
        <v>184</v>
      </c>
      <c r="C23" s="61" t="s">
        <v>6</v>
      </c>
      <c r="D23" s="150">
        <v>43.08</v>
      </c>
      <c r="E23" s="151"/>
      <c r="F23" s="62">
        <f t="shared" si="3"/>
        <v>0</v>
      </c>
      <c r="G23" s="88"/>
      <c r="H23" s="88"/>
    </row>
    <row r="24" spans="1:8" s="16" customFormat="1" ht="15.75" thickBot="1">
      <c r="A24" s="213">
        <f t="shared" si="2"/>
        <v>2.0899999999999981</v>
      </c>
      <c r="B24" s="40" t="s">
        <v>185</v>
      </c>
      <c r="C24" s="61" t="s">
        <v>6</v>
      </c>
      <c r="D24" s="150">
        <v>15.219999999999999</v>
      </c>
      <c r="E24" s="151"/>
      <c r="F24" s="154">
        <f t="shared" si="3"/>
        <v>0</v>
      </c>
      <c r="G24" s="88"/>
      <c r="H24" s="88"/>
    </row>
    <row r="25" spans="1:8" ht="15.75" thickBot="1">
      <c r="A25" s="136"/>
      <c r="B25" s="137" t="s">
        <v>14</v>
      </c>
      <c r="C25" s="138"/>
      <c r="D25" s="139"/>
      <c r="E25" s="140"/>
      <c r="F25" s="141">
        <f>SUM(F16:F24)</f>
        <v>0</v>
      </c>
    </row>
    <row r="26" spans="1:8" s="7" customFormat="1" ht="15.75" thickBot="1">
      <c r="A26" s="49">
        <v>3</v>
      </c>
      <c r="B26" s="198" t="s">
        <v>15</v>
      </c>
      <c r="C26" s="165"/>
      <c r="D26" s="199"/>
      <c r="E26" s="200"/>
      <c r="F26" s="168"/>
      <c r="G26" s="113"/>
      <c r="H26" s="113"/>
    </row>
    <row r="27" spans="1:8" s="46" customFormat="1" ht="25.5">
      <c r="A27" s="175">
        <f>A26+0.01</f>
        <v>3.01</v>
      </c>
      <c r="B27" s="142" t="s">
        <v>123</v>
      </c>
      <c r="C27" s="145" t="s">
        <v>205</v>
      </c>
      <c r="D27" s="146">
        <v>510.447</v>
      </c>
      <c r="E27" s="147"/>
      <c r="F27" s="154">
        <f>D27*E27</f>
        <v>0</v>
      </c>
      <c r="G27" s="114"/>
      <c r="H27" s="114"/>
    </row>
    <row r="28" spans="1:8" s="44" customFormat="1" ht="25.5">
      <c r="A28" s="65">
        <f t="shared" ref="A28:A29" si="4">A27+0.01</f>
        <v>3.0199999999999996</v>
      </c>
      <c r="B28" s="40" t="s">
        <v>124</v>
      </c>
      <c r="C28" s="61" t="s">
        <v>205</v>
      </c>
      <c r="D28" s="150">
        <v>33.867199999999997</v>
      </c>
      <c r="E28" s="151"/>
      <c r="F28" s="154">
        <f>D28*E28</f>
        <v>0</v>
      </c>
      <c r="G28" s="18"/>
      <c r="H28" s="115"/>
    </row>
    <row r="29" spans="1:8" s="44" customFormat="1" ht="26.25" thickBot="1">
      <c r="A29" s="107">
        <f t="shared" si="4"/>
        <v>3.0299999999999994</v>
      </c>
      <c r="B29" s="108" t="s">
        <v>210</v>
      </c>
      <c r="C29" s="158" t="s">
        <v>205</v>
      </c>
      <c r="D29" s="150">
        <v>17.100000000000001</v>
      </c>
      <c r="E29" s="151"/>
      <c r="F29" s="154">
        <f>D29*E29</f>
        <v>0</v>
      </c>
      <c r="G29" s="18"/>
      <c r="H29" s="115"/>
    </row>
    <row r="30" spans="1:8" s="7" customFormat="1" ht="15.75" thickBot="1">
      <c r="A30" s="136"/>
      <c r="B30" s="137" t="s">
        <v>14</v>
      </c>
      <c r="C30" s="138"/>
      <c r="D30" s="139"/>
      <c r="E30" s="140"/>
      <c r="F30" s="141">
        <f>SUM(F27:F29)</f>
        <v>0</v>
      </c>
      <c r="G30" s="113"/>
      <c r="H30" s="116"/>
    </row>
    <row r="31" spans="1:8" s="7" customFormat="1" ht="15.75" thickBot="1">
      <c r="A31" s="49">
        <v>4</v>
      </c>
      <c r="B31" s="197" t="s">
        <v>129</v>
      </c>
      <c r="C31" s="165"/>
      <c r="D31" s="166"/>
      <c r="E31" s="167"/>
      <c r="F31" s="168"/>
      <c r="G31" s="113"/>
      <c r="H31" s="116"/>
    </row>
    <row r="32" spans="1:8" s="7" customFormat="1">
      <c r="A32" s="175">
        <f>A31+0.01</f>
        <v>4.01</v>
      </c>
      <c r="B32" s="142" t="s">
        <v>186</v>
      </c>
      <c r="C32" s="145" t="s">
        <v>205</v>
      </c>
      <c r="D32" s="146">
        <v>928</v>
      </c>
      <c r="E32" s="147"/>
      <c r="F32" s="154">
        <f>D32*E32</f>
        <v>0</v>
      </c>
      <c r="G32" s="113"/>
      <c r="H32" s="113"/>
    </row>
    <row r="33" spans="1:9" s="16" customFormat="1" ht="25.5">
      <c r="A33" s="65">
        <f t="shared" ref="A33:A36" si="5">A32+0.01</f>
        <v>4.0199999999999996</v>
      </c>
      <c r="B33" s="40" t="s">
        <v>218</v>
      </c>
      <c r="C33" s="61" t="s">
        <v>205</v>
      </c>
      <c r="D33" s="150">
        <v>203.3</v>
      </c>
      <c r="E33" s="151"/>
      <c r="F33" s="154">
        <f>D33*E33</f>
        <v>0</v>
      </c>
      <c r="G33" s="18"/>
      <c r="H33" s="17"/>
    </row>
    <row r="34" spans="1:9" ht="27" customHeight="1">
      <c r="A34" s="65">
        <f t="shared" si="5"/>
        <v>4.0299999999999994</v>
      </c>
      <c r="B34" s="40" t="s">
        <v>187</v>
      </c>
      <c r="C34" s="45" t="s">
        <v>5</v>
      </c>
      <c r="D34" s="150">
        <f>600</f>
        <v>600</v>
      </c>
      <c r="E34" s="151"/>
      <c r="F34" s="154">
        <f>D34*E34</f>
        <v>0</v>
      </c>
      <c r="H34" s="117"/>
      <c r="I34" s="21"/>
    </row>
    <row r="35" spans="1:9">
      <c r="A35" s="65">
        <f t="shared" si="5"/>
        <v>4.0399999999999991</v>
      </c>
      <c r="B35" s="40" t="s">
        <v>188</v>
      </c>
      <c r="C35" s="61" t="s">
        <v>205</v>
      </c>
      <c r="D35" s="150">
        <v>56.987800000000007</v>
      </c>
      <c r="E35" s="151"/>
      <c r="F35" s="154">
        <f>D35*E35</f>
        <v>0</v>
      </c>
      <c r="G35" s="117"/>
      <c r="H35" s="117"/>
    </row>
    <row r="36" spans="1:9" ht="26.25" thickBot="1">
      <c r="A36" s="65">
        <f t="shared" si="5"/>
        <v>4.0499999999999989</v>
      </c>
      <c r="B36" s="135" t="s">
        <v>189</v>
      </c>
      <c r="C36" s="61" t="s">
        <v>205</v>
      </c>
      <c r="D36" s="160">
        <v>146</v>
      </c>
      <c r="E36" s="161"/>
      <c r="F36" s="154">
        <f>D36*E36</f>
        <v>0</v>
      </c>
      <c r="G36" s="117"/>
      <c r="H36" s="117"/>
    </row>
    <row r="37" spans="1:9" s="7" customFormat="1" ht="15.75" thickBot="1">
      <c r="A37" s="136"/>
      <c r="B37" s="137" t="s">
        <v>14</v>
      </c>
      <c r="C37" s="138"/>
      <c r="D37" s="139"/>
      <c r="E37" s="140"/>
      <c r="F37" s="141">
        <f>SUM(F32:F36)</f>
        <v>0</v>
      </c>
      <c r="G37" s="113"/>
      <c r="H37" s="116"/>
    </row>
    <row r="38" spans="1:9" s="7" customFormat="1" ht="15.75" thickBot="1">
      <c r="A38" s="49">
        <v>5</v>
      </c>
      <c r="B38" s="164" t="s">
        <v>16</v>
      </c>
      <c r="C38" s="165"/>
      <c r="D38" s="166"/>
      <c r="E38" s="167"/>
      <c r="F38" s="168"/>
      <c r="G38" s="113"/>
      <c r="H38" s="113"/>
      <c r="I38" s="19"/>
    </row>
    <row r="39" spans="1:9" s="16" customFormat="1" ht="25.5">
      <c r="A39" s="163">
        <f>A38+0.01</f>
        <v>5.01</v>
      </c>
      <c r="B39" s="142" t="s">
        <v>120</v>
      </c>
      <c r="C39" s="61" t="s">
        <v>205</v>
      </c>
      <c r="D39" s="146">
        <v>36.299999999999997</v>
      </c>
      <c r="E39" s="147"/>
      <c r="F39" s="148">
        <f>D39*E39</f>
        <v>0</v>
      </c>
      <c r="G39" s="18"/>
      <c r="H39" s="17"/>
    </row>
    <row r="40" spans="1:9" s="7" customFormat="1">
      <c r="A40" s="162">
        <f t="shared" ref="A40:A56" si="6">A39+0.01</f>
        <v>5.0199999999999996</v>
      </c>
      <c r="B40" s="40" t="s">
        <v>220</v>
      </c>
      <c r="C40" s="61" t="s">
        <v>205</v>
      </c>
      <c r="D40" s="150">
        <v>448.34000000000003</v>
      </c>
      <c r="E40" s="151"/>
      <c r="F40" s="148">
        <f>D40*E40</f>
        <v>0</v>
      </c>
      <c r="G40" s="113"/>
      <c r="H40" s="113"/>
    </row>
    <row r="41" spans="1:9" s="7" customFormat="1" ht="25.5">
      <c r="A41" s="162">
        <f t="shared" si="6"/>
        <v>5.0299999999999994</v>
      </c>
      <c r="B41" s="40" t="s">
        <v>219</v>
      </c>
      <c r="C41" s="61" t="s">
        <v>205</v>
      </c>
      <c r="D41" s="150">
        <v>161</v>
      </c>
      <c r="E41" s="151"/>
      <c r="F41" s="148">
        <f t="shared" ref="F41:F56" si="7">D41*E41</f>
        <v>0</v>
      </c>
      <c r="G41" s="113"/>
      <c r="H41" s="113"/>
    </row>
    <row r="42" spans="1:9" s="7" customFormat="1">
      <c r="A42" s="162">
        <f t="shared" si="6"/>
        <v>5.0399999999999991</v>
      </c>
      <c r="B42" s="40" t="s">
        <v>190</v>
      </c>
      <c r="C42" s="61" t="s">
        <v>205</v>
      </c>
      <c r="D42" s="150">
        <v>35</v>
      </c>
      <c r="E42" s="151"/>
      <c r="F42" s="148">
        <f t="shared" si="7"/>
        <v>0</v>
      </c>
      <c r="G42" s="113"/>
      <c r="H42" s="113"/>
    </row>
    <row r="43" spans="1:9" s="7" customFormat="1">
      <c r="A43" s="162">
        <f t="shared" si="6"/>
        <v>5.0499999999999989</v>
      </c>
      <c r="B43" s="40" t="s">
        <v>191</v>
      </c>
      <c r="C43" s="45" t="s">
        <v>6</v>
      </c>
      <c r="D43" s="150">
        <v>44.78</v>
      </c>
      <c r="E43" s="151"/>
      <c r="F43" s="148">
        <f t="shared" si="7"/>
        <v>0</v>
      </c>
      <c r="G43" s="113"/>
      <c r="H43" s="113"/>
    </row>
    <row r="44" spans="1:9" s="7" customFormat="1" ht="25.5">
      <c r="A44" s="162">
        <f t="shared" si="6"/>
        <v>5.0599999999999987</v>
      </c>
      <c r="B44" s="40" t="s">
        <v>221</v>
      </c>
      <c r="C44" s="194" t="s">
        <v>207</v>
      </c>
      <c r="D44" s="150">
        <v>43.03</v>
      </c>
      <c r="E44" s="151"/>
      <c r="F44" s="148">
        <f t="shared" si="7"/>
        <v>0</v>
      </c>
      <c r="G44" s="113"/>
      <c r="H44" s="113"/>
    </row>
    <row r="45" spans="1:9" s="7" customFormat="1" ht="25.5">
      <c r="A45" s="162">
        <f t="shared" si="6"/>
        <v>5.0699999999999985</v>
      </c>
      <c r="B45" s="40" t="s">
        <v>125</v>
      </c>
      <c r="C45" s="45" t="s">
        <v>6</v>
      </c>
      <c r="D45" s="150">
        <v>67.64</v>
      </c>
      <c r="E45" s="151"/>
      <c r="F45" s="148">
        <f t="shared" si="7"/>
        <v>0</v>
      </c>
      <c r="G45" s="116"/>
      <c r="H45" s="113"/>
    </row>
    <row r="46" spans="1:9" ht="25.5">
      <c r="A46" s="162">
        <f t="shared" si="6"/>
        <v>5.0799999999999983</v>
      </c>
      <c r="B46" s="40" t="s">
        <v>226</v>
      </c>
      <c r="C46" s="194" t="s">
        <v>207</v>
      </c>
      <c r="D46" s="150">
        <v>127.05</v>
      </c>
      <c r="E46" s="151"/>
      <c r="F46" s="148">
        <f t="shared" si="7"/>
        <v>0</v>
      </c>
      <c r="G46" s="118"/>
    </row>
    <row r="47" spans="1:9" ht="38.25">
      <c r="A47" s="162">
        <f t="shared" si="6"/>
        <v>5.0899999999999981</v>
      </c>
      <c r="B47" s="40" t="s">
        <v>225</v>
      </c>
      <c r="C47" s="145" t="s">
        <v>6</v>
      </c>
      <c r="D47" s="150">
        <v>95</v>
      </c>
      <c r="E47" s="151"/>
      <c r="F47" s="148">
        <f t="shared" si="7"/>
        <v>0</v>
      </c>
      <c r="G47" s="118"/>
    </row>
    <row r="48" spans="1:9" ht="25.5">
      <c r="A48" s="162">
        <f t="shared" si="6"/>
        <v>5.0999999999999979</v>
      </c>
      <c r="B48" s="40" t="s">
        <v>224</v>
      </c>
      <c r="C48" s="194" t="s">
        <v>207</v>
      </c>
      <c r="D48" s="150">
        <v>126.02</v>
      </c>
      <c r="E48" s="151"/>
      <c r="F48" s="62">
        <f>D48*E48</f>
        <v>0</v>
      </c>
    </row>
    <row r="49" spans="1:8" ht="25.5">
      <c r="A49" s="162">
        <f t="shared" si="6"/>
        <v>5.1099999999999977</v>
      </c>
      <c r="B49" s="40" t="s">
        <v>223</v>
      </c>
      <c r="C49" s="61" t="s">
        <v>6</v>
      </c>
      <c r="D49" s="150">
        <v>18</v>
      </c>
      <c r="E49" s="151"/>
      <c r="F49" s="62">
        <f t="shared" si="7"/>
        <v>0</v>
      </c>
    </row>
    <row r="50" spans="1:8" ht="38.25">
      <c r="A50" s="162">
        <f t="shared" si="6"/>
        <v>5.1199999999999974</v>
      </c>
      <c r="B50" s="40" t="s">
        <v>222</v>
      </c>
      <c r="C50" s="153" t="s">
        <v>6</v>
      </c>
      <c r="D50" s="150">
        <v>26.4</v>
      </c>
      <c r="E50" s="151"/>
      <c r="F50" s="154">
        <f t="shared" si="7"/>
        <v>0</v>
      </c>
    </row>
    <row r="51" spans="1:8" ht="51">
      <c r="A51" s="162">
        <f t="shared" si="6"/>
        <v>5.1299999999999972</v>
      </c>
      <c r="B51" s="40" t="s">
        <v>192</v>
      </c>
      <c r="C51" s="194" t="s">
        <v>207</v>
      </c>
      <c r="D51" s="150">
        <v>131.21</v>
      </c>
      <c r="E51" s="151"/>
      <c r="F51" s="154">
        <f t="shared" si="7"/>
        <v>0</v>
      </c>
    </row>
    <row r="52" spans="1:8">
      <c r="A52" s="162">
        <f t="shared" si="6"/>
        <v>5.139999999999997</v>
      </c>
      <c r="B52" s="40" t="s">
        <v>145</v>
      </c>
      <c r="C52" s="153" t="s">
        <v>6</v>
      </c>
      <c r="D52" s="150">
        <v>20</v>
      </c>
      <c r="E52" s="151"/>
      <c r="F52" s="154">
        <f t="shared" si="7"/>
        <v>0</v>
      </c>
    </row>
    <row r="53" spans="1:8">
      <c r="A53" s="162">
        <f t="shared" si="6"/>
        <v>5.1499999999999968</v>
      </c>
      <c r="B53" s="40" t="s">
        <v>193</v>
      </c>
      <c r="C53" s="61" t="s">
        <v>6</v>
      </c>
      <c r="D53" s="150">
        <v>4</v>
      </c>
      <c r="E53" s="151"/>
      <c r="F53" s="154">
        <f t="shared" si="7"/>
        <v>0</v>
      </c>
    </row>
    <row r="54" spans="1:8" ht="25.5">
      <c r="A54" s="162">
        <f t="shared" si="6"/>
        <v>5.1599999999999966</v>
      </c>
      <c r="B54" s="40" t="s">
        <v>227</v>
      </c>
      <c r="C54" s="194" t="s">
        <v>207</v>
      </c>
      <c r="D54" s="150">
        <v>45</v>
      </c>
      <c r="E54" s="151"/>
      <c r="F54" s="154">
        <f t="shared" si="7"/>
        <v>0</v>
      </c>
    </row>
    <row r="55" spans="1:8">
      <c r="A55" s="162">
        <f t="shared" si="6"/>
        <v>5.1699999999999964</v>
      </c>
      <c r="B55" s="40" t="s">
        <v>146</v>
      </c>
      <c r="C55" s="153" t="s">
        <v>6</v>
      </c>
      <c r="D55" s="150">
        <v>19</v>
      </c>
      <c r="E55" s="151"/>
      <c r="F55" s="154">
        <f t="shared" si="7"/>
        <v>0</v>
      </c>
    </row>
    <row r="56" spans="1:8" ht="27" customHeight="1" thickBot="1">
      <c r="A56" s="162">
        <f t="shared" si="6"/>
        <v>5.1799999999999962</v>
      </c>
      <c r="B56" s="40" t="s">
        <v>168</v>
      </c>
      <c r="C56" s="194" t="s">
        <v>207</v>
      </c>
      <c r="D56" s="174">
        <v>6.8</v>
      </c>
      <c r="E56" s="151"/>
      <c r="F56" s="62">
        <f t="shared" si="7"/>
        <v>0</v>
      </c>
    </row>
    <row r="57" spans="1:8" s="7" customFormat="1" ht="15.75" thickBot="1">
      <c r="A57" s="136"/>
      <c r="B57" s="137" t="s">
        <v>14</v>
      </c>
      <c r="C57" s="138"/>
      <c r="D57" s="169"/>
      <c r="E57" s="140"/>
      <c r="F57" s="141">
        <f>SUM(F39:F56)</f>
        <v>0</v>
      </c>
      <c r="G57" s="116"/>
      <c r="H57" s="113"/>
    </row>
    <row r="58" spans="1:8" s="7" customFormat="1" ht="15.75" thickBot="1">
      <c r="A58" s="49">
        <v>6</v>
      </c>
      <c r="B58" s="170" t="s">
        <v>130</v>
      </c>
      <c r="C58" s="171"/>
      <c r="D58" s="172"/>
      <c r="E58" s="173"/>
      <c r="F58" s="168"/>
      <c r="G58" s="113"/>
      <c r="H58" s="113"/>
    </row>
    <row r="59" spans="1:8" s="7" customFormat="1" ht="38.25">
      <c r="A59" s="175">
        <f>A58+0.01</f>
        <v>6.01</v>
      </c>
      <c r="B59" s="142" t="s">
        <v>231</v>
      </c>
      <c r="C59" s="176" t="s">
        <v>6</v>
      </c>
      <c r="D59" s="146">
        <v>8.1999999999999993</v>
      </c>
      <c r="E59" s="147"/>
      <c r="F59" s="62">
        <f>+D59*E59</f>
        <v>0</v>
      </c>
      <c r="G59" s="18"/>
      <c r="H59" s="113"/>
    </row>
    <row r="60" spans="1:8" s="7" customFormat="1" ht="25.5">
      <c r="A60" s="65">
        <f>A59+0.01</f>
        <v>6.02</v>
      </c>
      <c r="B60" s="40" t="s">
        <v>228</v>
      </c>
      <c r="C60" s="194" t="s">
        <v>207</v>
      </c>
      <c r="D60" s="150">
        <v>71.52</v>
      </c>
      <c r="E60" s="151"/>
      <c r="F60" s="62">
        <f>D60*E60</f>
        <v>0</v>
      </c>
      <c r="G60" s="113"/>
      <c r="H60" s="113"/>
    </row>
    <row r="61" spans="1:8" s="7" customFormat="1" ht="30" customHeight="1">
      <c r="A61" s="65">
        <f t="shared" ref="A61:A69" si="8">A60+0.01</f>
        <v>6.0299999999999994</v>
      </c>
      <c r="B61" s="40" t="s">
        <v>126</v>
      </c>
      <c r="C61" s="45" t="s">
        <v>2</v>
      </c>
      <c r="D61" s="150">
        <v>4</v>
      </c>
      <c r="E61" s="151"/>
      <c r="F61" s="62">
        <f t="shared" ref="F61:F69" si="9">D61*E61</f>
        <v>0</v>
      </c>
      <c r="G61" s="113"/>
      <c r="H61" s="113"/>
    </row>
    <row r="62" spans="1:8" s="7" customFormat="1" ht="42" customHeight="1">
      <c r="A62" s="65">
        <f t="shared" si="8"/>
        <v>6.0399999999999991</v>
      </c>
      <c r="B62" s="40" t="s">
        <v>127</v>
      </c>
      <c r="C62" s="45" t="s">
        <v>2</v>
      </c>
      <c r="D62" s="150">
        <v>2</v>
      </c>
      <c r="E62" s="151"/>
      <c r="F62" s="62">
        <f t="shared" si="9"/>
        <v>0</v>
      </c>
      <c r="G62" s="113"/>
      <c r="H62" s="113"/>
    </row>
    <row r="63" spans="1:8" s="7" customFormat="1" ht="30.95" customHeight="1">
      <c r="A63" s="65">
        <f t="shared" si="8"/>
        <v>6.0499999999999989</v>
      </c>
      <c r="B63" s="40" t="s">
        <v>194</v>
      </c>
      <c r="C63" s="45" t="s">
        <v>2</v>
      </c>
      <c r="D63" s="150">
        <v>4</v>
      </c>
      <c r="E63" s="151"/>
      <c r="F63" s="62">
        <f t="shared" si="9"/>
        <v>0</v>
      </c>
      <c r="G63" s="113"/>
      <c r="H63" s="113"/>
    </row>
    <row r="64" spans="1:8" s="7" customFormat="1" ht="25.5">
      <c r="A64" s="65">
        <f t="shared" si="8"/>
        <v>6.0599999999999987</v>
      </c>
      <c r="B64" s="40" t="s">
        <v>195</v>
      </c>
      <c r="C64" s="45" t="s">
        <v>2</v>
      </c>
      <c r="D64" s="150">
        <v>8</v>
      </c>
      <c r="E64" s="151"/>
      <c r="F64" s="62">
        <f t="shared" si="9"/>
        <v>0</v>
      </c>
      <c r="G64" s="113"/>
      <c r="H64" s="113"/>
    </row>
    <row r="65" spans="1:8" s="7" customFormat="1" ht="25.5">
      <c r="A65" s="65">
        <f t="shared" si="8"/>
        <v>6.0699999999999985</v>
      </c>
      <c r="B65" s="40" t="s">
        <v>233</v>
      </c>
      <c r="C65" s="45" t="s">
        <v>2</v>
      </c>
      <c r="D65" s="150">
        <v>2</v>
      </c>
      <c r="E65" s="151"/>
      <c r="F65" s="62">
        <f t="shared" si="9"/>
        <v>0</v>
      </c>
      <c r="G65" s="113"/>
      <c r="H65" s="113"/>
    </row>
    <row r="66" spans="1:8" ht="38.25">
      <c r="A66" s="65">
        <f t="shared" si="8"/>
        <v>6.0799999999999983</v>
      </c>
      <c r="B66" s="40" t="s">
        <v>169</v>
      </c>
      <c r="C66" s="194" t="s">
        <v>207</v>
      </c>
      <c r="D66" s="150">
        <v>32</v>
      </c>
      <c r="E66" s="151"/>
      <c r="F66" s="62">
        <f t="shared" si="9"/>
        <v>0</v>
      </c>
    </row>
    <row r="67" spans="1:8" ht="38.25">
      <c r="A67" s="65">
        <f t="shared" si="8"/>
        <v>6.0899999999999981</v>
      </c>
      <c r="B67" s="40" t="s">
        <v>128</v>
      </c>
      <c r="C67" s="45" t="s">
        <v>2</v>
      </c>
      <c r="D67" s="150">
        <v>2</v>
      </c>
      <c r="E67" s="151"/>
      <c r="F67" s="62">
        <f t="shared" si="9"/>
        <v>0</v>
      </c>
    </row>
    <row r="68" spans="1:8" ht="21" customHeight="1">
      <c r="A68" s="65">
        <f t="shared" si="8"/>
        <v>6.0999999999999979</v>
      </c>
      <c r="B68" s="40" t="s">
        <v>196</v>
      </c>
      <c r="C68" s="45" t="s">
        <v>2</v>
      </c>
      <c r="D68" s="150">
        <v>2</v>
      </c>
      <c r="E68" s="151"/>
      <c r="F68" s="62">
        <f t="shared" si="9"/>
        <v>0</v>
      </c>
    </row>
    <row r="69" spans="1:8" ht="21" customHeight="1" thickBot="1">
      <c r="A69" s="65">
        <f t="shared" si="8"/>
        <v>6.1099999999999977</v>
      </c>
      <c r="B69" s="40" t="s">
        <v>197</v>
      </c>
      <c r="C69" s="45" t="s">
        <v>2</v>
      </c>
      <c r="D69" s="150">
        <v>4</v>
      </c>
      <c r="E69" s="151"/>
      <c r="F69" s="62">
        <f t="shared" si="9"/>
        <v>0</v>
      </c>
    </row>
    <row r="70" spans="1:8" ht="15.75" thickBot="1">
      <c r="A70" s="136"/>
      <c r="B70" s="137" t="s">
        <v>14</v>
      </c>
      <c r="C70" s="138"/>
      <c r="D70" s="139"/>
      <c r="E70" s="140"/>
      <c r="F70" s="141">
        <f>SUM(F59:F69)</f>
        <v>0</v>
      </c>
      <c r="H70" s="117"/>
    </row>
    <row r="71" spans="1:8" ht="15.75" thickBot="1">
      <c r="A71" s="50">
        <v>7</v>
      </c>
      <c r="B71" s="71" t="s">
        <v>20</v>
      </c>
      <c r="C71" s="71"/>
      <c r="D71" s="71"/>
      <c r="E71" s="71"/>
      <c r="F71" s="72"/>
    </row>
    <row r="72" spans="1:8" ht="38.25">
      <c r="A72" s="177">
        <f>A71+0.01</f>
        <v>7.01</v>
      </c>
      <c r="B72" s="142" t="s">
        <v>131</v>
      </c>
      <c r="C72" s="194" t="s">
        <v>207</v>
      </c>
      <c r="D72" s="146">
        <v>383.22</v>
      </c>
      <c r="E72" s="147"/>
      <c r="F72" s="178">
        <f>D72*E72</f>
        <v>0</v>
      </c>
    </row>
    <row r="73" spans="1:8" s="63" customFormat="1" ht="39" customHeight="1">
      <c r="A73" s="179">
        <f t="shared" ref="A73:A76" si="10">A72+0.01</f>
        <v>7.02</v>
      </c>
      <c r="B73" s="40" t="s">
        <v>147</v>
      </c>
      <c r="C73" s="194" t="s">
        <v>207</v>
      </c>
      <c r="D73" s="150">
        <v>269.13</v>
      </c>
      <c r="E73" s="151"/>
      <c r="F73" s="62">
        <f>D73*E73</f>
        <v>0</v>
      </c>
      <c r="G73" s="119"/>
      <c r="H73" s="119"/>
    </row>
    <row r="74" spans="1:8" ht="38.25">
      <c r="A74" s="179">
        <f t="shared" si="10"/>
        <v>7.0299999999999994</v>
      </c>
      <c r="B74" s="40" t="s">
        <v>198</v>
      </c>
      <c r="C74" s="194" t="s">
        <v>207</v>
      </c>
      <c r="D74" s="150">
        <v>102.31</v>
      </c>
      <c r="E74" s="151"/>
      <c r="F74" s="148">
        <f>D74*E74</f>
        <v>0</v>
      </c>
    </row>
    <row r="75" spans="1:8" ht="38.25">
      <c r="A75" s="179">
        <f t="shared" si="10"/>
        <v>7.0399999999999991</v>
      </c>
      <c r="B75" s="40" t="s">
        <v>199</v>
      </c>
      <c r="C75" s="153" t="s">
        <v>6</v>
      </c>
      <c r="D75" s="150">
        <v>28.92</v>
      </c>
      <c r="E75" s="151"/>
      <c r="F75" s="154">
        <f>D75*E75</f>
        <v>0</v>
      </c>
    </row>
    <row r="76" spans="1:8" ht="26.25" thickBot="1">
      <c r="A76" s="179">
        <f t="shared" si="10"/>
        <v>7.0499999999999989</v>
      </c>
      <c r="B76" s="40" t="s">
        <v>132</v>
      </c>
      <c r="C76" s="194" t="s">
        <v>207</v>
      </c>
      <c r="D76" s="150">
        <v>17.89</v>
      </c>
      <c r="E76" s="151"/>
      <c r="F76" s="154">
        <f>D76*E76</f>
        <v>0</v>
      </c>
    </row>
    <row r="77" spans="1:8" ht="15.75" thickBot="1">
      <c r="A77" s="136"/>
      <c r="B77" s="137" t="s">
        <v>14</v>
      </c>
      <c r="C77" s="138"/>
      <c r="D77" s="139"/>
      <c r="E77" s="140"/>
      <c r="F77" s="141">
        <f>SUM(F72:F76)</f>
        <v>0</v>
      </c>
    </row>
    <row r="78" spans="1:8" ht="15.75" thickBot="1">
      <c r="A78" s="143">
        <v>8</v>
      </c>
      <c r="B78" s="71" t="s">
        <v>18</v>
      </c>
      <c r="C78" s="71"/>
      <c r="D78" s="71"/>
      <c r="E78" s="71"/>
      <c r="F78" s="72"/>
    </row>
    <row r="79" spans="1:8" ht="38.25">
      <c r="A79" s="144">
        <f>A78+0.01</f>
        <v>8.01</v>
      </c>
      <c r="B79" s="142" t="s">
        <v>174</v>
      </c>
      <c r="C79" s="194" t="s">
        <v>207</v>
      </c>
      <c r="D79" s="146">
        <v>71.05</v>
      </c>
      <c r="E79" s="147"/>
      <c r="F79" s="148">
        <f>D79*E79</f>
        <v>0</v>
      </c>
    </row>
    <row r="80" spans="1:8" ht="38.25">
      <c r="A80" s="149">
        <f t="shared" ref="A80:A83" si="11">A79+0.01</f>
        <v>8.02</v>
      </c>
      <c r="B80" s="40" t="s">
        <v>175</v>
      </c>
      <c r="C80" s="194" t="s">
        <v>207</v>
      </c>
      <c r="D80" s="150">
        <v>52.44</v>
      </c>
      <c r="E80" s="151"/>
      <c r="F80" s="62">
        <f>D80*E80</f>
        <v>0</v>
      </c>
    </row>
    <row r="81" spans="1:8" ht="51" customHeight="1">
      <c r="A81" s="149">
        <f t="shared" si="11"/>
        <v>8.0299999999999994</v>
      </c>
      <c r="B81" s="40" t="s">
        <v>235</v>
      </c>
      <c r="C81" s="194" t="s">
        <v>207</v>
      </c>
      <c r="D81" s="150">
        <v>74.5</v>
      </c>
      <c r="E81" s="151"/>
      <c r="F81" s="62">
        <f>D81*E81</f>
        <v>0</v>
      </c>
    </row>
    <row r="82" spans="1:8" ht="38.25">
      <c r="A82" s="149">
        <f t="shared" si="11"/>
        <v>8.0399999999999991</v>
      </c>
      <c r="B82" s="40" t="s">
        <v>236</v>
      </c>
      <c r="C82" s="194" t="s">
        <v>207</v>
      </c>
      <c r="D82" s="150">
        <v>32.81</v>
      </c>
      <c r="E82" s="151"/>
      <c r="F82" s="62">
        <f>D82*E82</f>
        <v>0</v>
      </c>
    </row>
    <row r="83" spans="1:8" ht="39" customHeight="1" thickBot="1">
      <c r="A83" s="152">
        <f t="shared" si="11"/>
        <v>8.0499999999999989</v>
      </c>
      <c r="B83" s="40" t="s">
        <v>172</v>
      </c>
      <c r="C83" s="153" t="s">
        <v>6</v>
      </c>
      <c r="D83" s="150">
        <v>134.15</v>
      </c>
      <c r="E83" s="151"/>
      <c r="F83" s="154">
        <f>D83*E83</f>
        <v>0</v>
      </c>
    </row>
    <row r="84" spans="1:8" ht="15.75" thickBot="1">
      <c r="A84" s="136"/>
      <c r="B84" s="137" t="s">
        <v>14</v>
      </c>
      <c r="C84" s="138"/>
      <c r="D84" s="139"/>
      <c r="E84" s="140"/>
      <c r="F84" s="141">
        <f>SUM(F79:F83)</f>
        <v>0</v>
      </c>
    </row>
    <row r="85" spans="1:8" ht="15.75" thickBot="1">
      <c r="A85" s="155">
        <v>9</v>
      </c>
      <c r="B85" s="71" t="s">
        <v>19</v>
      </c>
      <c r="C85" s="71"/>
      <c r="D85" s="71"/>
      <c r="E85" s="71"/>
      <c r="F85" s="72"/>
    </row>
    <row r="86" spans="1:8">
      <c r="A86" s="144">
        <f>A85+0.01</f>
        <v>9.01</v>
      </c>
      <c r="B86" s="142" t="s">
        <v>159</v>
      </c>
      <c r="C86" s="194" t="s">
        <v>207</v>
      </c>
      <c r="D86" s="146">
        <v>25</v>
      </c>
      <c r="E86" s="156"/>
      <c r="F86" s="156">
        <f>D86*E86</f>
        <v>0</v>
      </c>
    </row>
    <row r="87" spans="1:8">
      <c r="A87" s="149">
        <f t="shared" ref="A87:A93" si="12">A86+0.01</f>
        <v>9.02</v>
      </c>
      <c r="B87" s="40" t="s">
        <v>160</v>
      </c>
      <c r="C87" s="194" t="s">
        <v>207</v>
      </c>
      <c r="D87" s="150">
        <v>5</v>
      </c>
      <c r="E87" s="157"/>
      <c r="F87" s="62">
        <f>D87*E87</f>
        <v>0</v>
      </c>
    </row>
    <row r="88" spans="1:8">
      <c r="A88" s="149">
        <f t="shared" si="12"/>
        <v>9.0299999999999994</v>
      </c>
      <c r="B88" s="40" t="s">
        <v>176</v>
      </c>
      <c r="C88" s="194" t="s">
        <v>207</v>
      </c>
      <c r="D88" s="150">
        <v>5</v>
      </c>
      <c r="E88" s="157"/>
      <c r="F88" s="62">
        <f>D88*E88</f>
        <v>0</v>
      </c>
    </row>
    <row r="89" spans="1:8" s="64" customFormat="1" ht="41.25" customHeight="1">
      <c r="A89" s="149">
        <f t="shared" si="12"/>
        <v>9.0399999999999991</v>
      </c>
      <c r="B89" s="40" t="s">
        <v>166</v>
      </c>
      <c r="C89" s="194" t="s">
        <v>207</v>
      </c>
      <c r="D89" s="150">
        <v>5</v>
      </c>
      <c r="E89" s="157"/>
      <c r="F89" s="62">
        <f>D89*E89</f>
        <v>0</v>
      </c>
      <c r="G89" s="120"/>
      <c r="H89" s="120"/>
    </row>
    <row r="90" spans="1:8" ht="38.25">
      <c r="A90" s="149">
        <f t="shared" si="12"/>
        <v>9.0499999999999989</v>
      </c>
      <c r="B90" s="40" t="s">
        <v>167</v>
      </c>
      <c r="C90" s="194" t="s">
        <v>207</v>
      </c>
      <c r="D90" s="150">
        <v>7</v>
      </c>
      <c r="E90" s="157"/>
      <c r="F90" s="62">
        <f>D90*E90</f>
        <v>0</v>
      </c>
    </row>
    <row r="91" spans="1:8" ht="38.25">
      <c r="A91" s="149">
        <f t="shared" si="12"/>
        <v>9.0599999999999987</v>
      </c>
      <c r="B91" s="40" t="s">
        <v>161</v>
      </c>
      <c r="C91" s="194" t="s">
        <v>207</v>
      </c>
      <c r="D91" s="150">
        <v>8</v>
      </c>
      <c r="E91" s="157"/>
      <c r="F91" s="62">
        <f t="shared" ref="F91:F92" si="13">D91*E91</f>
        <v>0</v>
      </c>
      <c r="G91" s="121"/>
    </row>
    <row r="92" spans="1:8" ht="38.25">
      <c r="A92" s="149">
        <f t="shared" si="12"/>
        <v>9.0699999999999985</v>
      </c>
      <c r="B92" s="40" t="s">
        <v>162</v>
      </c>
      <c r="C92" s="194" t="s">
        <v>207</v>
      </c>
      <c r="D92" s="150">
        <v>4</v>
      </c>
      <c r="E92" s="157"/>
      <c r="F92" s="62">
        <f t="shared" si="13"/>
        <v>0</v>
      </c>
    </row>
    <row r="93" spans="1:8" ht="26.25" thickBot="1">
      <c r="A93" s="149">
        <f t="shared" si="12"/>
        <v>9.0799999999999983</v>
      </c>
      <c r="B93" s="40" t="s">
        <v>173</v>
      </c>
      <c r="C93" s="61" t="s">
        <v>5</v>
      </c>
      <c r="D93" s="150">
        <v>1</v>
      </c>
      <c r="E93" s="157"/>
      <c r="F93" s="62">
        <f>D93*E93</f>
        <v>0</v>
      </c>
    </row>
    <row r="94" spans="1:8" ht="15.75" thickBot="1">
      <c r="A94" s="136"/>
      <c r="B94" s="137" t="s">
        <v>14</v>
      </c>
      <c r="C94" s="138"/>
      <c r="D94" s="139"/>
      <c r="E94" s="140"/>
      <c r="F94" s="141">
        <f>SUM(F86:F93)</f>
        <v>0</v>
      </c>
    </row>
    <row r="95" spans="1:8" ht="15.75" thickBot="1">
      <c r="A95" s="49">
        <v>10</v>
      </c>
      <c r="B95" s="197" t="s">
        <v>17</v>
      </c>
      <c r="C95" s="165"/>
      <c r="D95" s="199"/>
      <c r="E95" s="167"/>
      <c r="F95" s="168"/>
    </row>
    <row r="96" spans="1:8">
      <c r="A96" s="202">
        <f>A95+0.01</f>
        <v>10.01</v>
      </c>
      <c r="B96" s="181" t="s">
        <v>200</v>
      </c>
      <c r="C96" s="176" t="s">
        <v>2</v>
      </c>
      <c r="D96" s="146">
        <v>1</v>
      </c>
      <c r="E96" s="201"/>
      <c r="F96" s="159">
        <f t="shared" ref="F96:F101" si="14">D96*E96</f>
        <v>0</v>
      </c>
    </row>
    <row r="97" spans="1:6">
      <c r="A97" s="180">
        <f t="shared" ref="A97:A101" si="15">A96+0.01</f>
        <v>10.02</v>
      </c>
      <c r="B97" s="183" t="s">
        <v>201</v>
      </c>
      <c r="C97" s="45" t="s">
        <v>2</v>
      </c>
      <c r="D97" s="150">
        <v>1</v>
      </c>
      <c r="E97" s="182"/>
      <c r="F97" s="66">
        <f t="shared" si="14"/>
        <v>0</v>
      </c>
    </row>
    <row r="98" spans="1:6" ht="25.5">
      <c r="A98" s="180">
        <f t="shared" si="15"/>
        <v>10.029999999999999</v>
      </c>
      <c r="B98" s="40" t="s">
        <v>202</v>
      </c>
      <c r="C98" s="45" t="s">
        <v>2</v>
      </c>
      <c r="D98" s="150">
        <v>6</v>
      </c>
      <c r="E98" s="157"/>
      <c r="F98" s="62">
        <f t="shared" si="14"/>
        <v>0</v>
      </c>
    </row>
    <row r="99" spans="1:6" ht="25.5">
      <c r="A99" s="180">
        <f t="shared" si="15"/>
        <v>10.039999999999999</v>
      </c>
      <c r="B99" s="40" t="s">
        <v>234</v>
      </c>
      <c r="C99" s="45" t="s">
        <v>2</v>
      </c>
      <c r="D99" s="150">
        <v>1</v>
      </c>
      <c r="E99" s="157"/>
      <c r="F99" s="62">
        <f t="shared" si="14"/>
        <v>0</v>
      </c>
    </row>
    <row r="100" spans="1:6">
      <c r="A100" s="180">
        <f t="shared" si="15"/>
        <v>10.049999999999999</v>
      </c>
      <c r="B100" s="40" t="s">
        <v>203</v>
      </c>
      <c r="C100" s="194" t="s">
        <v>207</v>
      </c>
      <c r="D100" s="150">
        <v>187.82</v>
      </c>
      <c r="E100" s="156"/>
      <c r="F100" s="148">
        <f t="shared" si="14"/>
        <v>0</v>
      </c>
    </row>
    <row r="101" spans="1:6" ht="26.25" thickBot="1">
      <c r="A101" s="180">
        <f t="shared" si="15"/>
        <v>10.059999999999999</v>
      </c>
      <c r="B101" s="135" t="s">
        <v>204</v>
      </c>
      <c r="C101" s="158" t="s">
        <v>177</v>
      </c>
      <c r="D101" s="160">
        <v>1</v>
      </c>
      <c r="E101" s="184"/>
      <c r="F101" s="178">
        <f t="shared" si="14"/>
        <v>0</v>
      </c>
    </row>
    <row r="102" spans="1:6" ht="15.75" thickBot="1">
      <c r="A102" s="79"/>
      <c r="B102" s="109" t="s">
        <v>14</v>
      </c>
      <c r="C102" s="110"/>
      <c r="D102" s="80"/>
      <c r="E102" s="111"/>
      <c r="F102" s="112">
        <f>SUM(F96:F101)</f>
        <v>0</v>
      </c>
    </row>
    <row r="103" spans="1:6">
      <c r="A103" s="48">
        <v>11</v>
      </c>
      <c r="B103" s="20" t="s">
        <v>119</v>
      </c>
      <c r="C103" s="9"/>
      <c r="D103" s="134"/>
      <c r="E103" s="10"/>
      <c r="F103" s="11"/>
    </row>
    <row r="104" spans="1:6">
      <c r="A104" s="60">
        <f>A103+0.01</f>
        <v>11.01</v>
      </c>
      <c r="B104" s="12" t="s">
        <v>171</v>
      </c>
      <c r="C104" s="13" t="s">
        <v>208</v>
      </c>
      <c r="D104" s="134">
        <v>35</v>
      </c>
      <c r="E104" s="14"/>
      <c r="F104" s="15">
        <f>D104*E104</f>
        <v>0</v>
      </c>
    </row>
    <row r="105" spans="1:6" ht="15.75" thickBot="1">
      <c r="A105" s="60">
        <f>A104+0.01</f>
        <v>11.02</v>
      </c>
      <c r="B105" s="12" t="s">
        <v>170</v>
      </c>
      <c r="C105" s="13" t="s">
        <v>121</v>
      </c>
      <c r="D105" s="134">
        <v>1</v>
      </c>
      <c r="E105" s="14"/>
      <c r="F105" s="15">
        <f>D105*E105</f>
        <v>0</v>
      </c>
    </row>
    <row r="106" spans="1:6" ht="15.75" thickBot="1">
      <c r="A106" s="136"/>
      <c r="B106" s="137" t="s">
        <v>14</v>
      </c>
      <c r="C106" s="138"/>
      <c r="D106" s="139"/>
      <c r="E106" s="140"/>
      <c r="F106" s="141">
        <f>SUM(F104:F105)</f>
        <v>0</v>
      </c>
    </row>
    <row r="107" spans="1:6" ht="15" customHeight="1" thickBot="1">
      <c r="A107" s="207">
        <v>12</v>
      </c>
      <c r="B107" s="208" t="s">
        <v>133</v>
      </c>
      <c r="C107" s="209"/>
      <c r="D107" s="209"/>
      <c r="E107" s="209"/>
      <c r="F107" s="210"/>
    </row>
    <row r="108" spans="1:6">
      <c r="A108" s="205"/>
      <c r="B108" s="203" t="s">
        <v>22</v>
      </c>
      <c r="C108" s="203"/>
      <c r="D108" s="146"/>
      <c r="E108" s="204"/>
      <c r="F108" s="206"/>
    </row>
    <row r="109" spans="1:6" ht="26.1" customHeight="1">
      <c r="A109" s="186">
        <f>A107+0.01</f>
        <v>12.01</v>
      </c>
      <c r="B109" s="40" t="s">
        <v>209</v>
      </c>
      <c r="C109" s="187" t="s">
        <v>5</v>
      </c>
      <c r="D109" s="150">
        <v>1</v>
      </c>
      <c r="E109" s="195"/>
      <c r="F109" s="188">
        <f t="shared" ref="F109:F160" si="16">D109*E109</f>
        <v>0</v>
      </c>
    </row>
    <row r="110" spans="1:6" ht="25.5">
      <c r="A110" s="189">
        <f t="shared" ref="A110:A155" si="17">A109+0.01</f>
        <v>12.02</v>
      </c>
      <c r="B110" s="40" t="s">
        <v>23</v>
      </c>
      <c r="C110" s="187" t="s">
        <v>5</v>
      </c>
      <c r="D110" s="150">
        <v>1</v>
      </c>
      <c r="E110" s="195"/>
      <c r="F110" s="188">
        <f t="shared" si="16"/>
        <v>0</v>
      </c>
    </row>
    <row r="111" spans="1:6" ht="24" customHeight="1">
      <c r="A111" s="189">
        <f t="shared" si="17"/>
        <v>12.03</v>
      </c>
      <c r="B111" s="40" t="s">
        <v>24</v>
      </c>
      <c r="C111" s="187" t="s">
        <v>5</v>
      </c>
      <c r="D111" s="150">
        <v>1</v>
      </c>
      <c r="E111" s="195"/>
      <c r="F111" s="188">
        <f t="shared" si="16"/>
        <v>0</v>
      </c>
    </row>
    <row r="112" spans="1:6" ht="14.25" customHeight="1">
      <c r="A112" s="189"/>
      <c r="B112" s="185" t="s">
        <v>25</v>
      </c>
      <c r="C112" s="187"/>
      <c r="D112" s="150"/>
      <c r="E112" s="195"/>
      <c r="F112" s="188"/>
    </row>
    <row r="113" spans="1:6" ht="25.5">
      <c r="A113" s="186">
        <f>A111+0.01</f>
        <v>12.04</v>
      </c>
      <c r="B113" s="40" t="s">
        <v>26</v>
      </c>
      <c r="C113" s="187" t="s">
        <v>2</v>
      </c>
      <c r="D113" s="150">
        <v>2</v>
      </c>
      <c r="E113" s="195"/>
      <c r="F113" s="188">
        <f>D113*E113</f>
        <v>0</v>
      </c>
    </row>
    <row r="114" spans="1:6">
      <c r="A114" s="186">
        <f>A113+0.01</f>
        <v>12.049999999999999</v>
      </c>
      <c r="B114" s="40" t="s">
        <v>27</v>
      </c>
      <c r="C114" s="187" t="s">
        <v>5</v>
      </c>
      <c r="D114" s="150">
        <v>2</v>
      </c>
      <c r="E114" s="195"/>
      <c r="F114" s="188">
        <f t="shared" si="16"/>
        <v>0</v>
      </c>
    </row>
    <row r="115" spans="1:6">
      <c r="A115" s="186">
        <f t="shared" ref="A115:A120" si="18">A114+0.01</f>
        <v>12.059999999999999</v>
      </c>
      <c r="B115" s="40" t="s">
        <v>28</v>
      </c>
      <c r="C115" s="187" t="s">
        <v>5</v>
      </c>
      <c r="D115" s="150">
        <v>1</v>
      </c>
      <c r="E115" s="195"/>
      <c r="F115" s="188">
        <f t="shared" si="16"/>
        <v>0</v>
      </c>
    </row>
    <row r="116" spans="1:6">
      <c r="A116" s="186">
        <f t="shared" si="18"/>
        <v>12.069999999999999</v>
      </c>
      <c r="B116" s="40" t="s">
        <v>29</v>
      </c>
      <c r="C116" s="187" t="s">
        <v>5</v>
      </c>
      <c r="D116" s="150">
        <v>1</v>
      </c>
      <c r="E116" s="195"/>
      <c r="F116" s="188">
        <f t="shared" si="16"/>
        <v>0</v>
      </c>
    </row>
    <row r="117" spans="1:6">
      <c r="A117" s="186">
        <f t="shared" si="18"/>
        <v>12.079999999999998</v>
      </c>
      <c r="B117" s="40" t="s">
        <v>30</v>
      </c>
      <c r="C117" s="187" t="s">
        <v>5</v>
      </c>
      <c r="D117" s="150">
        <v>1</v>
      </c>
      <c r="E117" s="195"/>
      <c r="F117" s="188">
        <f t="shared" si="16"/>
        <v>0</v>
      </c>
    </row>
    <row r="118" spans="1:6">
      <c r="A118" s="186">
        <f t="shared" si="18"/>
        <v>12.089999999999998</v>
      </c>
      <c r="B118" s="40" t="s">
        <v>31</v>
      </c>
      <c r="C118" s="187" t="s">
        <v>5</v>
      </c>
      <c r="D118" s="150">
        <v>1</v>
      </c>
      <c r="E118" s="195"/>
      <c r="F118" s="188">
        <f t="shared" si="16"/>
        <v>0</v>
      </c>
    </row>
    <row r="119" spans="1:6">
      <c r="A119" s="186">
        <f t="shared" si="18"/>
        <v>12.099999999999998</v>
      </c>
      <c r="B119" s="40" t="s">
        <v>32</v>
      </c>
      <c r="C119" s="187" t="s">
        <v>5</v>
      </c>
      <c r="D119" s="150">
        <v>5</v>
      </c>
      <c r="E119" s="195"/>
      <c r="F119" s="188">
        <f t="shared" si="16"/>
        <v>0</v>
      </c>
    </row>
    <row r="120" spans="1:6">
      <c r="A120" s="186">
        <f t="shared" si="18"/>
        <v>12.109999999999998</v>
      </c>
      <c r="B120" s="40" t="s">
        <v>33</v>
      </c>
      <c r="C120" s="187" t="s">
        <v>5</v>
      </c>
      <c r="D120" s="150">
        <v>12</v>
      </c>
      <c r="E120" s="195"/>
      <c r="F120" s="188">
        <f t="shared" si="16"/>
        <v>0</v>
      </c>
    </row>
    <row r="121" spans="1:6">
      <c r="A121" s="186"/>
      <c r="B121" s="185" t="s">
        <v>34</v>
      </c>
      <c r="C121" s="187"/>
      <c r="D121" s="150"/>
      <c r="E121" s="195"/>
      <c r="F121" s="188"/>
    </row>
    <row r="122" spans="1:6" ht="51">
      <c r="A122" s="186">
        <f>A120+0.01</f>
        <v>12.119999999999997</v>
      </c>
      <c r="B122" s="40" t="s">
        <v>35</v>
      </c>
      <c r="C122" s="187" t="s">
        <v>6</v>
      </c>
      <c r="D122" s="150">
        <v>150</v>
      </c>
      <c r="E122" s="195"/>
      <c r="F122" s="188">
        <f>D122*E122</f>
        <v>0</v>
      </c>
    </row>
    <row r="123" spans="1:6" ht="38.25">
      <c r="A123" s="186">
        <f>A122+0.01</f>
        <v>12.129999999999997</v>
      </c>
      <c r="B123" s="40" t="s">
        <v>36</v>
      </c>
      <c r="C123" s="187" t="s">
        <v>6</v>
      </c>
      <c r="D123" s="150">
        <v>15</v>
      </c>
      <c r="E123" s="195"/>
      <c r="F123" s="188">
        <f>D123*E123</f>
        <v>0</v>
      </c>
    </row>
    <row r="124" spans="1:6" ht="38.25">
      <c r="A124" s="186">
        <f>A123+0.01</f>
        <v>12.139999999999997</v>
      </c>
      <c r="B124" s="40" t="s">
        <v>37</v>
      </c>
      <c r="C124" s="187" t="s">
        <v>6</v>
      </c>
      <c r="D124" s="150">
        <v>30</v>
      </c>
      <c r="E124" s="195"/>
      <c r="F124" s="188">
        <f>D124*E124</f>
        <v>0</v>
      </c>
    </row>
    <row r="125" spans="1:6" ht="25.5">
      <c r="A125" s="186">
        <f>A124+0.01</f>
        <v>12.149999999999997</v>
      </c>
      <c r="B125" s="40" t="s">
        <v>38</v>
      </c>
      <c r="C125" s="187" t="s">
        <v>6</v>
      </c>
      <c r="D125" s="150">
        <v>50</v>
      </c>
      <c r="E125" s="195"/>
      <c r="F125" s="188">
        <f>D125*E125</f>
        <v>0</v>
      </c>
    </row>
    <row r="126" spans="1:6">
      <c r="A126" s="189"/>
      <c r="B126" s="185" t="s">
        <v>39</v>
      </c>
      <c r="C126" s="187"/>
      <c r="D126" s="150"/>
      <c r="E126" s="195"/>
      <c r="F126" s="188"/>
    </row>
    <row r="127" spans="1:6">
      <c r="A127" s="186">
        <f>A125+0.01</f>
        <v>12.159999999999997</v>
      </c>
      <c r="B127" s="40" t="s">
        <v>40</v>
      </c>
      <c r="C127" s="187" t="s">
        <v>6</v>
      </c>
      <c r="D127" s="150">
        <v>45</v>
      </c>
      <c r="E127" s="195"/>
      <c r="F127" s="188">
        <f>D127*E127</f>
        <v>0</v>
      </c>
    </row>
    <row r="128" spans="1:6">
      <c r="A128" s="186">
        <f>A127+0.01</f>
        <v>12.169999999999996</v>
      </c>
      <c r="B128" s="40" t="s">
        <v>41</v>
      </c>
      <c r="C128" s="187" t="s">
        <v>6</v>
      </c>
      <c r="D128" s="150">
        <v>40</v>
      </c>
      <c r="E128" s="195"/>
      <c r="F128" s="188">
        <f>D128*E128</f>
        <v>0</v>
      </c>
    </row>
    <row r="129" spans="1:6" ht="25.5">
      <c r="A129" s="186">
        <f>A128+0.01</f>
        <v>12.179999999999996</v>
      </c>
      <c r="B129" s="40" t="s">
        <v>42</v>
      </c>
      <c r="C129" s="187" t="s">
        <v>6</v>
      </c>
      <c r="D129" s="150">
        <v>33</v>
      </c>
      <c r="E129" s="195"/>
      <c r="F129" s="188">
        <f>D129*E129</f>
        <v>0</v>
      </c>
    </row>
    <row r="130" spans="1:6" ht="25.5">
      <c r="A130" s="186">
        <f>A129+0.01</f>
        <v>12.189999999999996</v>
      </c>
      <c r="B130" s="40" t="s">
        <v>43</v>
      </c>
      <c r="C130" s="187" t="s">
        <v>6</v>
      </c>
      <c r="D130" s="150">
        <v>31</v>
      </c>
      <c r="E130" s="195"/>
      <c r="F130" s="188">
        <f>D130*E130</f>
        <v>0</v>
      </c>
    </row>
    <row r="131" spans="1:6" ht="25.5">
      <c r="A131" s="186">
        <f>A130+0.01</f>
        <v>12.199999999999996</v>
      </c>
      <c r="B131" s="40" t="s">
        <v>44</v>
      </c>
      <c r="C131" s="187" t="s">
        <v>6</v>
      </c>
      <c r="D131" s="150">
        <v>22</v>
      </c>
      <c r="E131" s="195"/>
      <c r="F131" s="188">
        <f>D131*E131</f>
        <v>0</v>
      </c>
    </row>
    <row r="132" spans="1:6" ht="25.5">
      <c r="A132" s="186">
        <f>A131+0.01</f>
        <v>12.209999999999996</v>
      </c>
      <c r="B132" s="40" t="s">
        <v>45</v>
      </c>
      <c r="C132" s="187" t="s">
        <v>6</v>
      </c>
      <c r="D132" s="150">
        <v>16</v>
      </c>
      <c r="E132" s="195"/>
      <c r="F132" s="188">
        <f t="shared" si="16"/>
        <v>0</v>
      </c>
    </row>
    <row r="133" spans="1:6">
      <c r="A133" s="189"/>
      <c r="B133" s="185" t="s">
        <v>46</v>
      </c>
      <c r="C133" s="187"/>
      <c r="D133" s="150"/>
      <c r="E133" s="195"/>
      <c r="F133" s="188"/>
    </row>
    <row r="134" spans="1:6" ht="38.25">
      <c r="A134" s="189">
        <f>A132+0.01</f>
        <v>12.219999999999995</v>
      </c>
      <c r="B134" s="40" t="s">
        <v>47</v>
      </c>
      <c r="C134" s="187" t="s">
        <v>5</v>
      </c>
      <c r="D134" s="150">
        <v>141</v>
      </c>
      <c r="E134" s="195"/>
      <c r="F134" s="188">
        <f t="shared" si="16"/>
        <v>0</v>
      </c>
    </row>
    <row r="135" spans="1:6" ht="38.25">
      <c r="A135" s="189">
        <f t="shared" si="17"/>
        <v>12.229999999999995</v>
      </c>
      <c r="B135" s="40" t="s">
        <v>48</v>
      </c>
      <c r="C135" s="187" t="s">
        <v>5</v>
      </c>
      <c r="D135" s="150">
        <v>10</v>
      </c>
      <c r="E135" s="195"/>
      <c r="F135" s="188">
        <f t="shared" si="16"/>
        <v>0</v>
      </c>
    </row>
    <row r="136" spans="1:6">
      <c r="A136" s="189">
        <f t="shared" si="17"/>
        <v>12.239999999999995</v>
      </c>
      <c r="B136" s="40" t="s">
        <v>49</v>
      </c>
      <c r="C136" s="187" t="s">
        <v>6</v>
      </c>
      <c r="D136" s="150">
        <v>55</v>
      </c>
      <c r="E136" s="195"/>
      <c r="F136" s="188">
        <f t="shared" si="16"/>
        <v>0</v>
      </c>
    </row>
    <row r="137" spans="1:6">
      <c r="A137" s="189">
        <f t="shared" si="17"/>
        <v>12.249999999999995</v>
      </c>
      <c r="B137" s="40" t="s">
        <v>50</v>
      </c>
      <c r="C137" s="187" t="s">
        <v>6</v>
      </c>
      <c r="D137" s="150">
        <v>15</v>
      </c>
      <c r="E137" s="195"/>
      <c r="F137" s="188">
        <f t="shared" si="16"/>
        <v>0</v>
      </c>
    </row>
    <row r="138" spans="1:6">
      <c r="A138" s="189">
        <f t="shared" si="17"/>
        <v>12.259999999999994</v>
      </c>
      <c r="B138" s="40" t="s">
        <v>51</v>
      </c>
      <c r="C138" s="187" t="s">
        <v>5</v>
      </c>
      <c r="D138" s="150">
        <v>4</v>
      </c>
      <c r="E138" s="195"/>
      <c r="F138" s="188">
        <f t="shared" si="16"/>
        <v>0</v>
      </c>
    </row>
    <row r="139" spans="1:6">
      <c r="A139" s="189">
        <f t="shared" si="17"/>
        <v>12.269999999999994</v>
      </c>
      <c r="B139" s="40" t="s">
        <v>52</v>
      </c>
      <c r="C139" s="187" t="s">
        <v>5</v>
      </c>
      <c r="D139" s="150">
        <v>6</v>
      </c>
      <c r="E139" s="195"/>
      <c r="F139" s="188">
        <f t="shared" si="16"/>
        <v>0</v>
      </c>
    </row>
    <row r="140" spans="1:6">
      <c r="A140" s="189">
        <f t="shared" si="17"/>
        <v>12.279999999999994</v>
      </c>
      <c r="B140" s="40" t="s">
        <v>53</v>
      </c>
      <c r="C140" s="187" t="s">
        <v>5</v>
      </c>
      <c r="D140" s="150">
        <v>2</v>
      </c>
      <c r="E140" s="195"/>
      <c r="F140" s="188">
        <f t="shared" si="16"/>
        <v>0</v>
      </c>
    </row>
    <row r="141" spans="1:6">
      <c r="A141" s="189">
        <f t="shared" si="17"/>
        <v>12.289999999999994</v>
      </c>
      <c r="B141" s="40" t="s">
        <v>54</v>
      </c>
      <c r="C141" s="187" t="s">
        <v>5</v>
      </c>
      <c r="D141" s="150">
        <v>4</v>
      </c>
      <c r="E141" s="195"/>
      <c r="F141" s="188">
        <f t="shared" si="16"/>
        <v>0</v>
      </c>
    </row>
    <row r="142" spans="1:6" ht="25.5">
      <c r="A142" s="189">
        <f t="shared" si="17"/>
        <v>12.299999999999994</v>
      </c>
      <c r="B142" s="40" t="s">
        <v>55</v>
      </c>
      <c r="C142" s="187" t="s">
        <v>5</v>
      </c>
      <c r="D142" s="150">
        <v>20</v>
      </c>
      <c r="E142" s="195"/>
      <c r="F142" s="188">
        <f t="shared" si="16"/>
        <v>0</v>
      </c>
    </row>
    <row r="143" spans="1:6" ht="25.5">
      <c r="A143" s="186">
        <f t="shared" si="17"/>
        <v>12.309999999999993</v>
      </c>
      <c r="B143" s="40" t="s">
        <v>56</v>
      </c>
      <c r="C143" s="187" t="s">
        <v>5</v>
      </c>
      <c r="D143" s="150">
        <v>10</v>
      </c>
      <c r="E143" s="195"/>
      <c r="F143" s="188">
        <f t="shared" si="16"/>
        <v>0</v>
      </c>
    </row>
    <row r="144" spans="1:6" ht="25.5">
      <c r="A144" s="189">
        <f t="shared" si="17"/>
        <v>12.319999999999993</v>
      </c>
      <c r="B144" s="40" t="s">
        <v>57</v>
      </c>
      <c r="C144" s="187" t="s">
        <v>5</v>
      </c>
      <c r="D144" s="150">
        <v>1</v>
      </c>
      <c r="E144" s="195"/>
      <c r="F144" s="188">
        <f t="shared" si="16"/>
        <v>0</v>
      </c>
    </row>
    <row r="145" spans="1:6" ht="25.5">
      <c r="A145" s="189">
        <f t="shared" si="17"/>
        <v>12.329999999999993</v>
      </c>
      <c r="B145" s="40" t="s">
        <v>58</v>
      </c>
      <c r="C145" s="187" t="s">
        <v>5</v>
      </c>
      <c r="D145" s="150">
        <v>1</v>
      </c>
      <c r="E145" s="195"/>
      <c r="F145" s="188">
        <f t="shared" si="16"/>
        <v>0</v>
      </c>
    </row>
    <row r="146" spans="1:6" ht="25.5">
      <c r="A146" s="189">
        <f>A145+0.01</f>
        <v>12.339999999999993</v>
      </c>
      <c r="B146" s="40" t="s">
        <v>59</v>
      </c>
      <c r="C146" s="187" t="s">
        <v>5</v>
      </c>
      <c r="D146" s="150">
        <v>1</v>
      </c>
      <c r="E146" s="195"/>
      <c r="F146" s="188">
        <f t="shared" si="16"/>
        <v>0</v>
      </c>
    </row>
    <row r="147" spans="1:6" ht="38.25">
      <c r="A147" s="189">
        <f t="shared" si="17"/>
        <v>12.349999999999993</v>
      </c>
      <c r="B147" s="40" t="s">
        <v>60</v>
      </c>
      <c r="C147" s="187" t="s">
        <v>5</v>
      </c>
      <c r="D147" s="150">
        <v>8</v>
      </c>
      <c r="E147" s="195"/>
      <c r="F147" s="188">
        <f t="shared" si="16"/>
        <v>0</v>
      </c>
    </row>
    <row r="148" spans="1:6" ht="25.5">
      <c r="A148" s="189">
        <f t="shared" si="17"/>
        <v>12.359999999999992</v>
      </c>
      <c r="B148" s="40" t="s">
        <v>61</v>
      </c>
      <c r="C148" s="187" t="s">
        <v>5</v>
      </c>
      <c r="D148" s="150">
        <v>2</v>
      </c>
      <c r="E148" s="195"/>
      <c r="F148" s="188">
        <f t="shared" si="16"/>
        <v>0</v>
      </c>
    </row>
    <row r="149" spans="1:6" ht="14.25" customHeight="1">
      <c r="A149" s="189">
        <f t="shared" si="17"/>
        <v>12.369999999999992</v>
      </c>
      <c r="B149" s="40" t="s">
        <v>62</v>
      </c>
      <c r="C149" s="187" t="s">
        <v>5</v>
      </c>
      <c r="D149" s="150">
        <v>7</v>
      </c>
      <c r="E149" s="195"/>
      <c r="F149" s="188">
        <f t="shared" si="16"/>
        <v>0</v>
      </c>
    </row>
    <row r="150" spans="1:6" ht="14.25" customHeight="1">
      <c r="A150" s="189">
        <f t="shared" si="17"/>
        <v>12.379999999999992</v>
      </c>
      <c r="B150" s="40" t="s">
        <v>63</v>
      </c>
      <c r="C150" s="187" t="s">
        <v>5</v>
      </c>
      <c r="D150" s="150">
        <v>1</v>
      </c>
      <c r="E150" s="195"/>
      <c r="F150" s="188">
        <f t="shared" si="16"/>
        <v>0</v>
      </c>
    </row>
    <row r="151" spans="1:6" ht="14.25" customHeight="1">
      <c r="A151" s="189">
        <f t="shared" si="17"/>
        <v>12.389999999999992</v>
      </c>
      <c r="B151" s="40" t="s">
        <v>64</v>
      </c>
      <c r="C151" s="187" t="s">
        <v>5</v>
      </c>
      <c r="D151" s="150">
        <v>3</v>
      </c>
      <c r="E151" s="195"/>
      <c r="F151" s="188">
        <f t="shared" si="16"/>
        <v>0</v>
      </c>
    </row>
    <row r="152" spans="1:6" ht="14.25" customHeight="1">
      <c r="A152" s="189">
        <f t="shared" si="17"/>
        <v>12.399999999999991</v>
      </c>
      <c r="B152" s="40" t="s">
        <v>65</v>
      </c>
      <c r="C152" s="187" t="s">
        <v>5</v>
      </c>
      <c r="D152" s="150">
        <v>2</v>
      </c>
      <c r="E152" s="195"/>
      <c r="F152" s="188">
        <f t="shared" si="16"/>
        <v>0</v>
      </c>
    </row>
    <row r="153" spans="1:6" ht="14.25" customHeight="1">
      <c r="A153" s="189"/>
      <c r="B153" s="185" t="s">
        <v>66</v>
      </c>
      <c r="C153" s="187"/>
      <c r="D153" s="150"/>
      <c r="E153" s="195"/>
      <c r="F153" s="188"/>
    </row>
    <row r="154" spans="1:6" ht="14.25" customHeight="1">
      <c r="A154" s="186">
        <f>A152+0.01</f>
        <v>12.409999999999991</v>
      </c>
      <c r="B154" s="190" t="s">
        <v>67</v>
      </c>
      <c r="C154" s="187" t="s">
        <v>5</v>
      </c>
      <c r="D154" s="150">
        <v>3</v>
      </c>
      <c r="E154" s="195"/>
      <c r="F154" s="188">
        <f t="shared" si="16"/>
        <v>0</v>
      </c>
    </row>
    <row r="155" spans="1:6" ht="25.5" customHeight="1">
      <c r="A155" s="189">
        <f t="shared" si="17"/>
        <v>12.419999999999991</v>
      </c>
      <c r="B155" s="191" t="s">
        <v>68</v>
      </c>
      <c r="C155" s="192" t="s">
        <v>5</v>
      </c>
      <c r="D155" s="150">
        <v>3</v>
      </c>
      <c r="E155" s="195"/>
      <c r="F155" s="188">
        <f t="shared" si="16"/>
        <v>0</v>
      </c>
    </row>
    <row r="156" spans="1:6">
      <c r="A156" s="189"/>
      <c r="B156" s="230" t="s">
        <v>69</v>
      </c>
      <c r="C156" s="231"/>
      <c r="D156" s="150"/>
      <c r="E156" s="195"/>
      <c r="F156" s="188"/>
    </row>
    <row r="157" spans="1:6">
      <c r="A157" s="189">
        <f>A155+0.01</f>
        <v>12.429999999999991</v>
      </c>
      <c r="B157" s="191" t="s">
        <v>70</v>
      </c>
      <c r="C157" s="187" t="s">
        <v>5</v>
      </c>
      <c r="D157" s="150">
        <v>10</v>
      </c>
      <c r="E157" s="195"/>
      <c r="F157" s="188">
        <f t="shared" si="16"/>
        <v>0</v>
      </c>
    </row>
    <row r="158" spans="1:6">
      <c r="A158" s="186">
        <f>A157+0.01</f>
        <v>12.439999999999991</v>
      </c>
      <c r="B158" s="191" t="s">
        <v>71</v>
      </c>
      <c r="C158" s="187" t="s">
        <v>5</v>
      </c>
      <c r="D158" s="150">
        <v>2</v>
      </c>
      <c r="E158" s="195"/>
      <c r="F158" s="188">
        <f t="shared" si="16"/>
        <v>0</v>
      </c>
    </row>
    <row r="159" spans="1:6">
      <c r="A159" s="186">
        <f>A158+0.01</f>
        <v>12.44999999999999</v>
      </c>
      <c r="B159" s="191" t="s">
        <v>72</v>
      </c>
      <c r="C159" s="187" t="s">
        <v>5</v>
      </c>
      <c r="D159" s="150">
        <v>10</v>
      </c>
      <c r="E159" s="195"/>
      <c r="F159" s="188">
        <f t="shared" si="16"/>
        <v>0</v>
      </c>
    </row>
    <row r="160" spans="1:6" ht="15.75" thickBot="1">
      <c r="A160" s="186">
        <f>A159+0.01</f>
        <v>12.45999999999999</v>
      </c>
      <c r="B160" s="193" t="s">
        <v>73</v>
      </c>
      <c r="C160" s="187" t="s">
        <v>5</v>
      </c>
      <c r="D160" s="150">
        <v>10</v>
      </c>
      <c r="E160" s="196"/>
      <c r="F160" s="188">
        <f t="shared" si="16"/>
        <v>0</v>
      </c>
    </row>
    <row r="161" spans="1:6" ht="15.75" thickBot="1">
      <c r="A161" s="79"/>
      <c r="B161" s="109" t="s">
        <v>14</v>
      </c>
      <c r="C161" s="110"/>
      <c r="D161" s="80"/>
      <c r="E161" s="111"/>
      <c r="F161" s="112">
        <f>SUM(F108:F160)/2</f>
        <v>0</v>
      </c>
    </row>
    <row r="162" spans="1:6" ht="15.75" thickBot="1">
      <c r="A162" s="53"/>
      <c r="B162" s="42"/>
      <c r="D162" s="43"/>
      <c r="E162" s="26"/>
      <c r="F162" s="26"/>
    </row>
    <row r="163" spans="1:6" ht="15.75" customHeight="1" thickBot="1">
      <c r="A163" s="53"/>
      <c r="B163" s="122" t="s">
        <v>134</v>
      </c>
      <c r="D163" s="123"/>
      <c r="E163" s="124"/>
      <c r="F163" s="22">
        <f>SUM(F4:F162)/2</f>
        <v>0</v>
      </c>
    </row>
    <row r="164" spans="1:6" ht="15" customHeight="1">
      <c r="A164" s="53"/>
      <c r="B164" s="218" t="s">
        <v>237</v>
      </c>
      <c r="D164" s="133"/>
      <c r="E164" s="125"/>
      <c r="F164" s="27">
        <f>F163*D164</f>
        <v>0</v>
      </c>
    </row>
    <row r="165" spans="1:6" ht="15" customHeight="1">
      <c r="A165" s="53"/>
      <c r="B165" s="127" t="s">
        <v>238</v>
      </c>
      <c r="D165" s="133"/>
      <c r="E165" s="126"/>
      <c r="F165" s="28">
        <f>F163*D165</f>
        <v>0</v>
      </c>
    </row>
    <row r="166" spans="1:6" ht="15" customHeight="1">
      <c r="A166" s="53"/>
      <c r="B166" s="127" t="s">
        <v>239</v>
      </c>
      <c r="D166" s="133"/>
      <c r="E166" s="126"/>
      <c r="F166" s="28">
        <f>F163*D166</f>
        <v>0</v>
      </c>
    </row>
    <row r="167" spans="1:6" ht="15.75" customHeight="1" thickBot="1">
      <c r="A167" s="53"/>
      <c r="B167" s="128" t="s">
        <v>165</v>
      </c>
      <c r="D167" s="133"/>
      <c r="E167" s="129"/>
      <c r="F167" s="29">
        <f>F166*D167</f>
        <v>0</v>
      </c>
    </row>
    <row r="168" spans="1:6" ht="15.75" thickBot="1">
      <c r="A168" s="53"/>
      <c r="B168" s="130" t="s">
        <v>74</v>
      </c>
      <c r="D168" s="131"/>
      <c r="E168" s="132"/>
      <c r="F168" s="22">
        <f>SUM(F163:F167)</f>
        <v>0</v>
      </c>
    </row>
  </sheetData>
  <mergeCells count="3">
    <mergeCell ref="A1:F1"/>
    <mergeCell ref="A2:F2"/>
    <mergeCell ref="B156:C156"/>
  </mergeCells>
  <phoneticPr fontId="16" type="noConversion"/>
  <pageMargins left="0.7" right="0.7" top="1.1252604166666667" bottom="0.75" header="0.3" footer="0.3"/>
  <pageSetup scale="66" orientation="portrait" horizontalDpi="4294967292" verticalDpi="4294967292" r:id="rId1"/>
  <headerFooter>
    <oddHeader xml:space="preserve">&amp;L&amp;"Comic Sans MS,Negrita"UNIVERSIDAD TECNOLÓGICA DE PEREIRA_x000D_FACULTAD DE ARTES_x000D_PRESUPUESTO DE OBRA CIVIL_x000D_&amp;R&amp;8&amp;G      </oddHeader>
    <oddFooter>&amp;C&amp;"Comic Sans MS,Negrita"ACÚSTICA DISEÑO Y TECNOLOGÍA SAS – ARQUITECTOS E INGENIEROS_x000D_&amp;"Comic Sans MS,Normal"adt.proyectos@gmail.com   TEL: 2140464  FAX: 2150608_x000D_Carrera 15 No. 118-03 Of. 506, Bogotá D.C., Colombia&amp;"Verdana,Normal"_x000D_</oddFooter>
  </headerFooter>
  <legacyDrawingHF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D68"/>
  <sheetViews>
    <sheetView zoomScale="75" zoomScaleNormal="75" zoomScaleSheetLayoutView="100" zoomScalePageLayoutView="75" workbookViewId="0">
      <selection activeCell="L10" sqref="L10"/>
    </sheetView>
  </sheetViews>
  <sheetFormatPr baseColWidth="10" defaultColWidth="11.625" defaultRowHeight="15"/>
  <cols>
    <col min="1" max="1" width="8.625" style="54" bestFit="1" customWidth="1"/>
    <col min="2" max="2" width="92.625" style="30" customWidth="1"/>
    <col min="3" max="3" width="7.625" style="30" customWidth="1"/>
    <col min="4" max="4" width="6.125" style="38" customWidth="1"/>
    <col min="5" max="5" width="8.625" style="31" customWidth="1"/>
    <col min="6" max="6" width="11.875" style="32" customWidth="1"/>
    <col min="7" max="7" width="15" style="2" customWidth="1"/>
    <col min="8" max="9" width="15.625" style="2" bestFit="1" customWidth="1"/>
    <col min="10" max="16384" width="11.625" style="2"/>
  </cols>
  <sheetData>
    <row r="1" spans="1:7" ht="15.75" customHeight="1">
      <c r="A1" s="237" t="s">
        <v>7</v>
      </c>
      <c r="B1" s="238"/>
      <c r="C1" s="238"/>
      <c r="D1" s="238"/>
      <c r="E1" s="238"/>
      <c r="F1" s="238"/>
      <c r="G1" s="238"/>
    </row>
    <row r="2" spans="1:7" ht="18.95" customHeight="1">
      <c r="A2" s="237" t="s">
        <v>149</v>
      </c>
      <c r="B2" s="238"/>
      <c r="C2" s="238"/>
      <c r="D2" s="238"/>
      <c r="E2" s="238"/>
      <c r="F2" s="238"/>
      <c r="G2" s="238"/>
    </row>
    <row r="4" spans="1:7" ht="33.75" customHeight="1" thickBot="1">
      <c r="A4" s="235" t="s">
        <v>240</v>
      </c>
      <c r="B4" s="236"/>
      <c r="C4" s="236"/>
      <c r="D4" s="236"/>
      <c r="E4" s="236"/>
      <c r="F4" s="236"/>
      <c r="G4" s="236"/>
    </row>
    <row r="5" spans="1:7" ht="39" customHeight="1" thickBot="1">
      <c r="A5" s="55" t="s">
        <v>8</v>
      </c>
      <c r="B5" s="233" t="s">
        <v>9</v>
      </c>
      <c r="C5" s="233"/>
      <c r="D5" s="41" t="s">
        <v>3</v>
      </c>
      <c r="E5" s="219" t="s">
        <v>75</v>
      </c>
      <c r="F5" s="78" t="s">
        <v>154</v>
      </c>
      <c r="G5" s="33" t="s">
        <v>76</v>
      </c>
    </row>
    <row r="6" spans="1:7" ht="17.25" customHeight="1" thickBot="1">
      <c r="A6" s="91" t="s">
        <v>135</v>
      </c>
      <c r="B6" s="89" t="s">
        <v>136</v>
      </c>
      <c r="C6" s="89"/>
      <c r="D6" s="89"/>
      <c r="E6" s="89"/>
      <c r="F6" s="89"/>
      <c r="G6" s="223"/>
    </row>
    <row r="7" spans="1:7" ht="44.1" customHeight="1">
      <c r="A7" s="56">
        <v>1.1000000000000001</v>
      </c>
      <c r="B7" s="234" t="s">
        <v>77</v>
      </c>
      <c r="C7" s="234"/>
      <c r="D7" s="34" t="s">
        <v>5</v>
      </c>
      <c r="E7" s="34">
        <v>12</v>
      </c>
      <c r="F7" s="73"/>
      <c r="G7" s="92">
        <f>E7*F7</f>
        <v>0</v>
      </c>
    </row>
    <row r="8" spans="1:7" ht="30" customHeight="1">
      <c r="A8" s="51">
        <v>1.2</v>
      </c>
      <c r="B8" s="232" t="s">
        <v>78</v>
      </c>
      <c r="C8" s="232"/>
      <c r="D8" s="24" t="s">
        <v>5</v>
      </c>
      <c r="E8" s="24">
        <v>2</v>
      </c>
      <c r="F8" s="74"/>
      <c r="G8" s="75">
        <f t="shared" ref="G8:G54" si="0">E8*F8</f>
        <v>0</v>
      </c>
    </row>
    <row r="9" spans="1:7" ht="33" customHeight="1">
      <c r="A9" s="51">
        <v>1.3</v>
      </c>
      <c r="B9" s="232" t="s">
        <v>79</v>
      </c>
      <c r="C9" s="232"/>
      <c r="D9" s="24" t="s">
        <v>5</v>
      </c>
      <c r="E9" s="24">
        <v>4</v>
      </c>
      <c r="F9" s="74"/>
      <c r="G9" s="75">
        <f t="shared" si="0"/>
        <v>0</v>
      </c>
    </row>
    <row r="10" spans="1:7" ht="30.95" customHeight="1">
      <c r="A10" s="51">
        <v>1.4</v>
      </c>
      <c r="B10" s="232" t="s">
        <v>80</v>
      </c>
      <c r="C10" s="232"/>
      <c r="D10" s="24" t="s">
        <v>5</v>
      </c>
      <c r="E10" s="24">
        <v>3</v>
      </c>
      <c r="F10" s="74"/>
      <c r="G10" s="75">
        <f t="shared" si="0"/>
        <v>0</v>
      </c>
    </row>
    <row r="11" spans="1:7">
      <c r="A11" s="51">
        <v>1.5</v>
      </c>
      <c r="B11" s="232" t="s">
        <v>81</v>
      </c>
      <c r="C11" s="232"/>
      <c r="D11" s="24" t="s">
        <v>5</v>
      </c>
      <c r="E11" s="24">
        <v>2</v>
      </c>
      <c r="F11" s="74"/>
      <c r="G11" s="75">
        <f t="shared" si="0"/>
        <v>0</v>
      </c>
    </row>
    <row r="12" spans="1:7" ht="30" customHeight="1">
      <c r="A12" s="51">
        <v>1.6</v>
      </c>
      <c r="B12" s="232" t="s">
        <v>82</v>
      </c>
      <c r="C12" s="232"/>
      <c r="D12" s="24" t="s">
        <v>5</v>
      </c>
      <c r="E12" s="24">
        <v>1</v>
      </c>
      <c r="F12" s="74"/>
      <c r="G12" s="75">
        <f t="shared" si="0"/>
        <v>0</v>
      </c>
    </row>
    <row r="13" spans="1:7" ht="57" customHeight="1">
      <c r="A13" s="51">
        <v>1.7</v>
      </c>
      <c r="B13" s="232" t="s">
        <v>83</v>
      </c>
      <c r="C13" s="232"/>
      <c r="D13" s="24" t="s">
        <v>5</v>
      </c>
      <c r="E13" s="24">
        <v>1</v>
      </c>
      <c r="F13" s="74"/>
      <c r="G13" s="75">
        <f t="shared" si="0"/>
        <v>0</v>
      </c>
    </row>
    <row r="14" spans="1:7" ht="59.1" customHeight="1">
      <c r="A14" s="51">
        <v>1.8</v>
      </c>
      <c r="B14" s="232" t="s">
        <v>84</v>
      </c>
      <c r="C14" s="232"/>
      <c r="D14" s="24" t="s">
        <v>5</v>
      </c>
      <c r="E14" s="24">
        <v>1</v>
      </c>
      <c r="F14" s="74"/>
      <c r="G14" s="75">
        <f t="shared" si="0"/>
        <v>0</v>
      </c>
    </row>
    <row r="15" spans="1:7">
      <c r="A15" s="51">
        <v>1.9</v>
      </c>
      <c r="B15" s="232" t="s">
        <v>85</v>
      </c>
      <c r="C15" s="232"/>
      <c r="D15" s="24" t="s">
        <v>5</v>
      </c>
      <c r="E15" s="24">
        <v>1</v>
      </c>
      <c r="F15" s="74"/>
      <c r="G15" s="75">
        <f t="shared" si="0"/>
        <v>0</v>
      </c>
    </row>
    <row r="16" spans="1:7" ht="27" customHeight="1">
      <c r="A16" s="52">
        <v>1.1000000000000001</v>
      </c>
      <c r="B16" s="232" t="s">
        <v>86</v>
      </c>
      <c r="C16" s="232"/>
      <c r="D16" s="24" t="s">
        <v>5</v>
      </c>
      <c r="E16" s="24">
        <v>4</v>
      </c>
      <c r="F16" s="74"/>
      <c r="G16" s="75">
        <f t="shared" si="0"/>
        <v>0</v>
      </c>
    </row>
    <row r="17" spans="1:16384" ht="78" customHeight="1">
      <c r="A17" s="51">
        <v>1.1100000000000001</v>
      </c>
      <c r="B17" s="232" t="s">
        <v>87</v>
      </c>
      <c r="C17" s="232"/>
      <c r="D17" s="24" t="s">
        <v>5</v>
      </c>
      <c r="E17" s="24">
        <v>1</v>
      </c>
      <c r="F17" s="74"/>
      <c r="G17" s="75">
        <f t="shared" si="0"/>
        <v>0</v>
      </c>
    </row>
    <row r="18" spans="1:16384" ht="42.95" customHeight="1">
      <c r="A18" s="51">
        <v>1.1200000000000001</v>
      </c>
      <c r="B18" s="232" t="s">
        <v>88</v>
      </c>
      <c r="C18" s="232"/>
      <c r="D18" s="24" t="s">
        <v>5</v>
      </c>
      <c r="E18" s="24">
        <v>1</v>
      </c>
      <c r="F18" s="74"/>
      <c r="G18" s="75">
        <f t="shared" si="0"/>
        <v>0</v>
      </c>
    </row>
    <row r="19" spans="1:16384" ht="56.1" customHeight="1">
      <c r="A19" s="51">
        <v>1.1299999999999999</v>
      </c>
      <c r="B19" s="232" t="s">
        <v>89</v>
      </c>
      <c r="C19" s="232"/>
      <c r="D19" s="24" t="s">
        <v>5</v>
      </c>
      <c r="E19" s="24">
        <v>2</v>
      </c>
      <c r="F19" s="74"/>
      <c r="G19" s="75">
        <f t="shared" si="0"/>
        <v>0</v>
      </c>
    </row>
    <row r="20" spans="1:16384" ht="35.1" customHeight="1">
      <c r="A20" s="51">
        <v>1.1399999999999999</v>
      </c>
      <c r="B20" s="232" t="s">
        <v>90</v>
      </c>
      <c r="C20" s="232"/>
      <c r="D20" s="24" t="s">
        <v>5</v>
      </c>
      <c r="E20" s="24">
        <v>3</v>
      </c>
      <c r="F20" s="74"/>
      <c r="G20" s="75">
        <f t="shared" si="0"/>
        <v>0</v>
      </c>
    </row>
    <row r="21" spans="1:16384">
      <c r="A21" s="51">
        <v>1.1499999999999999</v>
      </c>
      <c r="B21" s="232" t="s">
        <v>91</v>
      </c>
      <c r="C21" s="232"/>
      <c r="D21" s="24" t="s">
        <v>5</v>
      </c>
      <c r="E21" s="24">
        <v>4</v>
      </c>
      <c r="F21" s="74"/>
      <c r="G21" s="75">
        <f t="shared" si="0"/>
        <v>0</v>
      </c>
    </row>
    <row r="22" spans="1:16384" ht="15.75" thickBot="1">
      <c r="A22" s="67">
        <v>1.1599999999999999</v>
      </c>
      <c r="B22" s="239" t="s">
        <v>92</v>
      </c>
      <c r="C22" s="239"/>
      <c r="D22" s="25" t="s">
        <v>5</v>
      </c>
      <c r="E22" s="25">
        <v>1</v>
      </c>
      <c r="F22" s="76"/>
      <c r="G22" s="77">
        <f t="shared" si="0"/>
        <v>0</v>
      </c>
    </row>
    <row r="23" spans="1:16384" ht="17.25" customHeight="1" thickBot="1">
      <c r="A23" s="79"/>
      <c r="B23" s="240" t="s">
        <v>14</v>
      </c>
      <c r="C23" s="241"/>
      <c r="D23" s="80"/>
      <c r="E23" s="80"/>
      <c r="F23" s="97"/>
      <c r="G23" s="220">
        <f>SUM(G7:G22)</f>
        <v>0</v>
      </c>
    </row>
    <row r="24" spans="1:16384" ht="17.25" customHeight="1" thickBot="1">
      <c r="A24" s="70" t="s">
        <v>137</v>
      </c>
      <c r="B24" s="69" t="s">
        <v>138</v>
      </c>
      <c r="C24" s="69"/>
      <c r="D24" s="69"/>
      <c r="E24" s="69"/>
      <c r="F24" s="96"/>
      <c r="G24" s="222">
        <f t="shared" si="0"/>
        <v>0</v>
      </c>
    </row>
    <row r="25" spans="1:16384" ht="41.1" customHeight="1">
      <c r="A25" s="56">
        <v>2.1</v>
      </c>
      <c r="B25" s="234" t="s">
        <v>93</v>
      </c>
      <c r="C25" s="234"/>
      <c r="D25" s="34" t="s">
        <v>5</v>
      </c>
      <c r="E25" s="34">
        <v>8</v>
      </c>
      <c r="F25" s="74"/>
      <c r="G25" s="221">
        <f t="shared" si="0"/>
        <v>0</v>
      </c>
    </row>
    <row r="26" spans="1:16384" ht="41.1" customHeight="1">
      <c r="A26" s="51">
        <v>2.2000000000000002</v>
      </c>
      <c r="B26" s="232" t="s">
        <v>94</v>
      </c>
      <c r="C26" s="232"/>
      <c r="D26" s="24" t="s">
        <v>5</v>
      </c>
      <c r="E26" s="24">
        <v>1</v>
      </c>
      <c r="F26" s="74"/>
      <c r="G26" s="221">
        <f t="shared" si="0"/>
        <v>0</v>
      </c>
    </row>
    <row r="27" spans="1:16384" ht="38.1" customHeight="1" thickBot="1">
      <c r="A27" s="67">
        <v>2.2999999999999998</v>
      </c>
      <c r="B27" s="239" t="s">
        <v>95</v>
      </c>
      <c r="C27" s="239"/>
      <c r="D27" s="25" t="s">
        <v>5</v>
      </c>
      <c r="E27" s="25">
        <v>1</v>
      </c>
      <c r="F27" s="74"/>
      <c r="G27" s="77">
        <f t="shared" si="0"/>
        <v>0</v>
      </c>
    </row>
    <row r="28" spans="1:16384" s="88" customFormat="1" ht="17.25" customHeight="1" thickBot="1">
      <c r="A28" s="79"/>
      <c r="B28" s="240" t="s">
        <v>14</v>
      </c>
      <c r="C28" s="241"/>
      <c r="D28" s="80"/>
      <c r="E28" s="80"/>
      <c r="F28" s="97"/>
      <c r="G28" s="220">
        <f>SUM(G24:G27)</f>
        <v>0</v>
      </c>
      <c r="H28" s="83"/>
      <c r="I28" s="245"/>
      <c r="J28" s="245"/>
      <c r="K28" s="84"/>
      <c r="L28" s="85"/>
      <c r="M28" s="86"/>
      <c r="N28" s="87"/>
      <c r="O28" s="83"/>
      <c r="P28" s="245"/>
      <c r="Q28" s="245"/>
      <c r="R28" s="84"/>
      <c r="S28" s="85"/>
      <c r="T28" s="86"/>
      <c r="U28" s="87"/>
      <c r="V28" s="83"/>
      <c r="W28" s="245"/>
      <c r="X28" s="245"/>
      <c r="Y28" s="84"/>
      <c r="Z28" s="85"/>
      <c r="AA28" s="86"/>
      <c r="AB28" s="87"/>
      <c r="AC28" s="83"/>
      <c r="AD28" s="245"/>
      <c r="AE28" s="245"/>
      <c r="AF28" s="84"/>
      <c r="AG28" s="85"/>
      <c r="AH28" s="86"/>
      <c r="AI28" s="87"/>
      <c r="AJ28" s="83"/>
      <c r="AK28" s="245"/>
      <c r="AL28" s="245"/>
      <c r="AM28" s="84"/>
      <c r="AN28" s="85"/>
      <c r="AO28" s="86"/>
      <c r="AP28" s="87"/>
      <c r="AQ28" s="83"/>
      <c r="AR28" s="245"/>
      <c r="AS28" s="245"/>
      <c r="AT28" s="84"/>
      <c r="AU28" s="85"/>
      <c r="AV28" s="86"/>
      <c r="AW28" s="87"/>
      <c r="AX28" s="83"/>
      <c r="AY28" s="245"/>
      <c r="AZ28" s="245"/>
      <c r="BA28" s="84"/>
      <c r="BB28" s="85"/>
      <c r="BC28" s="86"/>
      <c r="BD28" s="87"/>
      <c r="BE28" s="83"/>
      <c r="BF28" s="245"/>
      <c r="BG28" s="245"/>
      <c r="BH28" s="84"/>
      <c r="BI28" s="85"/>
      <c r="BJ28" s="86"/>
      <c r="BK28" s="87"/>
      <c r="BL28" s="83"/>
      <c r="BM28" s="245"/>
      <c r="BN28" s="245"/>
      <c r="BO28" s="84"/>
      <c r="BP28" s="85"/>
      <c r="BQ28" s="86"/>
      <c r="BR28" s="87"/>
      <c r="BS28" s="83"/>
      <c r="BT28" s="245"/>
      <c r="BU28" s="245"/>
      <c r="BV28" s="84"/>
      <c r="BW28" s="85"/>
      <c r="BX28" s="86"/>
      <c r="BY28" s="87"/>
      <c r="BZ28" s="83"/>
      <c r="CA28" s="245"/>
      <c r="CB28" s="245"/>
      <c r="CC28" s="84"/>
      <c r="CD28" s="85"/>
      <c r="CE28" s="86"/>
      <c r="CF28" s="87"/>
      <c r="CG28" s="83"/>
      <c r="CH28" s="245"/>
      <c r="CI28" s="245"/>
      <c r="CJ28" s="84"/>
      <c r="CK28" s="85"/>
      <c r="CL28" s="86"/>
      <c r="CM28" s="87"/>
      <c r="CN28" s="83"/>
      <c r="CO28" s="245"/>
      <c r="CP28" s="245"/>
      <c r="CQ28" s="84"/>
      <c r="CR28" s="85"/>
      <c r="CS28" s="86"/>
      <c r="CT28" s="87"/>
      <c r="CU28" s="83"/>
      <c r="CV28" s="245"/>
      <c r="CW28" s="245"/>
      <c r="CX28" s="84"/>
      <c r="CY28" s="85"/>
      <c r="CZ28" s="86"/>
      <c r="DA28" s="87"/>
      <c r="DB28" s="83"/>
      <c r="DC28" s="245"/>
      <c r="DD28" s="245"/>
      <c r="DE28" s="84"/>
      <c r="DF28" s="85"/>
      <c r="DG28" s="86"/>
      <c r="DH28" s="87"/>
      <c r="DI28" s="83"/>
      <c r="DJ28" s="245"/>
      <c r="DK28" s="245"/>
      <c r="DL28" s="84"/>
      <c r="DM28" s="85"/>
      <c r="DN28" s="86"/>
      <c r="DO28" s="87"/>
      <c r="DP28" s="83"/>
      <c r="DQ28" s="245"/>
      <c r="DR28" s="245"/>
      <c r="DS28" s="84"/>
      <c r="DT28" s="85"/>
      <c r="DU28" s="86"/>
      <c r="DV28" s="87"/>
      <c r="DW28" s="83"/>
      <c r="DX28" s="245"/>
      <c r="DY28" s="245"/>
      <c r="DZ28" s="84"/>
      <c r="EA28" s="85"/>
      <c r="EB28" s="86"/>
      <c r="EC28" s="87"/>
      <c r="ED28" s="83"/>
      <c r="EE28" s="245"/>
      <c r="EF28" s="245"/>
      <c r="EG28" s="84"/>
      <c r="EH28" s="85"/>
      <c r="EI28" s="86"/>
      <c r="EJ28" s="87"/>
      <c r="EK28" s="83"/>
      <c r="EL28" s="245"/>
      <c r="EM28" s="245"/>
      <c r="EN28" s="84"/>
      <c r="EO28" s="85"/>
      <c r="EP28" s="86"/>
      <c r="EQ28" s="87"/>
      <c r="ER28" s="83"/>
      <c r="ES28" s="245"/>
      <c r="ET28" s="245"/>
      <c r="EU28" s="84"/>
      <c r="EV28" s="85"/>
      <c r="EW28" s="86"/>
      <c r="EX28" s="87"/>
      <c r="EY28" s="83"/>
      <c r="EZ28" s="245"/>
      <c r="FA28" s="245"/>
      <c r="FB28" s="84"/>
      <c r="FC28" s="85"/>
      <c r="FD28" s="86"/>
      <c r="FE28" s="87"/>
      <c r="FF28" s="83"/>
      <c r="FG28" s="245"/>
      <c r="FH28" s="245"/>
      <c r="FI28" s="84"/>
      <c r="FJ28" s="85"/>
      <c r="FK28" s="86"/>
      <c r="FL28" s="87"/>
      <c r="FM28" s="83"/>
      <c r="FN28" s="245"/>
      <c r="FO28" s="245"/>
      <c r="FP28" s="84"/>
      <c r="FQ28" s="85"/>
      <c r="FR28" s="86"/>
      <c r="FS28" s="87"/>
      <c r="FT28" s="83"/>
      <c r="FU28" s="245"/>
      <c r="FV28" s="245"/>
      <c r="FW28" s="84"/>
      <c r="FX28" s="85"/>
      <c r="FY28" s="86"/>
      <c r="FZ28" s="87"/>
      <c r="GA28" s="83"/>
      <c r="GB28" s="245"/>
      <c r="GC28" s="245"/>
      <c r="GD28" s="84"/>
      <c r="GE28" s="85"/>
      <c r="GF28" s="86"/>
      <c r="GG28" s="87"/>
      <c r="GH28" s="83"/>
      <c r="GI28" s="245"/>
      <c r="GJ28" s="245"/>
      <c r="GK28" s="84"/>
      <c r="GL28" s="85"/>
      <c r="GM28" s="86"/>
      <c r="GN28" s="87"/>
      <c r="GO28" s="83"/>
      <c r="GP28" s="245"/>
      <c r="GQ28" s="245"/>
      <c r="GR28" s="84"/>
      <c r="GS28" s="85"/>
      <c r="GT28" s="86"/>
      <c r="GU28" s="87"/>
      <c r="GV28" s="83"/>
      <c r="GW28" s="245"/>
      <c r="GX28" s="245"/>
      <c r="GY28" s="84"/>
      <c r="GZ28" s="85"/>
      <c r="HA28" s="86"/>
      <c r="HB28" s="87"/>
      <c r="HC28" s="83"/>
      <c r="HD28" s="245"/>
      <c r="HE28" s="245"/>
      <c r="HF28" s="84"/>
      <c r="HG28" s="85"/>
      <c r="HH28" s="86"/>
      <c r="HI28" s="87"/>
      <c r="HJ28" s="83"/>
      <c r="HK28" s="245"/>
      <c r="HL28" s="245"/>
      <c r="HM28" s="84"/>
      <c r="HN28" s="85"/>
      <c r="HO28" s="86"/>
      <c r="HP28" s="87"/>
      <c r="HQ28" s="83"/>
      <c r="HR28" s="245"/>
      <c r="HS28" s="245"/>
      <c r="HT28" s="84"/>
      <c r="HU28" s="85"/>
      <c r="HV28" s="86"/>
      <c r="HW28" s="87"/>
      <c r="HX28" s="83"/>
      <c r="HY28" s="245"/>
      <c r="HZ28" s="245"/>
      <c r="IA28" s="84"/>
      <c r="IB28" s="85"/>
      <c r="IC28" s="86"/>
      <c r="ID28" s="87"/>
      <c r="IE28" s="83"/>
      <c r="IF28" s="245"/>
      <c r="IG28" s="245"/>
      <c r="IH28" s="84"/>
      <c r="II28" s="85"/>
      <c r="IJ28" s="86"/>
      <c r="IK28" s="87"/>
      <c r="IL28" s="83"/>
      <c r="IM28" s="245"/>
      <c r="IN28" s="245"/>
      <c r="IO28" s="84"/>
      <c r="IP28" s="85"/>
      <c r="IQ28" s="86"/>
      <c r="IR28" s="87"/>
      <c r="IS28" s="83"/>
      <c r="IT28" s="245"/>
      <c r="IU28" s="245"/>
      <c r="IV28" s="84"/>
      <c r="IW28" s="85"/>
      <c r="IX28" s="86"/>
      <c r="IY28" s="87"/>
      <c r="IZ28" s="83"/>
      <c r="JA28" s="245"/>
      <c r="JB28" s="245"/>
      <c r="JC28" s="84"/>
      <c r="JD28" s="85"/>
      <c r="JE28" s="86"/>
      <c r="JF28" s="87"/>
      <c r="JG28" s="83"/>
      <c r="JH28" s="245"/>
      <c r="JI28" s="245"/>
      <c r="JJ28" s="84"/>
      <c r="JK28" s="85"/>
      <c r="JL28" s="86"/>
      <c r="JM28" s="87"/>
      <c r="JN28" s="83"/>
      <c r="JO28" s="245"/>
      <c r="JP28" s="245"/>
      <c r="JQ28" s="84"/>
      <c r="JR28" s="85"/>
      <c r="JS28" s="86"/>
      <c r="JT28" s="87"/>
      <c r="JU28" s="83"/>
      <c r="JV28" s="245"/>
      <c r="JW28" s="245"/>
      <c r="JX28" s="84"/>
      <c r="JY28" s="85"/>
      <c r="JZ28" s="86"/>
      <c r="KA28" s="87"/>
      <c r="KB28" s="83"/>
      <c r="KC28" s="245"/>
      <c r="KD28" s="245"/>
      <c r="KE28" s="84"/>
      <c r="KF28" s="85"/>
      <c r="KG28" s="86"/>
      <c r="KH28" s="87"/>
      <c r="KI28" s="83"/>
      <c r="KJ28" s="245"/>
      <c r="KK28" s="245"/>
      <c r="KL28" s="84"/>
      <c r="KM28" s="85"/>
      <c r="KN28" s="86"/>
      <c r="KO28" s="87"/>
      <c r="KP28" s="83"/>
      <c r="KQ28" s="245"/>
      <c r="KR28" s="245"/>
      <c r="KS28" s="84"/>
      <c r="KT28" s="85"/>
      <c r="KU28" s="86"/>
      <c r="KV28" s="87"/>
      <c r="KW28" s="83"/>
      <c r="KX28" s="245"/>
      <c r="KY28" s="245"/>
      <c r="KZ28" s="84"/>
      <c r="LA28" s="85"/>
      <c r="LB28" s="86"/>
      <c r="LC28" s="87"/>
      <c r="LD28" s="83"/>
      <c r="LE28" s="245"/>
      <c r="LF28" s="245"/>
      <c r="LG28" s="84"/>
      <c r="LH28" s="85"/>
      <c r="LI28" s="86"/>
      <c r="LJ28" s="87"/>
      <c r="LK28" s="83"/>
      <c r="LL28" s="245"/>
      <c r="LM28" s="245"/>
      <c r="LN28" s="84"/>
      <c r="LO28" s="85"/>
      <c r="LP28" s="86"/>
      <c r="LQ28" s="87"/>
      <c r="LR28" s="83"/>
      <c r="LS28" s="245"/>
      <c r="LT28" s="245"/>
      <c r="LU28" s="84"/>
      <c r="LV28" s="85"/>
      <c r="LW28" s="86"/>
      <c r="LX28" s="87"/>
      <c r="LY28" s="83"/>
      <c r="LZ28" s="245"/>
      <c r="MA28" s="245"/>
      <c r="MB28" s="84"/>
      <c r="MC28" s="85"/>
      <c r="MD28" s="86"/>
      <c r="ME28" s="87"/>
      <c r="MF28" s="83"/>
      <c r="MG28" s="245"/>
      <c r="MH28" s="245"/>
      <c r="MI28" s="84"/>
      <c r="MJ28" s="85"/>
      <c r="MK28" s="86"/>
      <c r="ML28" s="87"/>
      <c r="MM28" s="83"/>
      <c r="MN28" s="245"/>
      <c r="MO28" s="245"/>
      <c r="MP28" s="84"/>
      <c r="MQ28" s="85"/>
      <c r="MR28" s="86"/>
      <c r="MS28" s="87"/>
      <c r="MT28" s="83"/>
      <c r="MU28" s="245"/>
      <c r="MV28" s="245"/>
      <c r="MW28" s="84"/>
      <c r="MX28" s="85"/>
      <c r="MY28" s="86"/>
      <c r="MZ28" s="87"/>
      <c r="NA28" s="83"/>
      <c r="NB28" s="245"/>
      <c r="NC28" s="245"/>
      <c r="ND28" s="84"/>
      <c r="NE28" s="85"/>
      <c r="NF28" s="86"/>
      <c r="NG28" s="87"/>
      <c r="NH28" s="83"/>
      <c r="NI28" s="245"/>
      <c r="NJ28" s="245"/>
      <c r="NK28" s="84"/>
      <c r="NL28" s="85"/>
      <c r="NM28" s="86"/>
      <c r="NN28" s="87"/>
      <c r="NO28" s="83"/>
      <c r="NP28" s="245"/>
      <c r="NQ28" s="245"/>
      <c r="NR28" s="84"/>
      <c r="NS28" s="85"/>
      <c r="NT28" s="86"/>
      <c r="NU28" s="87"/>
      <c r="NV28" s="83"/>
      <c r="NW28" s="245"/>
      <c r="NX28" s="245"/>
      <c r="NY28" s="84"/>
      <c r="NZ28" s="85"/>
      <c r="OA28" s="86"/>
      <c r="OB28" s="87"/>
      <c r="OC28" s="83"/>
      <c r="OD28" s="245"/>
      <c r="OE28" s="245"/>
      <c r="OF28" s="84"/>
      <c r="OG28" s="85"/>
      <c r="OH28" s="86"/>
      <c r="OI28" s="87"/>
      <c r="OJ28" s="83"/>
      <c r="OK28" s="245"/>
      <c r="OL28" s="245"/>
      <c r="OM28" s="84"/>
      <c r="ON28" s="85"/>
      <c r="OO28" s="86"/>
      <c r="OP28" s="87"/>
      <c r="OQ28" s="83"/>
      <c r="OR28" s="245"/>
      <c r="OS28" s="245"/>
      <c r="OT28" s="84"/>
      <c r="OU28" s="85"/>
      <c r="OV28" s="86"/>
      <c r="OW28" s="87"/>
      <c r="OX28" s="83"/>
      <c r="OY28" s="245"/>
      <c r="OZ28" s="245"/>
      <c r="PA28" s="84"/>
      <c r="PB28" s="85"/>
      <c r="PC28" s="86"/>
      <c r="PD28" s="87"/>
      <c r="PE28" s="83"/>
      <c r="PF28" s="245"/>
      <c r="PG28" s="245"/>
      <c r="PH28" s="84"/>
      <c r="PI28" s="85"/>
      <c r="PJ28" s="86"/>
      <c r="PK28" s="87"/>
      <c r="PL28" s="83"/>
      <c r="PM28" s="245"/>
      <c r="PN28" s="245"/>
      <c r="PO28" s="84"/>
      <c r="PP28" s="85"/>
      <c r="PQ28" s="86"/>
      <c r="PR28" s="87"/>
      <c r="PS28" s="83"/>
      <c r="PT28" s="245"/>
      <c r="PU28" s="245"/>
      <c r="PV28" s="84"/>
      <c r="PW28" s="85"/>
      <c r="PX28" s="86"/>
      <c r="PY28" s="87"/>
      <c r="PZ28" s="83"/>
      <c r="QA28" s="245"/>
      <c r="QB28" s="245"/>
      <c r="QC28" s="84"/>
      <c r="QD28" s="85"/>
      <c r="QE28" s="86"/>
      <c r="QF28" s="87"/>
      <c r="QG28" s="83"/>
      <c r="QH28" s="245"/>
      <c r="QI28" s="245"/>
      <c r="QJ28" s="84"/>
      <c r="QK28" s="85"/>
      <c r="QL28" s="86"/>
      <c r="QM28" s="87"/>
      <c r="QN28" s="83"/>
      <c r="QO28" s="245"/>
      <c r="QP28" s="245"/>
      <c r="QQ28" s="84"/>
      <c r="QR28" s="85"/>
      <c r="QS28" s="86"/>
      <c r="QT28" s="87"/>
      <c r="QU28" s="83"/>
      <c r="QV28" s="245"/>
      <c r="QW28" s="245"/>
      <c r="QX28" s="84"/>
      <c r="QY28" s="85"/>
      <c r="QZ28" s="86"/>
      <c r="RA28" s="87"/>
      <c r="RB28" s="83"/>
      <c r="RC28" s="245"/>
      <c r="RD28" s="245"/>
      <c r="RE28" s="84"/>
      <c r="RF28" s="85"/>
      <c r="RG28" s="86"/>
      <c r="RH28" s="87"/>
      <c r="RI28" s="83"/>
      <c r="RJ28" s="245"/>
      <c r="RK28" s="245"/>
      <c r="RL28" s="84"/>
      <c r="RM28" s="85"/>
      <c r="RN28" s="86"/>
      <c r="RO28" s="87"/>
      <c r="RP28" s="83"/>
      <c r="RQ28" s="245"/>
      <c r="RR28" s="245"/>
      <c r="RS28" s="84"/>
      <c r="RT28" s="85"/>
      <c r="RU28" s="86"/>
      <c r="RV28" s="87"/>
      <c r="RW28" s="83"/>
      <c r="RX28" s="245"/>
      <c r="RY28" s="245"/>
      <c r="RZ28" s="84"/>
      <c r="SA28" s="85"/>
      <c r="SB28" s="86"/>
      <c r="SC28" s="87"/>
      <c r="SD28" s="83"/>
      <c r="SE28" s="245"/>
      <c r="SF28" s="245"/>
      <c r="SG28" s="84"/>
      <c r="SH28" s="85"/>
      <c r="SI28" s="86"/>
      <c r="SJ28" s="87"/>
      <c r="SK28" s="83"/>
      <c r="SL28" s="245"/>
      <c r="SM28" s="245"/>
      <c r="SN28" s="84"/>
      <c r="SO28" s="85"/>
      <c r="SP28" s="86"/>
      <c r="SQ28" s="87"/>
      <c r="SR28" s="83"/>
      <c r="SS28" s="245"/>
      <c r="ST28" s="245"/>
      <c r="SU28" s="84"/>
      <c r="SV28" s="85"/>
      <c r="SW28" s="86"/>
      <c r="SX28" s="87"/>
      <c r="SY28" s="83"/>
      <c r="SZ28" s="245"/>
      <c r="TA28" s="245"/>
      <c r="TB28" s="84"/>
      <c r="TC28" s="85"/>
      <c r="TD28" s="86"/>
      <c r="TE28" s="87"/>
      <c r="TF28" s="83"/>
      <c r="TG28" s="245"/>
      <c r="TH28" s="245"/>
      <c r="TI28" s="84"/>
      <c r="TJ28" s="85"/>
      <c r="TK28" s="86"/>
      <c r="TL28" s="87"/>
      <c r="TM28" s="83"/>
      <c r="TN28" s="245"/>
      <c r="TO28" s="245"/>
      <c r="TP28" s="84"/>
      <c r="TQ28" s="85"/>
      <c r="TR28" s="86"/>
      <c r="TS28" s="87"/>
      <c r="TT28" s="83"/>
      <c r="TU28" s="245"/>
      <c r="TV28" s="245"/>
      <c r="TW28" s="84"/>
      <c r="TX28" s="85"/>
      <c r="TY28" s="86"/>
      <c r="TZ28" s="87"/>
      <c r="UA28" s="83"/>
      <c r="UB28" s="245"/>
      <c r="UC28" s="245"/>
      <c r="UD28" s="84"/>
      <c r="UE28" s="85"/>
      <c r="UF28" s="86"/>
      <c r="UG28" s="87"/>
      <c r="UH28" s="83"/>
      <c r="UI28" s="245"/>
      <c r="UJ28" s="245"/>
      <c r="UK28" s="84"/>
      <c r="UL28" s="85"/>
      <c r="UM28" s="86"/>
      <c r="UN28" s="87"/>
      <c r="UO28" s="83"/>
      <c r="UP28" s="245"/>
      <c r="UQ28" s="245"/>
      <c r="UR28" s="84"/>
      <c r="US28" s="85"/>
      <c r="UT28" s="86"/>
      <c r="UU28" s="87"/>
      <c r="UV28" s="83"/>
      <c r="UW28" s="245"/>
      <c r="UX28" s="245"/>
      <c r="UY28" s="84"/>
      <c r="UZ28" s="85"/>
      <c r="VA28" s="86"/>
      <c r="VB28" s="87"/>
      <c r="VC28" s="83"/>
      <c r="VD28" s="245"/>
      <c r="VE28" s="245"/>
      <c r="VF28" s="84"/>
      <c r="VG28" s="85"/>
      <c r="VH28" s="86"/>
      <c r="VI28" s="87"/>
      <c r="VJ28" s="83"/>
      <c r="VK28" s="245"/>
      <c r="VL28" s="245"/>
      <c r="VM28" s="84"/>
      <c r="VN28" s="85"/>
      <c r="VO28" s="86"/>
      <c r="VP28" s="87"/>
      <c r="VQ28" s="83"/>
      <c r="VR28" s="245"/>
      <c r="VS28" s="245"/>
      <c r="VT28" s="84"/>
      <c r="VU28" s="85"/>
      <c r="VV28" s="86"/>
      <c r="VW28" s="87"/>
      <c r="VX28" s="83"/>
      <c r="VY28" s="245"/>
      <c r="VZ28" s="245"/>
      <c r="WA28" s="84"/>
      <c r="WB28" s="85"/>
      <c r="WC28" s="86"/>
      <c r="WD28" s="87"/>
      <c r="WE28" s="83"/>
      <c r="WF28" s="245"/>
      <c r="WG28" s="245"/>
      <c r="WH28" s="84"/>
      <c r="WI28" s="85"/>
      <c r="WJ28" s="86"/>
      <c r="WK28" s="87"/>
      <c r="WL28" s="83"/>
      <c r="WM28" s="245"/>
      <c r="WN28" s="245"/>
      <c r="WO28" s="84"/>
      <c r="WP28" s="85"/>
      <c r="WQ28" s="86"/>
      <c r="WR28" s="87"/>
      <c r="WS28" s="83"/>
      <c r="WT28" s="245"/>
      <c r="WU28" s="245"/>
      <c r="WV28" s="84"/>
      <c r="WW28" s="85"/>
      <c r="WX28" s="86"/>
      <c r="WY28" s="87"/>
      <c r="WZ28" s="83"/>
      <c r="XA28" s="245"/>
      <c r="XB28" s="245"/>
      <c r="XC28" s="84"/>
      <c r="XD28" s="85"/>
      <c r="XE28" s="86"/>
      <c r="XF28" s="87"/>
      <c r="XG28" s="83"/>
      <c r="XH28" s="245"/>
      <c r="XI28" s="245"/>
      <c r="XJ28" s="84"/>
      <c r="XK28" s="85"/>
      <c r="XL28" s="86"/>
      <c r="XM28" s="87"/>
      <c r="XN28" s="83"/>
      <c r="XO28" s="245"/>
      <c r="XP28" s="245"/>
      <c r="XQ28" s="84"/>
      <c r="XR28" s="85"/>
      <c r="XS28" s="86"/>
      <c r="XT28" s="87"/>
      <c r="XU28" s="83"/>
      <c r="XV28" s="245"/>
      <c r="XW28" s="245"/>
      <c r="XX28" s="84"/>
      <c r="XY28" s="85"/>
      <c r="XZ28" s="86"/>
      <c r="YA28" s="87"/>
      <c r="YB28" s="83"/>
      <c r="YC28" s="245"/>
      <c r="YD28" s="245"/>
      <c r="YE28" s="84"/>
      <c r="YF28" s="85"/>
      <c r="YG28" s="86"/>
      <c r="YH28" s="87"/>
      <c r="YI28" s="83"/>
      <c r="YJ28" s="245"/>
      <c r="YK28" s="245"/>
      <c r="YL28" s="84"/>
      <c r="YM28" s="85"/>
      <c r="YN28" s="86"/>
      <c r="YO28" s="87"/>
      <c r="YP28" s="83"/>
      <c r="YQ28" s="245"/>
      <c r="YR28" s="245"/>
      <c r="YS28" s="84"/>
      <c r="YT28" s="85"/>
      <c r="YU28" s="86"/>
      <c r="YV28" s="87"/>
      <c r="YW28" s="83"/>
      <c r="YX28" s="245"/>
      <c r="YY28" s="245"/>
      <c r="YZ28" s="84"/>
      <c r="ZA28" s="85"/>
      <c r="ZB28" s="86"/>
      <c r="ZC28" s="87"/>
      <c r="ZD28" s="83"/>
      <c r="ZE28" s="245"/>
      <c r="ZF28" s="245"/>
      <c r="ZG28" s="84"/>
      <c r="ZH28" s="85"/>
      <c r="ZI28" s="86"/>
      <c r="ZJ28" s="87"/>
      <c r="ZK28" s="83"/>
      <c r="ZL28" s="245"/>
      <c r="ZM28" s="245"/>
      <c r="ZN28" s="84"/>
      <c r="ZO28" s="85"/>
      <c r="ZP28" s="86"/>
      <c r="ZQ28" s="87"/>
      <c r="ZR28" s="83"/>
      <c r="ZS28" s="245"/>
      <c r="ZT28" s="245"/>
      <c r="ZU28" s="84"/>
      <c r="ZV28" s="85"/>
      <c r="ZW28" s="86"/>
      <c r="ZX28" s="87"/>
      <c r="ZY28" s="83"/>
      <c r="ZZ28" s="245"/>
      <c r="AAA28" s="245"/>
      <c r="AAB28" s="84"/>
      <c r="AAC28" s="85"/>
      <c r="AAD28" s="86"/>
      <c r="AAE28" s="87"/>
      <c r="AAF28" s="83"/>
      <c r="AAG28" s="245"/>
      <c r="AAH28" s="245"/>
      <c r="AAI28" s="84"/>
      <c r="AAJ28" s="85"/>
      <c r="AAK28" s="86"/>
      <c r="AAL28" s="87"/>
      <c r="AAM28" s="83"/>
      <c r="AAN28" s="245"/>
      <c r="AAO28" s="245"/>
      <c r="AAP28" s="84"/>
      <c r="AAQ28" s="85"/>
      <c r="AAR28" s="86"/>
      <c r="AAS28" s="87"/>
      <c r="AAT28" s="83"/>
      <c r="AAU28" s="245"/>
      <c r="AAV28" s="245"/>
      <c r="AAW28" s="84"/>
      <c r="AAX28" s="85"/>
      <c r="AAY28" s="86"/>
      <c r="AAZ28" s="87"/>
      <c r="ABA28" s="83"/>
      <c r="ABB28" s="245"/>
      <c r="ABC28" s="245"/>
      <c r="ABD28" s="84"/>
      <c r="ABE28" s="85"/>
      <c r="ABF28" s="86"/>
      <c r="ABG28" s="87"/>
      <c r="ABH28" s="83"/>
      <c r="ABI28" s="245"/>
      <c r="ABJ28" s="245"/>
      <c r="ABK28" s="84"/>
      <c r="ABL28" s="85"/>
      <c r="ABM28" s="86"/>
      <c r="ABN28" s="87"/>
      <c r="ABO28" s="83"/>
      <c r="ABP28" s="245"/>
      <c r="ABQ28" s="245"/>
      <c r="ABR28" s="84"/>
      <c r="ABS28" s="85"/>
      <c r="ABT28" s="86"/>
      <c r="ABU28" s="87"/>
      <c r="ABV28" s="83"/>
      <c r="ABW28" s="245"/>
      <c r="ABX28" s="245"/>
      <c r="ABY28" s="84"/>
      <c r="ABZ28" s="85"/>
      <c r="ACA28" s="86"/>
      <c r="ACB28" s="87"/>
      <c r="ACC28" s="83"/>
      <c r="ACD28" s="245"/>
      <c r="ACE28" s="245"/>
      <c r="ACF28" s="84"/>
      <c r="ACG28" s="85"/>
      <c r="ACH28" s="86"/>
      <c r="ACI28" s="87"/>
      <c r="ACJ28" s="83"/>
      <c r="ACK28" s="245"/>
      <c r="ACL28" s="245"/>
      <c r="ACM28" s="84"/>
      <c r="ACN28" s="85"/>
      <c r="ACO28" s="86"/>
      <c r="ACP28" s="87"/>
      <c r="ACQ28" s="83"/>
      <c r="ACR28" s="245"/>
      <c r="ACS28" s="245"/>
      <c r="ACT28" s="84"/>
      <c r="ACU28" s="85"/>
      <c r="ACV28" s="86"/>
      <c r="ACW28" s="87"/>
      <c r="ACX28" s="83"/>
      <c r="ACY28" s="245"/>
      <c r="ACZ28" s="245"/>
      <c r="ADA28" s="84"/>
      <c r="ADB28" s="85"/>
      <c r="ADC28" s="86"/>
      <c r="ADD28" s="87"/>
      <c r="ADE28" s="83"/>
      <c r="ADF28" s="245"/>
      <c r="ADG28" s="245"/>
      <c r="ADH28" s="84"/>
      <c r="ADI28" s="85"/>
      <c r="ADJ28" s="86"/>
      <c r="ADK28" s="87"/>
      <c r="ADL28" s="83"/>
      <c r="ADM28" s="245"/>
      <c r="ADN28" s="245"/>
      <c r="ADO28" s="84"/>
      <c r="ADP28" s="85"/>
      <c r="ADQ28" s="86"/>
      <c r="ADR28" s="87"/>
      <c r="ADS28" s="83"/>
      <c r="ADT28" s="245"/>
      <c r="ADU28" s="245"/>
      <c r="ADV28" s="84"/>
      <c r="ADW28" s="85"/>
      <c r="ADX28" s="86"/>
      <c r="ADY28" s="87"/>
      <c r="ADZ28" s="83"/>
      <c r="AEA28" s="245"/>
      <c r="AEB28" s="245"/>
      <c r="AEC28" s="84"/>
      <c r="AED28" s="85"/>
      <c r="AEE28" s="86"/>
      <c r="AEF28" s="87"/>
      <c r="AEG28" s="83"/>
      <c r="AEH28" s="245"/>
      <c r="AEI28" s="245"/>
      <c r="AEJ28" s="84"/>
      <c r="AEK28" s="85"/>
      <c r="AEL28" s="86"/>
      <c r="AEM28" s="87"/>
      <c r="AEN28" s="83"/>
      <c r="AEO28" s="245"/>
      <c r="AEP28" s="245"/>
      <c r="AEQ28" s="84"/>
      <c r="AER28" s="85"/>
      <c r="AES28" s="86"/>
      <c r="AET28" s="87"/>
      <c r="AEU28" s="83"/>
      <c r="AEV28" s="245"/>
      <c r="AEW28" s="245"/>
      <c r="AEX28" s="84"/>
      <c r="AEY28" s="85"/>
      <c r="AEZ28" s="86"/>
      <c r="AFA28" s="87"/>
      <c r="AFB28" s="83"/>
      <c r="AFC28" s="245"/>
      <c r="AFD28" s="245"/>
      <c r="AFE28" s="84"/>
      <c r="AFF28" s="85"/>
      <c r="AFG28" s="86"/>
      <c r="AFH28" s="87"/>
      <c r="AFI28" s="83"/>
      <c r="AFJ28" s="245"/>
      <c r="AFK28" s="245"/>
      <c r="AFL28" s="84"/>
      <c r="AFM28" s="85"/>
      <c r="AFN28" s="86"/>
      <c r="AFO28" s="87"/>
      <c r="AFP28" s="83"/>
      <c r="AFQ28" s="245"/>
      <c r="AFR28" s="245"/>
      <c r="AFS28" s="84"/>
      <c r="AFT28" s="85"/>
      <c r="AFU28" s="86"/>
      <c r="AFV28" s="87"/>
      <c r="AFW28" s="83"/>
      <c r="AFX28" s="245"/>
      <c r="AFY28" s="245"/>
      <c r="AFZ28" s="84"/>
      <c r="AGA28" s="85"/>
      <c r="AGB28" s="86"/>
      <c r="AGC28" s="87"/>
      <c r="AGD28" s="83"/>
      <c r="AGE28" s="245"/>
      <c r="AGF28" s="245"/>
      <c r="AGG28" s="84"/>
      <c r="AGH28" s="85"/>
      <c r="AGI28" s="86"/>
      <c r="AGJ28" s="87"/>
      <c r="AGK28" s="83"/>
      <c r="AGL28" s="245"/>
      <c r="AGM28" s="245"/>
      <c r="AGN28" s="84"/>
      <c r="AGO28" s="85"/>
      <c r="AGP28" s="86"/>
      <c r="AGQ28" s="87"/>
      <c r="AGR28" s="83"/>
      <c r="AGS28" s="245"/>
      <c r="AGT28" s="245"/>
      <c r="AGU28" s="84"/>
      <c r="AGV28" s="85"/>
      <c r="AGW28" s="86"/>
      <c r="AGX28" s="87"/>
      <c r="AGY28" s="83"/>
      <c r="AGZ28" s="245"/>
      <c r="AHA28" s="245"/>
      <c r="AHB28" s="84"/>
      <c r="AHC28" s="85"/>
      <c r="AHD28" s="86"/>
      <c r="AHE28" s="87"/>
      <c r="AHF28" s="83"/>
      <c r="AHG28" s="245"/>
      <c r="AHH28" s="245"/>
      <c r="AHI28" s="84"/>
      <c r="AHJ28" s="85"/>
      <c r="AHK28" s="86"/>
      <c r="AHL28" s="87"/>
      <c r="AHM28" s="83"/>
      <c r="AHN28" s="245"/>
      <c r="AHO28" s="245"/>
      <c r="AHP28" s="84"/>
      <c r="AHQ28" s="85"/>
      <c r="AHR28" s="86"/>
      <c r="AHS28" s="87"/>
      <c r="AHT28" s="83"/>
      <c r="AHU28" s="245"/>
      <c r="AHV28" s="245"/>
      <c r="AHW28" s="84"/>
      <c r="AHX28" s="85"/>
      <c r="AHY28" s="86"/>
      <c r="AHZ28" s="87"/>
      <c r="AIA28" s="83"/>
      <c r="AIB28" s="245"/>
      <c r="AIC28" s="245"/>
      <c r="AID28" s="84"/>
      <c r="AIE28" s="85"/>
      <c r="AIF28" s="86"/>
      <c r="AIG28" s="87"/>
      <c r="AIH28" s="83"/>
      <c r="AII28" s="245"/>
      <c r="AIJ28" s="245"/>
      <c r="AIK28" s="84"/>
      <c r="AIL28" s="85"/>
      <c r="AIM28" s="86"/>
      <c r="AIN28" s="87"/>
      <c r="AIO28" s="83"/>
      <c r="AIP28" s="245"/>
      <c r="AIQ28" s="245"/>
      <c r="AIR28" s="84"/>
      <c r="AIS28" s="85"/>
      <c r="AIT28" s="86"/>
      <c r="AIU28" s="87"/>
      <c r="AIV28" s="83"/>
      <c r="AIW28" s="245"/>
      <c r="AIX28" s="245"/>
      <c r="AIY28" s="84"/>
      <c r="AIZ28" s="85"/>
      <c r="AJA28" s="86"/>
      <c r="AJB28" s="87"/>
      <c r="AJC28" s="83"/>
      <c r="AJD28" s="245"/>
      <c r="AJE28" s="245"/>
      <c r="AJF28" s="84"/>
      <c r="AJG28" s="85"/>
      <c r="AJH28" s="86"/>
      <c r="AJI28" s="87"/>
      <c r="AJJ28" s="83"/>
      <c r="AJK28" s="245"/>
      <c r="AJL28" s="245"/>
      <c r="AJM28" s="84"/>
      <c r="AJN28" s="85"/>
      <c r="AJO28" s="86"/>
      <c r="AJP28" s="87"/>
      <c r="AJQ28" s="83"/>
      <c r="AJR28" s="245"/>
      <c r="AJS28" s="245"/>
      <c r="AJT28" s="84"/>
      <c r="AJU28" s="85"/>
      <c r="AJV28" s="86"/>
      <c r="AJW28" s="87"/>
      <c r="AJX28" s="83"/>
      <c r="AJY28" s="245"/>
      <c r="AJZ28" s="245"/>
      <c r="AKA28" s="84"/>
      <c r="AKB28" s="85"/>
      <c r="AKC28" s="86"/>
      <c r="AKD28" s="87"/>
      <c r="AKE28" s="83"/>
      <c r="AKF28" s="245"/>
      <c r="AKG28" s="245"/>
      <c r="AKH28" s="84"/>
      <c r="AKI28" s="85"/>
      <c r="AKJ28" s="86"/>
      <c r="AKK28" s="87"/>
      <c r="AKL28" s="83"/>
      <c r="AKM28" s="245"/>
      <c r="AKN28" s="245"/>
      <c r="AKO28" s="84"/>
      <c r="AKP28" s="85"/>
      <c r="AKQ28" s="86"/>
      <c r="AKR28" s="87"/>
      <c r="AKS28" s="83"/>
      <c r="AKT28" s="245"/>
      <c r="AKU28" s="245"/>
      <c r="AKV28" s="84"/>
      <c r="AKW28" s="85"/>
      <c r="AKX28" s="86"/>
      <c r="AKY28" s="87"/>
      <c r="AKZ28" s="83"/>
      <c r="ALA28" s="245"/>
      <c r="ALB28" s="245"/>
      <c r="ALC28" s="84"/>
      <c r="ALD28" s="85"/>
      <c r="ALE28" s="86"/>
      <c r="ALF28" s="87"/>
      <c r="ALG28" s="83"/>
      <c r="ALH28" s="245"/>
      <c r="ALI28" s="245"/>
      <c r="ALJ28" s="84"/>
      <c r="ALK28" s="85"/>
      <c r="ALL28" s="86"/>
      <c r="ALM28" s="87"/>
      <c r="ALN28" s="83"/>
      <c r="ALO28" s="245"/>
      <c r="ALP28" s="245"/>
      <c r="ALQ28" s="84"/>
      <c r="ALR28" s="85"/>
      <c r="ALS28" s="86"/>
      <c r="ALT28" s="87"/>
      <c r="ALU28" s="83"/>
      <c r="ALV28" s="245"/>
      <c r="ALW28" s="245"/>
      <c r="ALX28" s="84"/>
      <c r="ALY28" s="85"/>
      <c r="ALZ28" s="86"/>
      <c r="AMA28" s="87"/>
      <c r="AMB28" s="83"/>
      <c r="AMC28" s="245"/>
      <c r="AMD28" s="245"/>
      <c r="AME28" s="84"/>
      <c r="AMF28" s="85"/>
      <c r="AMG28" s="86"/>
      <c r="AMH28" s="87"/>
      <c r="AMI28" s="83"/>
      <c r="AMJ28" s="245"/>
      <c r="AMK28" s="245"/>
      <c r="AML28" s="84"/>
      <c r="AMM28" s="85"/>
      <c r="AMN28" s="86"/>
      <c r="AMO28" s="87"/>
      <c r="AMP28" s="83"/>
      <c r="AMQ28" s="245"/>
      <c r="AMR28" s="245"/>
      <c r="AMS28" s="84"/>
      <c r="AMT28" s="85"/>
      <c r="AMU28" s="86"/>
      <c r="AMV28" s="87"/>
      <c r="AMW28" s="83"/>
      <c r="AMX28" s="245"/>
      <c r="AMY28" s="245"/>
      <c r="AMZ28" s="84"/>
      <c r="ANA28" s="85"/>
      <c r="ANB28" s="86"/>
      <c r="ANC28" s="87"/>
      <c r="AND28" s="83"/>
      <c r="ANE28" s="245"/>
      <c r="ANF28" s="245"/>
      <c r="ANG28" s="84"/>
      <c r="ANH28" s="85"/>
      <c r="ANI28" s="86"/>
      <c r="ANJ28" s="87"/>
      <c r="ANK28" s="83"/>
      <c r="ANL28" s="245"/>
      <c r="ANM28" s="245"/>
      <c r="ANN28" s="84"/>
      <c r="ANO28" s="85"/>
      <c r="ANP28" s="86"/>
      <c r="ANQ28" s="87"/>
      <c r="ANR28" s="83"/>
      <c r="ANS28" s="245"/>
      <c r="ANT28" s="245"/>
      <c r="ANU28" s="84"/>
      <c r="ANV28" s="85"/>
      <c r="ANW28" s="86"/>
      <c r="ANX28" s="87"/>
      <c r="ANY28" s="83"/>
      <c r="ANZ28" s="245"/>
      <c r="AOA28" s="245"/>
      <c r="AOB28" s="84"/>
      <c r="AOC28" s="85"/>
      <c r="AOD28" s="86"/>
      <c r="AOE28" s="87"/>
      <c r="AOF28" s="83"/>
      <c r="AOG28" s="245"/>
      <c r="AOH28" s="245"/>
      <c r="AOI28" s="84"/>
      <c r="AOJ28" s="85"/>
      <c r="AOK28" s="86"/>
      <c r="AOL28" s="87"/>
      <c r="AOM28" s="83"/>
      <c r="AON28" s="245"/>
      <c r="AOO28" s="245"/>
      <c r="AOP28" s="84"/>
      <c r="AOQ28" s="85"/>
      <c r="AOR28" s="86"/>
      <c r="AOS28" s="87"/>
      <c r="AOT28" s="83"/>
      <c r="AOU28" s="245"/>
      <c r="AOV28" s="245"/>
      <c r="AOW28" s="84"/>
      <c r="AOX28" s="85"/>
      <c r="AOY28" s="86"/>
      <c r="AOZ28" s="87"/>
      <c r="APA28" s="83"/>
      <c r="APB28" s="245"/>
      <c r="APC28" s="245"/>
      <c r="APD28" s="84"/>
      <c r="APE28" s="85"/>
      <c r="APF28" s="86"/>
      <c r="APG28" s="87"/>
      <c r="APH28" s="83"/>
      <c r="API28" s="245"/>
      <c r="APJ28" s="245"/>
      <c r="APK28" s="84"/>
      <c r="APL28" s="85"/>
      <c r="APM28" s="86"/>
      <c r="APN28" s="87"/>
      <c r="APO28" s="83"/>
      <c r="APP28" s="245"/>
      <c r="APQ28" s="245"/>
      <c r="APR28" s="84"/>
      <c r="APS28" s="85"/>
      <c r="APT28" s="86"/>
      <c r="APU28" s="87"/>
      <c r="APV28" s="83"/>
      <c r="APW28" s="245"/>
      <c r="APX28" s="245"/>
      <c r="APY28" s="84"/>
      <c r="APZ28" s="85"/>
      <c r="AQA28" s="86"/>
      <c r="AQB28" s="87"/>
      <c r="AQC28" s="83"/>
      <c r="AQD28" s="245"/>
      <c r="AQE28" s="245"/>
      <c r="AQF28" s="84"/>
      <c r="AQG28" s="85"/>
      <c r="AQH28" s="86"/>
      <c r="AQI28" s="87"/>
      <c r="AQJ28" s="83"/>
      <c r="AQK28" s="245"/>
      <c r="AQL28" s="245"/>
      <c r="AQM28" s="84"/>
      <c r="AQN28" s="85"/>
      <c r="AQO28" s="86"/>
      <c r="AQP28" s="87"/>
      <c r="AQQ28" s="83"/>
      <c r="AQR28" s="245"/>
      <c r="AQS28" s="245"/>
      <c r="AQT28" s="84"/>
      <c r="AQU28" s="85"/>
      <c r="AQV28" s="86"/>
      <c r="AQW28" s="87"/>
      <c r="AQX28" s="83"/>
      <c r="AQY28" s="245"/>
      <c r="AQZ28" s="245"/>
      <c r="ARA28" s="84"/>
      <c r="ARB28" s="85"/>
      <c r="ARC28" s="86"/>
      <c r="ARD28" s="87"/>
      <c r="ARE28" s="83"/>
      <c r="ARF28" s="245"/>
      <c r="ARG28" s="245"/>
      <c r="ARH28" s="84"/>
      <c r="ARI28" s="85"/>
      <c r="ARJ28" s="86"/>
      <c r="ARK28" s="87"/>
      <c r="ARL28" s="83"/>
      <c r="ARM28" s="245"/>
      <c r="ARN28" s="245"/>
      <c r="ARO28" s="84"/>
      <c r="ARP28" s="85"/>
      <c r="ARQ28" s="86"/>
      <c r="ARR28" s="87"/>
      <c r="ARS28" s="83"/>
      <c r="ART28" s="245"/>
      <c r="ARU28" s="245"/>
      <c r="ARV28" s="84"/>
      <c r="ARW28" s="85"/>
      <c r="ARX28" s="86"/>
      <c r="ARY28" s="87"/>
      <c r="ARZ28" s="83"/>
      <c r="ASA28" s="245"/>
      <c r="ASB28" s="245"/>
      <c r="ASC28" s="84"/>
      <c r="ASD28" s="85"/>
      <c r="ASE28" s="86"/>
      <c r="ASF28" s="87"/>
      <c r="ASG28" s="83"/>
      <c r="ASH28" s="245"/>
      <c r="ASI28" s="245"/>
      <c r="ASJ28" s="84"/>
      <c r="ASK28" s="85"/>
      <c r="ASL28" s="86"/>
      <c r="ASM28" s="87"/>
      <c r="ASN28" s="83"/>
      <c r="ASO28" s="245"/>
      <c r="ASP28" s="245"/>
      <c r="ASQ28" s="84"/>
      <c r="ASR28" s="85"/>
      <c r="ASS28" s="86"/>
      <c r="AST28" s="87"/>
      <c r="ASU28" s="83"/>
      <c r="ASV28" s="245"/>
      <c r="ASW28" s="245"/>
      <c r="ASX28" s="84"/>
      <c r="ASY28" s="85"/>
      <c r="ASZ28" s="86"/>
      <c r="ATA28" s="87"/>
      <c r="ATB28" s="83"/>
      <c r="ATC28" s="245"/>
      <c r="ATD28" s="245"/>
      <c r="ATE28" s="84"/>
      <c r="ATF28" s="85"/>
      <c r="ATG28" s="86"/>
      <c r="ATH28" s="87"/>
      <c r="ATI28" s="83"/>
      <c r="ATJ28" s="245"/>
      <c r="ATK28" s="245"/>
      <c r="ATL28" s="84"/>
      <c r="ATM28" s="85"/>
      <c r="ATN28" s="86"/>
      <c r="ATO28" s="87"/>
      <c r="ATP28" s="83"/>
      <c r="ATQ28" s="245"/>
      <c r="ATR28" s="245"/>
      <c r="ATS28" s="84"/>
      <c r="ATT28" s="85"/>
      <c r="ATU28" s="86"/>
      <c r="ATV28" s="87"/>
      <c r="ATW28" s="83"/>
      <c r="ATX28" s="245"/>
      <c r="ATY28" s="245"/>
      <c r="ATZ28" s="84"/>
      <c r="AUA28" s="85"/>
      <c r="AUB28" s="86"/>
      <c r="AUC28" s="87"/>
      <c r="AUD28" s="83"/>
      <c r="AUE28" s="245"/>
      <c r="AUF28" s="245"/>
      <c r="AUG28" s="84"/>
      <c r="AUH28" s="85"/>
      <c r="AUI28" s="86"/>
      <c r="AUJ28" s="87"/>
      <c r="AUK28" s="83"/>
      <c r="AUL28" s="245"/>
      <c r="AUM28" s="245"/>
      <c r="AUN28" s="84"/>
      <c r="AUO28" s="85"/>
      <c r="AUP28" s="86"/>
      <c r="AUQ28" s="87"/>
      <c r="AUR28" s="83"/>
      <c r="AUS28" s="245"/>
      <c r="AUT28" s="245"/>
      <c r="AUU28" s="84"/>
      <c r="AUV28" s="85"/>
      <c r="AUW28" s="86"/>
      <c r="AUX28" s="87"/>
      <c r="AUY28" s="83"/>
      <c r="AUZ28" s="245"/>
      <c r="AVA28" s="245"/>
      <c r="AVB28" s="84"/>
      <c r="AVC28" s="85"/>
      <c r="AVD28" s="86"/>
      <c r="AVE28" s="87"/>
      <c r="AVF28" s="83"/>
      <c r="AVG28" s="245"/>
      <c r="AVH28" s="245"/>
      <c r="AVI28" s="84"/>
      <c r="AVJ28" s="85"/>
      <c r="AVK28" s="86"/>
      <c r="AVL28" s="87"/>
      <c r="AVM28" s="83"/>
      <c r="AVN28" s="245"/>
      <c r="AVO28" s="245"/>
      <c r="AVP28" s="84"/>
      <c r="AVQ28" s="85"/>
      <c r="AVR28" s="86"/>
      <c r="AVS28" s="87"/>
      <c r="AVT28" s="83"/>
      <c r="AVU28" s="245"/>
      <c r="AVV28" s="245"/>
      <c r="AVW28" s="84"/>
      <c r="AVX28" s="85"/>
      <c r="AVY28" s="86"/>
      <c r="AVZ28" s="87"/>
      <c r="AWA28" s="83"/>
      <c r="AWB28" s="245"/>
      <c r="AWC28" s="245"/>
      <c r="AWD28" s="84"/>
      <c r="AWE28" s="85"/>
      <c r="AWF28" s="86"/>
      <c r="AWG28" s="87"/>
      <c r="AWH28" s="83"/>
      <c r="AWI28" s="245"/>
      <c r="AWJ28" s="245"/>
      <c r="AWK28" s="84"/>
      <c r="AWL28" s="85"/>
      <c r="AWM28" s="86"/>
      <c r="AWN28" s="87"/>
      <c r="AWO28" s="83"/>
      <c r="AWP28" s="245"/>
      <c r="AWQ28" s="245"/>
      <c r="AWR28" s="84"/>
      <c r="AWS28" s="85"/>
      <c r="AWT28" s="86"/>
      <c r="AWU28" s="87"/>
      <c r="AWV28" s="83"/>
      <c r="AWW28" s="245"/>
      <c r="AWX28" s="245"/>
      <c r="AWY28" s="84"/>
      <c r="AWZ28" s="85"/>
      <c r="AXA28" s="86"/>
      <c r="AXB28" s="87"/>
      <c r="AXC28" s="83"/>
      <c r="AXD28" s="245"/>
      <c r="AXE28" s="245"/>
      <c r="AXF28" s="84"/>
      <c r="AXG28" s="85"/>
      <c r="AXH28" s="86"/>
      <c r="AXI28" s="87"/>
      <c r="AXJ28" s="83"/>
      <c r="AXK28" s="245"/>
      <c r="AXL28" s="245"/>
      <c r="AXM28" s="84"/>
      <c r="AXN28" s="85"/>
      <c r="AXO28" s="86"/>
      <c r="AXP28" s="87"/>
      <c r="AXQ28" s="83"/>
      <c r="AXR28" s="245"/>
      <c r="AXS28" s="245"/>
      <c r="AXT28" s="84"/>
      <c r="AXU28" s="85"/>
      <c r="AXV28" s="86"/>
      <c r="AXW28" s="87"/>
      <c r="AXX28" s="83"/>
      <c r="AXY28" s="245"/>
      <c r="AXZ28" s="245"/>
      <c r="AYA28" s="84"/>
      <c r="AYB28" s="85"/>
      <c r="AYC28" s="86"/>
      <c r="AYD28" s="87"/>
      <c r="AYE28" s="83"/>
      <c r="AYF28" s="245"/>
      <c r="AYG28" s="245"/>
      <c r="AYH28" s="84"/>
      <c r="AYI28" s="85"/>
      <c r="AYJ28" s="86"/>
      <c r="AYK28" s="87"/>
      <c r="AYL28" s="83"/>
      <c r="AYM28" s="245"/>
      <c r="AYN28" s="245"/>
      <c r="AYO28" s="84"/>
      <c r="AYP28" s="85"/>
      <c r="AYQ28" s="86"/>
      <c r="AYR28" s="87"/>
      <c r="AYS28" s="83"/>
      <c r="AYT28" s="245"/>
      <c r="AYU28" s="245"/>
      <c r="AYV28" s="84"/>
      <c r="AYW28" s="85"/>
      <c r="AYX28" s="86"/>
      <c r="AYY28" s="87"/>
      <c r="AYZ28" s="83"/>
      <c r="AZA28" s="245"/>
      <c r="AZB28" s="245"/>
      <c r="AZC28" s="84"/>
      <c r="AZD28" s="85"/>
      <c r="AZE28" s="86"/>
      <c r="AZF28" s="87"/>
      <c r="AZG28" s="83"/>
      <c r="AZH28" s="245"/>
      <c r="AZI28" s="245"/>
      <c r="AZJ28" s="84"/>
      <c r="AZK28" s="85"/>
      <c r="AZL28" s="86"/>
      <c r="AZM28" s="87"/>
      <c r="AZN28" s="83"/>
      <c r="AZO28" s="245"/>
      <c r="AZP28" s="245"/>
      <c r="AZQ28" s="84"/>
      <c r="AZR28" s="85"/>
      <c r="AZS28" s="86"/>
      <c r="AZT28" s="87"/>
      <c r="AZU28" s="83"/>
      <c r="AZV28" s="245"/>
      <c r="AZW28" s="245"/>
      <c r="AZX28" s="84"/>
      <c r="AZY28" s="85"/>
      <c r="AZZ28" s="86"/>
      <c r="BAA28" s="87"/>
      <c r="BAB28" s="83"/>
      <c r="BAC28" s="245"/>
      <c r="BAD28" s="245"/>
      <c r="BAE28" s="84"/>
      <c r="BAF28" s="85"/>
      <c r="BAG28" s="86"/>
      <c r="BAH28" s="87"/>
      <c r="BAI28" s="83"/>
      <c r="BAJ28" s="245"/>
      <c r="BAK28" s="245"/>
      <c r="BAL28" s="84"/>
      <c r="BAM28" s="85"/>
      <c r="BAN28" s="86"/>
      <c r="BAO28" s="87"/>
      <c r="BAP28" s="83"/>
      <c r="BAQ28" s="245"/>
      <c r="BAR28" s="245"/>
      <c r="BAS28" s="84"/>
      <c r="BAT28" s="85"/>
      <c r="BAU28" s="86"/>
      <c r="BAV28" s="87"/>
      <c r="BAW28" s="83"/>
      <c r="BAX28" s="245"/>
      <c r="BAY28" s="245"/>
      <c r="BAZ28" s="84"/>
      <c r="BBA28" s="85"/>
      <c r="BBB28" s="86"/>
      <c r="BBC28" s="87"/>
      <c r="BBD28" s="83"/>
      <c r="BBE28" s="245"/>
      <c r="BBF28" s="245"/>
      <c r="BBG28" s="84"/>
      <c r="BBH28" s="85"/>
      <c r="BBI28" s="86"/>
      <c r="BBJ28" s="87"/>
      <c r="BBK28" s="83"/>
      <c r="BBL28" s="245"/>
      <c r="BBM28" s="245"/>
      <c r="BBN28" s="84"/>
      <c r="BBO28" s="85"/>
      <c r="BBP28" s="86"/>
      <c r="BBQ28" s="87"/>
      <c r="BBR28" s="83"/>
      <c r="BBS28" s="245"/>
      <c r="BBT28" s="245"/>
      <c r="BBU28" s="84"/>
      <c r="BBV28" s="85"/>
      <c r="BBW28" s="86"/>
      <c r="BBX28" s="87"/>
      <c r="BBY28" s="83"/>
      <c r="BBZ28" s="245"/>
      <c r="BCA28" s="245"/>
      <c r="BCB28" s="84"/>
      <c r="BCC28" s="85"/>
      <c r="BCD28" s="86"/>
      <c r="BCE28" s="87"/>
      <c r="BCF28" s="83"/>
      <c r="BCG28" s="245"/>
      <c r="BCH28" s="245"/>
      <c r="BCI28" s="84"/>
      <c r="BCJ28" s="85"/>
      <c r="BCK28" s="86"/>
      <c r="BCL28" s="87"/>
      <c r="BCM28" s="83"/>
      <c r="BCN28" s="245"/>
      <c r="BCO28" s="245"/>
      <c r="BCP28" s="84"/>
      <c r="BCQ28" s="85"/>
      <c r="BCR28" s="86"/>
      <c r="BCS28" s="87"/>
      <c r="BCT28" s="83"/>
      <c r="BCU28" s="245"/>
      <c r="BCV28" s="245"/>
      <c r="BCW28" s="84"/>
      <c r="BCX28" s="85"/>
      <c r="BCY28" s="86"/>
      <c r="BCZ28" s="87"/>
      <c r="BDA28" s="83"/>
      <c r="BDB28" s="245"/>
      <c r="BDC28" s="245"/>
      <c r="BDD28" s="84"/>
      <c r="BDE28" s="85"/>
      <c r="BDF28" s="86"/>
      <c r="BDG28" s="87"/>
      <c r="BDH28" s="83"/>
      <c r="BDI28" s="245"/>
      <c r="BDJ28" s="245"/>
      <c r="BDK28" s="84"/>
      <c r="BDL28" s="85"/>
      <c r="BDM28" s="86"/>
      <c r="BDN28" s="87"/>
      <c r="BDO28" s="83"/>
      <c r="BDP28" s="245"/>
      <c r="BDQ28" s="245"/>
      <c r="BDR28" s="84"/>
      <c r="BDS28" s="85"/>
      <c r="BDT28" s="86"/>
      <c r="BDU28" s="87"/>
      <c r="BDV28" s="83"/>
      <c r="BDW28" s="245"/>
      <c r="BDX28" s="245"/>
      <c r="BDY28" s="84"/>
      <c r="BDZ28" s="85"/>
      <c r="BEA28" s="86"/>
      <c r="BEB28" s="87"/>
      <c r="BEC28" s="83"/>
      <c r="BED28" s="245"/>
      <c r="BEE28" s="245"/>
      <c r="BEF28" s="84"/>
      <c r="BEG28" s="85"/>
      <c r="BEH28" s="86"/>
      <c r="BEI28" s="87"/>
      <c r="BEJ28" s="83"/>
      <c r="BEK28" s="245"/>
      <c r="BEL28" s="245"/>
      <c r="BEM28" s="84"/>
      <c r="BEN28" s="85"/>
      <c r="BEO28" s="86"/>
      <c r="BEP28" s="87"/>
      <c r="BEQ28" s="83"/>
      <c r="BER28" s="245"/>
      <c r="BES28" s="245"/>
      <c r="BET28" s="84"/>
      <c r="BEU28" s="85"/>
      <c r="BEV28" s="86"/>
      <c r="BEW28" s="87"/>
      <c r="BEX28" s="83"/>
      <c r="BEY28" s="245"/>
      <c r="BEZ28" s="245"/>
      <c r="BFA28" s="84"/>
      <c r="BFB28" s="85"/>
      <c r="BFC28" s="86"/>
      <c r="BFD28" s="87"/>
      <c r="BFE28" s="83"/>
      <c r="BFF28" s="245"/>
      <c r="BFG28" s="245"/>
      <c r="BFH28" s="84"/>
      <c r="BFI28" s="85"/>
      <c r="BFJ28" s="86"/>
      <c r="BFK28" s="87"/>
      <c r="BFL28" s="83"/>
      <c r="BFM28" s="245"/>
      <c r="BFN28" s="245"/>
      <c r="BFO28" s="84"/>
      <c r="BFP28" s="85"/>
      <c r="BFQ28" s="86"/>
      <c r="BFR28" s="87"/>
      <c r="BFS28" s="83"/>
      <c r="BFT28" s="245"/>
      <c r="BFU28" s="245"/>
      <c r="BFV28" s="84"/>
      <c r="BFW28" s="85"/>
      <c r="BFX28" s="86"/>
      <c r="BFY28" s="87"/>
      <c r="BFZ28" s="83"/>
      <c r="BGA28" s="245"/>
      <c r="BGB28" s="245"/>
      <c r="BGC28" s="84"/>
      <c r="BGD28" s="85"/>
      <c r="BGE28" s="86"/>
      <c r="BGF28" s="87"/>
      <c r="BGG28" s="83"/>
      <c r="BGH28" s="245"/>
      <c r="BGI28" s="245"/>
      <c r="BGJ28" s="84"/>
      <c r="BGK28" s="85"/>
      <c r="BGL28" s="86"/>
      <c r="BGM28" s="87"/>
      <c r="BGN28" s="83"/>
      <c r="BGO28" s="245"/>
      <c r="BGP28" s="245"/>
      <c r="BGQ28" s="84"/>
      <c r="BGR28" s="85"/>
      <c r="BGS28" s="86"/>
      <c r="BGT28" s="87"/>
      <c r="BGU28" s="83"/>
      <c r="BGV28" s="245"/>
      <c r="BGW28" s="245"/>
      <c r="BGX28" s="84"/>
      <c r="BGY28" s="85"/>
      <c r="BGZ28" s="86"/>
      <c r="BHA28" s="87"/>
      <c r="BHB28" s="83"/>
      <c r="BHC28" s="245"/>
      <c r="BHD28" s="245"/>
      <c r="BHE28" s="84"/>
      <c r="BHF28" s="85"/>
      <c r="BHG28" s="86"/>
      <c r="BHH28" s="87"/>
      <c r="BHI28" s="83"/>
      <c r="BHJ28" s="245"/>
      <c r="BHK28" s="245"/>
      <c r="BHL28" s="84"/>
      <c r="BHM28" s="85"/>
      <c r="BHN28" s="86"/>
      <c r="BHO28" s="87"/>
      <c r="BHP28" s="83"/>
      <c r="BHQ28" s="245"/>
      <c r="BHR28" s="245"/>
      <c r="BHS28" s="84"/>
      <c r="BHT28" s="85"/>
      <c r="BHU28" s="86"/>
      <c r="BHV28" s="87"/>
      <c r="BHW28" s="83"/>
      <c r="BHX28" s="245"/>
      <c r="BHY28" s="245"/>
      <c r="BHZ28" s="84"/>
      <c r="BIA28" s="85"/>
      <c r="BIB28" s="86"/>
      <c r="BIC28" s="87"/>
      <c r="BID28" s="83"/>
      <c r="BIE28" s="245"/>
      <c r="BIF28" s="245"/>
      <c r="BIG28" s="84"/>
      <c r="BIH28" s="85"/>
      <c r="BII28" s="86"/>
      <c r="BIJ28" s="87"/>
      <c r="BIK28" s="83"/>
      <c r="BIL28" s="245"/>
      <c r="BIM28" s="245"/>
      <c r="BIN28" s="84"/>
      <c r="BIO28" s="85"/>
      <c r="BIP28" s="86"/>
      <c r="BIQ28" s="87"/>
      <c r="BIR28" s="83"/>
      <c r="BIS28" s="245"/>
      <c r="BIT28" s="245"/>
      <c r="BIU28" s="84"/>
      <c r="BIV28" s="85"/>
      <c r="BIW28" s="86"/>
      <c r="BIX28" s="87"/>
      <c r="BIY28" s="83"/>
      <c r="BIZ28" s="245"/>
      <c r="BJA28" s="245"/>
      <c r="BJB28" s="84"/>
      <c r="BJC28" s="85"/>
      <c r="BJD28" s="86"/>
      <c r="BJE28" s="87"/>
      <c r="BJF28" s="83"/>
      <c r="BJG28" s="245"/>
      <c r="BJH28" s="245"/>
      <c r="BJI28" s="84"/>
      <c r="BJJ28" s="85"/>
      <c r="BJK28" s="86"/>
      <c r="BJL28" s="87"/>
      <c r="BJM28" s="83"/>
      <c r="BJN28" s="245"/>
      <c r="BJO28" s="245"/>
      <c r="BJP28" s="84"/>
      <c r="BJQ28" s="85"/>
      <c r="BJR28" s="86"/>
      <c r="BJS28" s="87"/>
      <c r="BJT28" s="83"/>
      <c r="BJU28" s="245"/>
      <c r="BJV28" s="245"/>
      <c r="BJW28" s="84"/>
      <c r="BJX28" s="85"/>
      <c r="BJY28" s="86"/>
      <c r="BJZ28" s="87"/>
      <c r="BKA28" s="83"/>
      <c r="BKB28" s="245"/>
      <c r="BKC28" s="245"/>
      <c r="BKD28" s="84"/>
      <c r="BKE28" s="85"/>
      <c r="BKF28" s="86"/>
      <c r="BKG28" s="87"/>
      <c r="BKH28" s="83"/>
      <c r="BKI28" s="245"/>
      <c r="BKJ28" s="245"/>
      <c r="BKK28" s="84"/>
      <c r="BKL28" s="85"/>
      <c r="BKM28" s="86"/>
      <c r="BKN28" s="87"/>
      <c r="BKO28" s="83"/>
      <c r="BKP28" s="245"/>
      <c r="BKQ28" s="245"/>
      <c r="BKR28" s="84"/>
      <c r="BKS28" s="85"/>
      <c r="BKT28" s="86"/>
      <c r="BKU28" s="87"/>
      <c r="BKV28" s="83"/>
      <c r="BKW28" s="245"/>
      <c r="BKX28" s="245"/>
      <c r="BKY28" s="84"/>
      <c r="BKZ28" s="85"/>
      <c r="BLA28" s="86"/>
      <c r="BLB28" s="87"/>
      <c r="BLC28" s="83"/>
      <c r="BLD28" s="245"/>
      <c r="BLE28" s="245"/>
      <c r="BLF28" s="84"/>
      <c r="BLG28" s="85"/>
      <c r="BLH28" s="86"/>
      <c r="BLI28" s="87"/>
      <c r="BLJ28" s="83"/>
      <c r="BLK28" s="245"/>
      <c r="BLL28" s="245"/>
      <c r="BLM28" s="84"/>
      <c r="BLN28" s="85"/>
      <c r="BLO28" s="86"/>
      <c r="BLP28" s="87"/>
      <c r="BLQ28" s="83"/>
      <c r="BLR28" s="245"/>
      <c r="BLS28" s="245"/>
      <c r="BLT28" s="84"/>
      <c r="BLU28" s="85"/>
      <c r="BLV28" s="86"/>
      <c r="BLW28" s="87"/>
      <c r="BLX28" s="83"/>
      <c r="BLY28" s="245"/>
      <c r="BLZ28" s="245"/>
      <c r="BMA28" s="84"/>
      <c r="BMB28" s="85"/>
      <c r="BMC28" s="86"/>
      <c r="BMD28" s="87"/>
      <c r="BME28" s="83"/>
      <c r="BMF28" s="245"/>
      <c r="BMG28" s="245"/>
      <c r="BMH28" s="84"/>
      <c r="BMI28" s="85"/>
      <c r="BMJ28" s="86"/>
      <c r="BMK28" s="87"/>
      <c r="BML28" s="83"/>
      <c r="BMM28" s="245"/>
      <c r="BMN28" s="245"/>
      <c r="BMO28" s="84"/>
      <c r="BMP28" s="85"/>
      <c r="BMQ28" s="86"/>
      <c r="BMR28" s="87"/>
      <c r="BMS28" s="83"/>
      <c r="BMT28" s="245"/>
      <c r="BMU28" s="245"/>
      <c r="BMV28" s="84"/>
      <c r="BMW28" s="85"/>
      <c r="BMX28" s="86"/>
      <c r="BMY28" s="87"/>
      <c r="BMZ28" s="83"/>
      <c r="BNA28" s="245"/>
      <c r="BNB28" s="245"/>
      <c r="BNC28" s="84"/>
      <c r="BND28" s="85"/>
      <c r="BNE28" s="86"/>
      <c r="BNF28" s="87"/>
      <c r="BNG28" s="83"/>
      <c r="BNH28" s="245"/>
      <c r="BNI28" s="245"/>
      <c r="BNJ28" s="84"/>
      <c r="BNK28" s="85"/>
      <c r="BNL28" s="86"/>
      <c r="BNM28" s="87"/>
      <c r="BNN28" s="83"/>
      <c r="BNO28" s="245"/>
      <c r="BNP28" s="245"/>
      <c r="BNQ28" s="84"/>
      <c r="BNR28" s="85"/>
      <c r="BNS28" s="86"/>
      <c r="BNT28" s="87"/>
      <c r="BNU28" s="83"/>
      <c r="BNV28" s="245"/>
      <c r="BNW28" s="245"/>
      <c r="BNX28" s="84"/>
      <c r="BNY28" s="85"/>
      <c r="BNZ28" s="86"/>
      <c r="BOA28" s="87"/>
      <c r="BOB28" s="83"/>
      <c r="BOC28" s="245"/>
      <c r="BOD28" s="245"/>
      <c r="BOE28" s="84"/>
      <c r="BOF28" s="85"/>
      <c r="BOG28" s="86"/>
      <c r="BOH28" s="87"/>
      <c r="BOI28" s="83"/>
      <c r="BOJ28" s="245"/>
      <c r="BOK28" s="245"/>
      <c r="BOL28" s="84"/>
      <c r="BOM28" s="85"/>
      <c r="BON28" s="86"/>
      <c r="BOO28" s="87"/>
      <c r="BOP28" s="83"/>
      <c r="BOQ28" s="245"/>
      <c r="BOR28" s="245"/>
      <c r="BOS28" s="84"/>
      <c r="BOT28" s="85"/>
      <c r="BOU28" s="86"/>
      <c r="BOV28" s="87"/>
      <c r="BOW28" s="83"/>
      <c r="BOX28" s="245"/>
      <c r="BOY28" s="245"/>
      <c r="BOZ28" s="84"/>
      <c r="BPA28" s="85"/>
      <c r="BPB28" s="86"/>
      <c r="BPC28" s="87"/>
      <c r="BPD28" s="83"/>
      <c r="BPE28" s="245"/>
      <c r="BPF28" s="245"/>
      <c r="BPG28" s="84"/>
      <c r="BPH28" s="85"/>
      <c r="BPI28" s="86"/>
      <c r="BPJ28" s="87"/>
      <c r="BPK28" s="83"/>
      <c r="BPL28" s="245"/>
      <c r="BPM28" s="245"/>
      <c r="BPN28" s="84"/>
      <c r="BPO28" s="85"/>
      <c r="BPP28" s="86"/>
      <c r="BPQ28" s="87"/>
      <c r="BPR28" s="83"/>
      <c r="BPS28" s="245"/>
      <c r="BPT28" s="245"/>
      <c r="BPU28" s="84"/>
      <c r="BPV28" s="85"/>
      <c r="BPW28" s="86"/>
      <c r="BPX28" s="87"/>
      <c r="BPY28" s="83"/>
      <c r="BPZ28" s="245"/>
      <c r="BQA28" s="245"/>
      <c r="BQB28" s="84"/>
      <c r="BQC28" s="85"/>
      <c r="BQD28" s="86"/>
      <c r="BQE28" s="87"/>
      <c r="BQF28" s="83"/>
      <c r="BQG28" s="245"/>
      <c r="BQH28" s="245"/>
      <c r="BQI28" s="84"/>
      <c r="BQJ28" s="85"/>
      <c r="BQK28" s="86"/>
      <c r="BQL28" s="87"/>
      <c r="BQM28" s="83"/>
      <c r="BQN28" s="245"/>
      <c r="BQO28" s="245"/>
      <c r="BQP28" s="84"/>
      <c r="BQQ28" s="85"/>
      <c r="BQR28" s="86"/>
      <c r="BQS28" s="87"/>
      <c r="BQT28" s="83"/>
      <c r="BQU28" s="245"/>
      <c r="BQV28" s="245"/>
      <c r="BQW28" s="84"/>
      <c r="BQX28" s="85"/>
      <c r="BQY28" s="86"/>
      <c r="BQZ28" s="87"/>
      <c r="BRA28" s="83"/>
      <c r="BRB28" s="245"/>
      <c r="BRC28" s="245"/>
      <c r="BRD28" s="84"/>
      <c r="BRE28" s="85"/>
      <c r="BRF28" s="86"/>
      <c r="BRG28" s="87"/>
      <c r="BRH28" s="83"/>
      <c r="BRI28" s="245"/>
      <c r="BRJ28" s="245"/>
      <c r="BRK28" s="84"/>
      <c r="BRL28" s="85"/>
      <c r="BRM28" s="86"/>
      <c r="BRN28" s="87"/>
      <c r="BRO28" s="83"/>
      <c r="BRP28" s="245"/>
      <c r="BRQ28" s="245"/>
      <c r="BRR28" s="84"/>
      <c r="BRS28" s="85"/>
      <c r="BRT28" s="86"/>
      <c r="BRU28" s="87"/>
      <c r="BRV28" s="83"/>
      <c r="BRW28" s="245"/>
      <c r="BRX28" s="245"/>
      <c r="BRY28" s="84"/>
      <c r="BRZ28" s="85"/>
      <c r="BSA28" s="86"/>
      <c r="BSB28" s="87"/>
      <c r="BSC28" s="83"/>
      <c r="BSD28" s="245"/>
      <c r="BSE28" s="245"/>
      <c r="BSF28" s="84"/>
      <c r="BSG28" s="85"/>
      <c r="BSH28" s="86"/>
      <c r="BSI28" s="87"/>
      <c r="BSJ28" s="83"/>
      <c r="BSK28" s="245"/>
      <c r="BSL28" s="245"/>
      <c r="BSM28" s="84"/>
      <c r="BSN28" s="85"/>
      <c r="BSO28" s="86"/>
      <c r="BSP28" s="87"/>
      <c r="BSQ28" s="83"/>
      <c r="BSR28" s="245"/>
      <c r="BSS28" s="245"/>
      <c r="BST28" s="84"/>
      <c r="BSU28" s="85"/>
      <c r="BSV28" s="86"/>
      <c r="BSW28" s="87"/>
      <c r="BSX28" s="83"/>
      <c r="BSY28" s="245"/>
      <c r="BSZ28" s="245"/>
      <c r="BTA28" s="84"/>
      <c r="BTB28" s="85"/>
      <c r="BTC28" s="86"/>
      <c r="BTD28" s="87"/>
      <c r="BTE28" s="83"/>
      <c r="BTF28" s="245"/>
      <c r="BTG28" s="245"/>
      <c r="BTH28" s="84"/>
      <c r="BTI28" s="85"/>
      <c r="BTJ28" s="86"/>
      <c r="BTK28" s="87"/>
      <c r="BTL28" s="83"/>
      <c r="BTM28" s="245"/>
      <c r="BTN28" s="245"/>
      <c r="BTO28" s="84"/>
      <c r="BTP28" s="85"/>
      <c r="BTQ28" s="86"/>
      <c r="BTR28" s="87"/>
      <c r="BTS28" s="83"/>
      <c r="BTT28" s="245"/>
      <c r="BTU28" s="245"/>
      <c r="BTV28" s="84"/>
      <c r="BTW28" s="85"/>
      <c r="BTX28" s="86"/>
      <c r="BTY28" s="87"/>
      <c r="BTZ28" s="83"/>
      <c r="BUA28" s="245"/>
      <c r="BUB28" s="245"/>
      <c r="BUC28" s="84"/>
      <c r="BUD28" s="85"/>
      <c r="BUE28" s="86"/>
      <c r="BUF28" s="87"/>
      <c r="BUG28" s="83"/>
      <c r="BUH28" s="245"/>
      <c r="BUI28" s="245"/>
      <c r="BUJ28" s="84"/>
      <c r="BUK28" s="85"/>
      <c r="BUL28" s="86"/>
      <c r="BUM28" s="87"/>
      <c r="BUN28" s="83"/>
      <c r="BUO28" s="245"/>
      <c r="BUP28" s="245"/>
      <c r="BUQ28" s="84"/>
      <c r="BUR28" s="85"/>
      <c r="BUS28" s="86"/>
      <c r="BUT28" s="87"/>
      <c r="BUU28" s="83"/>
      <c r="BUV28" s="245"/>
      <c r="BUW28" s="245"/>
      <c r="BUX28" s="84"/>
      <c r="BUY28" s="85"/>
      <c r="BUZ28" s="86"/>
      <c r="BVA28" s="87"/>
      <c r="BVB28" s="83"/>
      <c r="BVC28" s="245"/>
      <c r="BVD28" s="245"/>
      <c r="BVE28" s="84"/>
      <c r="BVF28" s="85"/>
      <c r="BVG28" s="86"/>
      <c r="BVH28" s="87"/>
      <c r="BVI28" s="83"/>
      <c r="BVJ28" s="245"/>
      <c r="BVK28" s="245"/>
      <c r="BVL28" s="84"/>
      <c r="BVM28" s="85"/>
      <c r="BVN28" s="86"/>
      <c r="BVO28" s="87"/>
      <c r="BVP28" s="83"/>
      <c r="BVQ28" s="245"/>
      <c r="BVR28" s="245"/>
      <c r="BVS28" s="84"/>
      <c r="BVT28" s="85"/>
      <c r="BVU28" s="86"/>
      <c r="BVV28" s="87"/>
      <c r="BVW28" s="83"/>
      <c r="BVX28" s="245"/>
      <c r="BVY28" s="245"/>
      <c r="BVZ28" s="84"/>
      <c r="BWA28" s="85"/>
      <c r="BWB28" s="86"/>
      <c r="BWC28" s="87"/>
      <c r="BWD28" s="83"/>
      <c r="BWE28" s="245"/>
      <c r="BWF28" s="245"/>
      <c r="BWG28" s="84"/>
      <c r="BWH28" s="85"/>
      <c r="BWI28" s="86"/>
      <c r="BWJ28" s="87"/>
      <c r="BWK28" s="83"/>
      <c r="BWL28" s="245"/>
      <c r="BWM28" s="245"/>
      <c r="BWN28" s="84"/>
      <c r="BWO28" s="85"/>
      <c r="BWP28" s="86"/>
      <c r="BWQ28" s="87"/>
      <c r="BWR28" s="83"/>
      <c r="BWS28" s="245"/>
      <c r="BWT28" s="245"/>
      <c r="BWU28" s="84"/>
      <c r="BWV28" s="85"/>
      <c r="BWW28" s="86"/>
      <c r="BWX28" s="87"/>
      <c r="BWY28" s="83"/>
      <c r="BWZ28" s="245"/>
      <c r="BXA28" s="245"/>
      <c r="BXB28" s="84"/>
      <c r="BXC28" s="85"/>
      <c r="BXD28" s="86"/>
      <c r="BXE28" s="87"/>
      <c r="BXF28" s="83"/>
      <c r="BXG28" s="245"/>
      <c r="BXH28" s="245"/>
      <c r="BXI28" s="84"/>
      <c r="BXJ28" s="85"/>
      <c r="BXK28" s="86"/>
      <c r="BXL28" s="87"/>
      <c r="BXM28" s="83"/>
      <c r="BXN28" s="245"/>
      <c r="BXO28" s="245"/>
      <c r="BXP28" s="84"/>
      <c r="BXQ28" s="85"/>
      <c r="BXR28" s="86"/>
      <c r="BXS28" s="87"/>
      <c r="BXT28" s="83"/>
      <c r="BXU28" s="245"/>
      <c r="BXV28" s="245"/>
      <c r="BXW28" s="84"/>
      <c r="BXX28" s="85"/>
      <c r="BXY28" s="86"/>
      <c r="BXZ28" s="87"/>
      <c r="BYA28" s="83"/>
      <c r="BYB28" s="245"/>
      <c r="BYC28" s="245"/>
      <c r="BYD28" s="84"/>
      <c r="BYE28" s="85"/>
      <c r="BYF28" s="86"/>
      <c r="BYG28" s="87"/>
      <c r="BYH28" s="83"/>
      <c r="BYI28" s="245"/>
      <c r="BYJ28" s="245"/>
      <c r="BYK28" s="84"/>
      <c r="BYL28" s="85"/>
      <c r="BYM28" s="86"/>
      <c r="BYN28" s="87"/>
      <c r="BYO28" s="83"/>
      <c r="BYP28" s="245"/>
      <c r="BYQ28" s="245"/>
      <c r="BYR28" s="84"/>
      <c r="BYS28" s="85"/>
      <c r="BYT28" s="86"/>
      <c r="BYU28" s="87"/>
      <c r="BYV28" s="83"/>
      <c r="BYW28" s="245"/>
      <c r="BYX28" s="245"/>
      <c r="BYY28" s="84"/>
      <c r="BYZ28" s="85"/>
      <c r="BZA28" s="86"/>
      <c r="BZB28" s="87"/>
      <c r="BZC28" s="83"/>
      <c r="BZD28" s="245"/>
      <c r="BZE28" s="245"/>
      <c r="BZF28" s="84"/>
      <c r="BZG28" s="85"/>
      <c r="BZH28" s="86"/>
      <c r="BZI28" s="87"/>
      <c r="BZJ28" s="83"/>
      <c r="BZK28" s="245"/>
      <c r="BZL28" s="245"/>
      <c r="BZM28" s="84"/>
      <c r="BZN28" s="85"/>
      <c r="BZO28" s="86"/>
      <c r="BZP28" s="87"/>
      <c r="BZQ28" s="83"/>
      <c r="BZR28" s="245"/>
      <c r="BZS28" s="245"/>
      <c r="BZT28" s="84"/>
      <c r="BZU28" s="85"/>
      <c r="BZV28" s="86"/>
      <c r="BZW28" s="87"/>
      <c r="BZX28" s="83"/>
      <c r="BZY28" s="245"/>
      <c r="BZZ28" s="245"/>
      <c r="CAA28" s="84"/>
      <c r="CAB28" s="85"/>
      <c r="CAC28" s="86"/>
      <c r="CAD28" s="87"/>
      <c r="CAE28" s="83"/>
      <c r="CAF28" s="245"/>
      <c r="CAG28" s="245"/>
      <c r="CAH28" s="84"/>
      <c r="CAI28" s="85"/>
      <c r="CAJ28" s="86"/>
      <c r="CAK28" s="87"/>
      <c r="CAL28" s="83"/>
      <c r="CAM28" s="245"/>
      <c r="CAN28" s="245"/>
      <c r="CAO28" s="84"/>
      <c r="CAP28" s="85"/>
      <c r="CAQ28" s="86"/>
      <c r="CAR28" s="87"/>
      <c r="CAS28" s="83"/>
      <c r="CAT28" s="245"/>
      <c r="CAU28" s="245"/>
      <c r="CAV28" s="84"/>
      <c r="CAW28" s="85"/>
      <c r="CAX28" s="86"/>
      <c r="CAY28" s="87"/>
      <c r="CAZ28" s="83"/>
      <c r="CBA28" s="245"/>
      <c r="CBB28" s="245"/>
      <c r="CBC28" s="84"/>
      <c r="CBD28" s="85"/>
      <c r="CBE28" s="86"/>
      <c r="CBF28" s="87"/>
      <c r="CBG28" s="83"/>
      <c r="CBH28" s="245"/>
      <c r="CBI28" s="245"/>
      <c r="CBJ28" s="84"/>
      <c r="CBK28" s="85"/>
      <c r="CBL28" s="86"/>
      <c r="CBM28" s="87"/>
      <c r="CBN28" s="83"/>
      <c r="CBO28" s="245"/>
      <c r="CBP28" s="245"/>
      <c r="CBQ28" s="84"/>
      <c r="CBR28" s="85"/>
      <c r="CBS28" s="86"/>
      <c r="CBT28" s="87"/>
      <c r="CBU28" s="83"/>
      <c r="CBV28" s="245"/>
      <c r="CBW28" s="245"/>
      <c r="CBX28" s="84"/>
      <c r="CBY28" s="85"/>
      <c r="CBZ28" s="86"/>
      <c r="CCA28" s="87"/>
      <c r="CCB28" s="83"/>
      <c r="CCC28" s="245"/>
      <c r="CCD28" s="245"/>
      <c r="CCE28" s="84"/>
      <c r="CCF28" s="85"/>
      <c r="CCG28" s="86"/>
      <c r="CCH28" s="87"/>
      <c r="CCI28" s="83"/>
      <c r="CCJ28" s="245"/>
      <c r="CCK28" s="245"/>
      <c r="CCL28" s="84"/>
      <c r="CCM28" s="85"/>
      <c r="CCN28" s="86"/>
      <c r="CCO28" s="87"/>
      <c r="CCP28" s="83"/>
      <c r="CCQ28" s="245"/>
      <c r="CCR28" s="245"/>
      <c r="CCS28" s="84"/>
      <c r="CCT28" s="85"/>
      <c r="CCU28" s="86"/>
      <c r="CCV28" s="87"/>
      <c r="CCW28" s="83"/>
      <c r="CCX28" s="245"/>
      <c r="CCY28" s="245"/>
      <c r="CCZ28" s="84"/>
      <c r="CDA28" s="85"/>
      <c r="CDB28" s="86"/>
      <c r="CDC28" s="87"/>
      <c r="CDD28" s="83"/>
      <c r="CDE28" s="245"/>
      <c r="CDF28" s="245"/>
      <c r="CDG28" s="84"/>
      <c r="CDH28" s="85"/>
      <c r="CDI28" s="86"/>
      <c r="CDJ28" s="87"/>
      <c r="CDK28" s="83"/>
      <c r="CDL28" s="245"/>
      <c r="CDM28" s="245"/>
      <c r="CDN28" s="84"/>
      <c r="CDO28" s="85"/>
      <c r="CDP28" s="86"/>
      <c r="CDQ28" s="87"/>
      <c r="CDR28" s="83"/>
      <c r="CDS28" s="245"/>
      <c r="CDT28" s="245"/>
      <c r="CDU28" s="84"/>
      <c r="CDV28" s="85"/>
      <c r="CDW28" s="86"/>
      <c r="CDX28" s="87"/>
      <c r="CDY28" s="83"/>
      <c r="CDZ28" s="245"/>
      <c r="CEA28" s="245"/>
      <c r="CEB28" s="84"/>
      <c r="CEC28" s="85"/>
      <c r="CED28" s="86"/>
      <c r="CEE28" s="87"/>
      <c r="CEF28" s="83"/>
      <c r="CEG28" s="245"/>
      <c r="CEH28" s="245"/>
      <c r="CEI28" s="84"/>
      <c r="CEJ28" s="85"/>
      <c r="CEK28" s="86"/>
      <c r="CEL28" s="87"/>
      <c r="CEM28" s="83"/>
      <c r="CEN28" s="245"/>
      <c r="CEO28" s="245"/>
      <c r="CEP28" s="84"/>
      <c r="CEQ28" s="85"/>
      <c r="CER28" s="86"/>
      <c r="CES28" s="87"/>
      <c r="CET28" s="83"/>
      <c r="CEU28" s="245"/>
      <c r="CEV28" s="245"/>
      <c r="CEW28" s="84"/>
      <c r="CEX28" s="85"/>
      <c r="CEY28" s="86"/>
      <c r="CEZ28" s="87"/>
      <c r="CFA28" s="83"/>
      <c r="CFB28" s="245"/>
      <c r="CFC28" s="245"/>
      <c r="CFD28" s="84"/>
      <c r="CFE28" s="85"/>
      <c r="CFF28" s="86"/>
      <c r="CFG28" s="87"/>
      <c r="CFH28" s="83"/>
      <c r="CFI28" s="245"/>
      <c r="CFJ28" s="245"/>
      <c r="CFK28" s="84"/>
      <c r="CFL28" s="85"/>
      <c r="CFM28" s="86"/>
      <c r="CFN28" s="87"/>
      <c r="CFO28" s="83"/>
      <c r="CFP28" s="245"/>
      <c r="CFQ28" s="245"/>
      <c r="CFR28" s="84"/>
      <c r="CFS28" s="85"/>
      <c r="CFT28" s="86"/>
      <c r="CFU28" s="87"/>
      <c r="CFV28" s="83"/>
      <c r="CFW28" s="245"/>
      <c r="CFX28" s="245"/>
      <c r="CFY28" s="84"/>
      <c r="CFZ28" s="85"/>
      <c r="CGA28" s="86"/>
      <c r="CGB28" s="87"/>
      <c r="CGC28" s="83"/>
      <c r="CGD28" s="245"/>
      <c r="CGE28" s="245"/>
      <c r="CGF28" s="84"/>
      <c r="CGG28" s="85"/>
      <c r="CGH28" s="86"/>
      <c r="CGI28" s="87"/>
      <c r="CGJ28" s="83"/>
      <c r="CGK28" s="245"/>
      <c r="CGL28" s="245"/>
      <c r="CGM28" s="84"/>
      <c r="CGN28" s="85"/>
      <c r="CGO28" s="86"/>
      <c r="CGP28" s="87"/>
      <c r="CGQ28" s="83"/>
      <c r="CGR28" s="245"/>
      <c r="CGS28" s="245"/>
      <c r="CGT28" s="84"/>
      <c r="CGU28" s="85"/>
      <c r="CGV28" s="86"/>
      <c r="CGW28" s="87"/>
      <c r="CGX28" s="83"/>
      <c r="CGY28" s="245"/>
      <c r="CGZ28" s="245"/>
      <c r="CHA28" s="84"/>
      <c r="CHB28" s="85"/>
      <c r="CHC28" s="86"/>
      <c r="CHD28" s="87"/>
      <c r="CHE28" s="83"/>
      <c r="CHF28" s="245"/>
      <c r="CHG28" s="245"/>
      <c r="CHH28" s="84"/>
      <c r="CHI28" s="85"/>
      <c r="CHJ28" s="86"/>
      <c r="CHK28" s="87"/>
      <c r="CHL28" s="83"/>
      <c r="CHM28" s="245"/>
      <c r="CHN28" s="245"/>
      <c r="CHO28" s="84"/>
      <c r="CHP28" s="85"/>
      <c r="CHQ28" s="86"/>
      <c r="CHR28" s="87"/>
      <c r="CHS28" s="83"/>
      <c r="CHT28" s="245"/>
      <c r="CHU28" s="245"/>
      <c r="CHV28" s="84"/>
      <c r="CHW28" s="85"/>
      <c r="CHX28" s="86"/>
      <c r="CHY28" s="87"/>
      <c r="CHZ28" s="83"/>
      <c r="CIA28" s="245"/>
      <c r="CIB28" s="245"/>
      <c r="CIC28" s="84"/>
      <c r="CID28" s="85"/>
      <c r="CIE28" s="86"/>
      <c r="CIF28" s="87"/>
      <c r="CIG28" s="83"/>
      <c r="CIH28" s="245"/>
      <c r="CII28" s="245"/>
      <c r="CIJ28" s="84"/>
      <c r="CIK28" s="85"/>
      <c r="CIL28" s="86"/>
      <c r="CIM28" s="87"/>
      <c r="CIN28" s="83"/>
      <c r="CIO28" s="245"/>
      <c r="CIP28" s="245"/>
      <c r="CIQ28" s="84"/>
      <c r="CIR28" s="85"/>
      <c r="CIS28" s="86"/>
      <c r="CIT28" s="87"/>
      <c r="CIU28" s="83"/>
      <c r="CIV28" s="245"/>
      <c r="CIW28" s="245"/>
      <c r="CIX28" s="84"/>
      <c r="CIY28" s="85"/>
      <c r="CIZ28" s="86"/>
      <c r="CJA28" s="87"/>
      <c r="CJB28" s="83"/>
      <c r="CJC28" s="245"/>
      <c r="CJD28" s="245"/>
      <c r="CJE28" s="84"/>
      <c r="CJF28" s="85"/>
      <c r="CJG28" s="86"/>
      <c r="CJH28" s="87"/>
      <c r="CJI28" s="83"/>
      <c r="CJJ28" s="245"/>
      <c r="CJK28" s="245"/>
      <c r="CJL28" s="84"/>
      <c r="CJM28" s="85"/>
      <c r="CJN28" s="86"/>
      <c r="CJO28" s="87"/>
      <c r="CJP28" s="83"/>
      <c r="CJQ28" s="245"/>
      <c r="CJR28" s="245"/>
      <c r="CJS28" s="84"/>
      <c r="CJT28" s="85"/>
      <c r="CJU28" s="86"/>
      <c r="CJV28" s="87"/>
      <c r="CJW28" s="83"/>
      <c r="CJX28" s="245"/>
      <c r="CJY28" s="245"/>
      <c r="CJZ28" s="84"/>
      <c r="CKA28" s="85"/>
      <c r="CKB28" s="86"/>
      <c r="CKC28" s="87"/>
      <c r="CKD28" s="83"/>
      <c r="CKE28" s="245"/>
      <c r="CKF28" s="245"/>
      <c r="CKG28" s="84"/>
      <c r="CKH28" s="85"/>
      <c r="CKI28" s="86"/>
      <c r="CKJ28" s="87"/>
      <c r="CKK28" s="83"/>
      <c r="CKL28" s="245"/>
      <c r="CKM28" s="245"/>
      <c r="CKN28" s="84"/>
      <c r="CKO28" s="85"/>
      <c r="CKP28" s="86"/>
      <c r="CKQ28" s="87"/>
      <c r="CKR28" s="83"/>
      <c r="CKS28" s="245"/>
      <c r="CKT28" s="245"/>
      <c r="CKU28" s="84"/>
      <c r="CKV28" s="85"/>
      <c r="CKW28" s="86"/>
      <c r="CKX28" s="87"/>
      <c r="CKY28" s="83"/>
      <c r="CKZ28" s="245"/>
      <c r="CLA28" s="245"/>
      <c r="CLB28" s="84"/>
      <c r="CLC28" s="85"/>
      <c r="CLD28" s="86"/>
      <c r="CLE28" s="87"/>
      <c r="CLF28" s="83"/>
      <c r="CLG28" s="245"/>
      <c r="CLH28" s="245"/>
      <c r="CLI28" s="84"/>
      <c r="CLJ28" s="85"/>
      <c r="CLK28" s="86"/>
      <c r="CLL28" s="87"/>
      <c r="CLM28" s="83"/>
      <c r="CLN28" s="245"/>
      <c r="CLO28" s="245"/>
      <c r="CLP28" s="84"/>
      <c r="CLQ28" s="85"/>
      <c r="CLR28" s="86"/>
      <c r="CLS28" s="87"/>
      <c r="CLT28" s="83"/>
      <c r="CLU28" s="245"/>
      <c r="CLV28" s="245"/>
      <c r="CLW28" s="84"/>
      <c r="CLX28" s="85"/>
      <c r="CLY28" s="86"/>
      <c r="CLZ28" s="87"/>
      <c r="CMA28" s="83"/>
      <c r="CMB28" s="245"/>
      <c r="CMC28" s="245"/>
      <c r="CMD28" s="84"/>
      <c r="CME28" s="85"/>
      <c r="CMF28" s="86"/>
      <c r="CMG28" s="87"/>
      <c r="CMH28" s="83"/>
      <c r="CMI28" s="245"/>
      <c r="CMJ28" s="245"/>
      <c r="CMK28" s="84"/>
      <c r="CML28" s="85"/>
      <c r="CMM28" s="86"/>
      <c r="CMN28" s="87"/>
      <c r="CMO28" s="83"/>
      <c r="CMP28" s="245"/>
      <c r="CMQ28" s="245"/>
      <c r="CMR28" s="84"/>
      <c r="CMS28" s="85"/>
      <c r="CMT28" s="86"/>
      <c r="CMU28" s="87"/>
      <c r="CMV28" s="83"/>
      <c r="CMW28" s="245"/>
      <c r="CMX28" s="245"/>
      <c r="CMY28" s="84"/>
      <c r="CMZ28" s="85"/>
      <c r="CNA28" s="86"/>
      <c r="CNB28" s="87"/>
      <c r="CNC28" s="83"/>
      <c r="CND28" s="245"/>
      <c r="CNE28" s="245"/>
      <c r="CNF28" s="84"/>
      <c r="CNG28" s="85"/>
      <c r="CNH28" s="86"/>
      <c r="CNI28" s="87"/>
      <c r="CNJ28" s="83"/>
      <c r="CNK28" s="245"/>
      <c r="CNL28" s="245"/>
      <c r="CNM28" s="84"/>
      <c r="CNN28" s="85"/>
      <c r="CNO28" s="86"/>
      <c r="CNP28" s="87"/>
      <c r="CNQ28" s="83"/>
      <c r="CNR28" s="245"/>
      <c r="CNS28" s="245"/>
      <c r="CNT28" s="84"/>
      <c r="CNU28" s="85"/>
      <c r="CNV28" s="86"/>
      <c r="CNW28" s="87"/>
      <c r="CNX28" s="83"/>
      <c r="CNY28" s="245"/>
      <c r="CNZ28" s="245"/>
      <c r="COA28" s="84"/>
      <c r="COB28" s="85"/>
      <c r="COC28" s="86"/>
      <c r="COD28" s="87"/>
      <c r="COE28" s="83"/>
      <c r="COF28" s="245"/>
      <c r="COG28" s="245"/>
      <c r="COH28" s="84"/>
      <c r="COI28" s="85"/>
      <c r="COJ28" s="86"/>
      <c r="COK28" s="87"/>
      <c r="COL28" s="83"/>
      <c r="COM28" s="245"/>
      <c r="CON28" s="245"/>
      <c r="COO28" s="84"/>
      <c r="COP28" s="85"/>
      <c r="COQ28" s="86"/>
      <c r="COR28" s="87"/>
      <c r="COS28" s="83"/>
      <c r="COT28" s="245"/>
      <c r="COU28" s="245"/>
      <c r="COV28" s="84"/>
      <c r="COW28" s="85"/>
      <c r="COX28" s="86"/>
      <c r="COY28" s="87"/>
      <c r="COZ28" s="83"/>
      <c r="CPA28" s="245"/>
      <c r="CPB28" s="245"/>
      <c r="CPC28" s="84"/>
      <c r="CPD28" s="85"/>
      <c r="CPE28" s="86"/>
      <c r="CPF28" s="87"/>
      <c r="CPG28" s="83"/>
      <c r="CPH28" s="245"/>
      <c r="CPI28" s="245"/>
      <c r="CPJ28" s="84"/>
      <c r="CPK28" s="85"/>
      <c r="CPL28" s="86"/>
      <c r="CPM28" s="87"/>
      <c r="CPN28" s="83"/>
      <c r="CPO28" s="245"/>
      <c r="CPP28" s="245"/>
      <c r="CPQ28" s="84"/>
      <c r="CPR28" s="85"/>
      <c r="CPS28" s="86"/>
      <c r="CPT28" s="87"/>
      <c r="CPU28" s="83"/>
      <c r="CPV28" s="245"/>
      <c r="CPW28" s="245"/>
      <c r="CPX28" s="84"/>
      <c r="CPY28" s="85"/>
      <c r="CPZ28" s="86"/>
      <c r="CQA28" s="87"/>
      <c r="CQB28" s="83"/>
      <c r="CQC28" s="245"/>
      <c r="CQD28" s="245"/>
      <c r="CQE28" s="84"/>
      <c r="CQF28" s="85"/>
      <c r="CQG28" s="86"/>
      <c r="CQH28" s="87"/>
      <c r="CQI28" s="83"/>
      <c r="CQJ28" s="245"/>
      <c r="CQK28" s="245"/>
      <c r="CQL28" s="84"/>
      <c r="CQM28" s="85"/>
      <c r="CQN28" s="86"/>
      <c r="CQO28" s="87"/>
      <c r="CQP28" s="83"/>
      <c r="CQQ28" s="245"/>
      <c r="CQR28" s="245"/>
      <c r="CQS28" s="84"/>
      <c r="CQT28" s="85"/>
      <c r="CQU28" s="86"/>
      <c r="CQV28" s="87"/>
      <c r="CQW28" s="83"/>
      <c r="CQX28" s="245"/>
      <c r="CQY28" s="245"/>
      <c r="CQZ28" s="84"/>
      <c r="CRA28" s="85"/>
      <c r="CRB28" s="86"/>
      <c r="CRC28" s="87"/>
      <c r="CRD28" s="83"/>
      <c r="CRE28" s="245"/>
      <c r="CRF28" s="245"/>
      <c r="CRG28" s="84"/>
      <c r="CRH28" s="85"/>
      <c r="CRI28" s="86"/>
      <c r="CRJ28" s="87"/>
      <c r="CRK28" s="83"/>
      <c r="CRL28" s="245"/>
      <c r="CRM28" s="245"/>
      <c r="CRN28" s="84"/>
      <c r="CRO28" s="85"/>
      <c r="CRP28" s="86"/>
      <c r="CRQ28" s="87"/>
      <c r="CRR28" s="83"/>
      <c r="CRS28" s="245"/>
      <c r="CRT28" s="245"/>
      <c r="CRU28" s="84"/>
      <c r="CRV28" s="85"/>
      <c r="CRW28" s="86"/>
      <c r="CRX28" s="87"/>
      <c r="CRY28" s="83"/>
      <c r="CRZ28" s="245"/>
      <c r="CSA28" s="245"/>
      <c r="CSB28" s="84"/>
      <c r="CSC28" s="85"/>
      <c r="CSD28" s="86"/>
      <c r="CSE28" s="87"/>
      <c r="CSF28" s="83"/>
      <c r="CSG28" s="245"/>
      <c r="CSH28" s="245"/>
      <c r="CSI28" s="84"/>
      <c r="CSJ28" s="85"/>
      <c r="CSK28" s="86"/>
      <c r="CSL28" s="87"/>
      <c r="CSM28" s="83"/>
      <c r="CSN28" s="245"/>
      <c r="CSO28" s="245"/>
      <c r="CSP28" s="84"/>
      <c r="CSQ28" s="85"/>
      <c r="CSR28" s="86"/>
      <c r="CSS28" s="87"/>
      <c r="CST28" s="83"/>
      <c r="CSU28" s="245"/>
      <c r="CSV28" s="245"/>
      <c r="CSW28" s="84"/>
      <c r="CSX28" s="85"/>
      <c r="CSY28" s="86"/>
      <c r="CSZ28" s="87"/>
      <c r="CTA28" s="83"/>
      <c r="CTB28" s="245"/>
      <c r="CTC28" s="245"/>
      <c r="CTD28" s="84"/>
      <c r="CTE28" s="85"/>
      <c r="CTF28" s="86"/>
      <c r="CTG28" s="87"/>
      <c r="CTH28" s="83"/>
      <c r="CTI28" s="245"/>
      <c r="CTJ28" s="245"/>
      <c r="CTK28" s="84"/>
      <c r="CTL28" s="85"/>
      <c r="CTM28" s="86"/>
      <c r="CTN28" s="87"/>
      <c r="CTO28" s="83"/>
      <c r="CTP28" s="245"/>
      <c r="CTQ28" s="245"/>
      <c r="CTR28" s="84"/>
      <c r="CTS28" s="85"/>
      <c r="CTT28" s="86"/>
      <c r="CTU28" s="87"/>
      <c r="CTV28" s="83"/>
      <c r="CTW28" s="245"/>
      <c r="CTX28" s="245"/>
      <c r="CTY28" s="84"/>
      <c r="CTZ28" s="85"/>
      <c r="CUA28" s="86"/>
      <c r="CUB28" s="87"/>
      <c r="CUC28" s="83"/>
      <c r="CUD28" s="245"/>
      <c r="CUE28" s="245"/>
      <c r="CUF28" s="84"/>
      <c r="CUG28" s="85"/>
      <c r="CUH28" s="86"/>
      <c r="CUI28" s="87"/>
      <c r="CUJ28" s="83"/>
      <c r="CUK28" s="245"/>
      <c r="CUL28" s="245"/>
      <c r="CUM28" s="84"/>
      <c r="CUN28" s="85"/>
      <c r="CUO28" s="86"/>
      <c r="CUP28" s="87"/>
      <c r="CUQ28" s="83"/>
      <c r="CUR28" s="245"/>
      <c r="CUS28" s="245"/>
      <c r="CUT28" s="84"/>
      <c r="CUU28" s="85"/>
      <c r="CUV28" s="86"/>
      <c r="CUW28" s="87"/>
      <c r="CUX28" s="83"/>
      <c r="CUY28" s="245"/>
      <c r="CUZ28" s="245"/>
      <c r="CVA28" s="84"/>
      <c r="CVB28" s="85"/>
      <c r="CVC28" s="86"/>
      <c r="CVD28" s="87"/>
      <c r="CVE28" s="83"/>
      <c r="CVF28" s="245"/>
      <c r="CVG28" s="245"/>
      <c r="CVH28" s="84"/>
      <c r="CVI28" s="85"/>
      <c r="CVJ28" s="86"/>
      <c r="CVK28" s="87"/>
      <c r="CVL28" s="83"/>
      <c r="CVM28" s="245"/>
      <c r="CVN28" s="245"/>
      <c r="CVO28" s="84"/>
      <c r="CVP28" s="85"/>
      <c r="CVQ28" s="86"/>
      <c r="CVR28" s="87"/>
      <c r="CVS28" s="83"/>
      <c r="CVT28" s="245"/>
      <c r="CVU28" s="245"/>
      <c r="CVV28" s="84"/>
      <c r="CVW28" s="85"/>
      <c r="CVX28" s="86"/>
      <c r="CVY28" s="87"/>
      <c r="CVZ28" s="83"/>
      <c r="CWA28" s="245"/>
      <c r="CWB28" s="245"/>
      <c r="CWC28" s="84"/>
      <c r="CWD28" s="85"/>
      <c r="CWE28" s="86"/>
      <c r="CWF28" s="87"/>
      <c r="CWG28" s="83"/>
      <c r="CWH28" s="245"/>
      <c r="CWI28" s="245"/>
      <c r="CWJ28" s="84"/>
      <c r="CWK28" s="85"/>
      <c r="CWL28" s="86"/>
      <c r="CWM28" s="87"/>
      <c r="CWN28" s="83"/>
      <c r="CWO28" s="245"/>
      <c r="CWP28" s="245"/>
      <c r="CWQ28" s="84"/>
      <c r="CWR28" s="85"/>
      <c r="CWS28" s="86"/>
      <c r="CWT28" s="87"/>
      <c r="CWU28" s="83"/>
      <c r="CWV28" s="245"/>
      <c r="CWW28" s="245"/>
      <c r="CWX28" s="84"/>
      <c r="CWY28" s="85"/>
      <c r="CWZ28" s="86"/>
      <c r="CXA28" s="87"/>
      <c r="CXB28" s="83"/>
      <c r="CXC28" s="245"/>
      <c r="CXD28" s="245"/>
      <c r="CXE28" s="84"/>
      <c r="CXF28" s="85"/>
      <c r="CXG28" s="86"/>
      <c r="CXH28" s="87"/>
      <c r="CXI28" s="83"/>
      <c r="CXJ28" s="245"/>
      <c r="CXK28" s="245"/>
      <c r="CXL28" s="84"/>
      <c r="CXM28" s="85"/>
      <c r="CXN28" s="86"/>
      <c r="CXO28" s="87"/>
      <c r="CXP28" s="83"/>
      <c r="CXQ28" s="245"/>
      <c r="CXR28" s="245"/>
      <c r="CXS28" s="84"/>
      <c r="CXT28" s="85"/>
      <c r="CXU28" s="86"/>
      <c r="CXV28" s="87"/>
      <c r="CXW28" s="83"/>
      <c r="CXX28" s="245"/>
      <c r="CXY28" s="245"/>
      <c r="CXZ28" s="84"/>
      <c r="CYA28" s="85"/>
      <c r="CYB28" s="86"/>
      <c r="CYC28" s="87"/>
      <c r="CYD28" s="83"/>
      <c r="CYE28" s="245"/>
      <c r="CYF28" s="245"/>
      <c r="CYG28" s="84"/>
      <c r="CYH28" s="85"/>
      <c r="CYI28" s="86"/>
      <c r="CYJ28" s="87"/>
      <c r="CYK28" s="83"/>
      <c r="CYL28" s="245"/>
      <c r="CYM28" s="245"/>
      <c r="CYN28" s="84"/>
      <c r="CYO28" s="85"/>
      <c r="CYP28" s="86"/>
      <c r="CYQ28" s="87"/>
      <c r="CYR28" s="83"/>
      <c r="CYS28" s="245"/>
      <c r="CYT28" s="245"/>
      <c r="CYU28" s="84"/>
      <c r="CYV28" s="85"/>
      <c r="CYW28" s="86"/>
      <c r="CYX28" s="87"/>
      <c r="CYY28" s="83"/>
      <c r="CYZ28" s="245"/>
      <c r="CZA28" s="245"/>
      <c r="CZB28" s="84"/>
      <c r="CZC28" s="85"/>
      <c r="CZD28" s="86"/>
      <c r="CZE28" s="87"/>
      <c r="CZF28" s="83"/>
      <c r="CZG28" s="245"/>
      <c r="CZH28" s="245"/>
      <c r="CZI28" s="84"/>
      <c r="CZJ28" s="85"/>
      <c r="CZK28" s="86"/>
      <c r="CZL28" s="87"/>
      <c r="CZM28" s="83"/>
      <c r="CZN28" s="245"/>
      <c r="CZO28" s="245"/>
      <c r="CZP28" s="84"/>
      <c r="CZQ28" s="85"/>
      <c r="CZR28" s="86"/>
      <c r="CZS28" s="87"/>
      <c r="CZT28" s="83"/>
      <c r="CZU28" s="245"/>
      <c r="CZV28" s="245"/>
      <c r="CZW28" s="84"/>
      <c r="CZX28" s="85"/>
      <c r="CZY28" s="86"/>
      <c r="CZZ28" s="87"/>
      <c r="DAA28" s="83"/>
      <c r="DAB28" s="245"/>
      <c r="DAC28" s="245"/>
      <c r="DAD28" s="84"/>
      <c r="DAE28" s="85"/>
      <c r="DAF28" s="86"/>
      <c r="DAG28" s="87"/>
      <c r="DAH28" s="83"/>
      <c r="DAI28" s="245"/>
      <c r="DAJ28" s="245"/>
      <c r="DAK28" s="84"/>
      <c r="DAL28" s="85"/>
      <c r="DAM28" s="86"/>
      <c r="DAN28" s="87"/>
      <c r="DAO28" s="83"/>
      <c r="DAP28" s="245"/>
      <c r="DAQ28" s="245"/>
      <c r="DAR28" s="84"/>
      <c r="DAS28" s="85"/>
      <c r="DAT28" s="86"/>
      <c r="DAU28" s="87"/>
      <c r="DAV28" s="83"/>
      <c r="DAW28" s="245"/>
      <c r="DAX28" s="245"/>
      <c r="DAY28" s="84"/>
      <c r="DAZ28" s="85"/>
      <c r="DBA28" s="86"/>
      <c r="DBB28" s="87"/>
      <c r="DBC28" s="83"/>
      <c r="DBD28" s="245"/>
      <c r="DBE28" s="245"/>
      <c r="DBF28" s="84"/>
      <c r="DBG28" s="85"/>
      <c r="DBH28" s="86"/>
      <c r="DBI28" s="87"/>
      <c r="DBJ28" s="83"/>
      <c r="DBK28" s="245"/>
      <c r="DBL28" s="245"/>
      <c r="DBM28" s="84"/>
      <c r="DBN28" s="85"/>
      <c r="DBO28" s="86"/>
      <c r="DBP28" s="87"/>
      <c r="DBQ28" s="83"/>
      <c r="DBR28" s="245"/>
      <c r="DBS28" s="245"/>
      <c r="DBT28" s="84"/>
      <c r="DBU28" s="85"/>
      <c r="DBV28" s="86"/>
      <c r="DBW28" s="87"/>
      <c r="DBX28" s="83"/>
      <c r="DBY28" s="245"/>
      <c r="DBZ28" s="245"/>
      <c r="DCA28" s="84"/>
      <c r="DCB28" s="85"/>
      <c r="DCC28" s="86"/>
      <c r="DCD28" s="87"/>
      <c r="DCE28" s="83"/>
      <c r="DCF28" s="245"/>
      <c r="DCG28" s="245"/>
      <c r="DCH28" s="84"/>
      <c r="DCI28" s="85"/>
      <c r="DCJ28" s="86"/>
      <c r="DCK28" s="87"/>
      <c r="DCL28" s="83"/>
      <c r="DCM28" s="245"/>
      <c r="DCN28" s="245"/>
      <c r="DCO28" s="84"/>
      <c r="DCP28" s="85"/>
      <c r="DCQ28" s="86"/>
      <c r="DCR28" s="87"/>
      <c r="DCS28" s="83"/>
      <c r="DCT28" s="245"/>
      <c r="DCU28" s="245"/>
      <c r="DCV28" s="84"/>
      <c r="DCW28" s="85"/>
      <c r="DCX28" s="86"/>
      <c r="DCY28" s="87"/>
      <c r="DCZ28" s="83"/>
      <c r="DDA28" s="245"/>
      <c r="DDB28" s="245"/>
      <c r="DDC28" s="84"/>
      <c r="DDD28" s="85"/>
      <c r="DDE28" s="86"/>
      <c r="DDF28" s="87"/>
      <c r="DDG28" s="83"/>
      <c r="DDH28" s="245"/>
      <c r="DDI28" s="245"/>
      <c r="DDJ28" s="84"/>
      <c r="DDK28" s="85"/>
      <c r="DDL28" s="86"/>
      <c r="DDM28" s="87"/>
      <c r="DDN28" s="83"/>
      <c r="DDO28" s="245"/>
      <c r="DDP28" s="245"/>
      <c r="DDQ28" s="84"/>
      <c r="DDR28" s="85"/>
      <c r="DDS28" s="86"/>
      <c r="DDT28" s="87"/>
      <c r="DDU28" s="83"/>
      <c r="DDV28" s="245"/>
      <c r="DDW28" s="245"/>
      <c r="DDX28" s="84"/>
      <c r="DDY28" s="85"/>
      <c r="DDZ28" s="86"/>
      <c r="DEA28" s="87"/>
      <c r="DEB28" s="83"/>
      <c r="DEC28" s="245"/>
      <c r="DED28" s="245"/>
      <c r="DEE28" s="84"/>
      <c r="DEF28" s="85"/>
      <c r="DEG28" s="86"/>
      <c r="DEH28" s="87"/>
      <c r="DEI28" s="83"/>
      <c r="DEJ28" s="245"/>
      <c r="DEK28" s="245"/>
      <c r="DEL28" s="84"/>
      <c r="DEM28" s="85"/>
      <c r="DEN28" s="86"/>
      <c r="DEO28" s="87"/>
      <c r="DEP28" s="83"/>
      <c r="DEQ28" s="245"/>
      <c r="DER28" s="245"/>
      <c r="DES28" s="84"/>
      <c r="DET28" s="85"/>
      <c r="DEU28" s="86"/>
      <c r="DEV28" s="87"/>
      <c r="DEW28" s="83"/>
      <c r="DEX28" s="245"/>
      <c r="DEY28" s="245"/>
      <c r="DEZ28" s="84"/>
      <c r="DFA28" s="85"/>
      <c r="DFB28" s="86"/>
      <c r="DFC28" s="87"/>
      <c r="DFD28" s="83"/>
      <c r="DFE28" s="245"/>
      <c r="DFF28" s="245"/>
      <c r="DFG28" s="84"/>
      <c r="DFH28" s="85"/>
      <c r="DFI28" s="86"/>
      <c r="DFJ28" s="87"/>
      <c r="DFK28" s="83"/>
      <c r="DFL28" s="245"/>
      <c r="DFM28" s="245"/>
      <c r="DFN28" s="84"/>
      <c r="DFO28" s="85"/>
      <c r="DFP28" s="86"/>
      <c r="DFQ28" s="87"/>
      <c r="DFR28" s="83"/>
      <c r="DFS28" s="245"/>
      <c r="DFT28" s="245"/>
      <c r="DFU28" s="84"/>
      <c r="DFV28" s="85"/>
      <c r="DFW28" s="86"/>
      <c r="DFX28" s="87"/>
      <c r="DFY28" s="83"/>
      <c r="DFZ28" s="245"/>
      <c r="DGA28" s="245"/>
      <c r="DGB28" s="84"/>
      <c r="DGC28" s="85"/>
      <c r="DGD28" s="86"/>
      <c r="DGE28" s="87"/>
      <c r="DGF28" s="83"/>
      <c r="DGG28" s="245"/>
      <c r="DGH28" s="245"/>
      <c r="DGI28" s="84"/>
      <c r="DGJ28" s="85"/>
      <c r="DGK28" s="86"/>
      <c r="DGL28" s="87"/>
      <c r="DGM28" s="83"/>
      <c r="DGN28" s="245"/>
      <c r="DGO28" s="245"/>
      <c r="DGP28" s="84"/>
      <c r="DGQ28" s="85"/>
      <c r="DGR28" s="86"/>
      <c r="DGS28" s="87"/>
      <c r="DGT28" s="83"/>
      <c r="DGU28" s="245"/>
      <c r="DGV28" s="245"/>
      <c r="DGW28" s="84"/>
      <c r="DGX28" s="85"/>
      <c r="DGY28" s="86"/>
      <c r="DGZ28" s="87"/>
      <c r="DHA28" s="83"/>
      <c r="DHB28" s="245"/>
      <c r="DHC28" s="245"/>
      <c r="DHD28" s="84"/>
      <c r="DHE28" s="85"/>
      <c r="DHF28" s="86"/>
      <c r="DHG28" s="87"/>
      <c r="DHH28" s="83"/>
      <c r="DHI28" s="245"/>
      <c r="DHJ28" s="245"/>
      <c r="DHK28" s="84"/>
      <c r="DHL28" s="85"/>
      <c r="DHM28" s="86"/>
      <c r="DHN28" s="87"/>
      <c r="DHO28" s="83"/>
      <c r="DHP28" s="245"/>
      <c r="DHQ28" s="245"/>
      <c r="DHR28" s="84"/>
      <c r="DHS28" s="85"/>
      <c r="DHT28" s="86"/>
      <c r="DHU28" s="87"/>
      <c r="DHV28" s="83"/>
      <c r="DHW28" s="245"/>
      <c r="DHX28" s="245"/>
      <c r="DHY28" s="84"/>
      <c r="DHZ28" s="85"/>
      <c r="DIA28" s="86"/>
      <c r="DIB28" s="87"/>
      <c r="DIC28" s="83"/>
      <c r="DID28" s="245"/>
      <c r="DIE28" s="245"/>
      <c r="DIF28" s="84"/>
      <c r="DIG28" s="85"/>
      <c r="DIH28" s="86"/>
      <c r="DII28" s="87"/>
      <c r="DIJ28" s="83"/>
      <c r="DIK28" s="245"/>
      <c r="DIL28" s="245"/>
      <c r="DIM28" s="84"/>
      <c r="DIN28" s="85"/>
      <c r="DIO28" s="86"/>
      <c r="DIP28" s="87"/>
      <c r="DIQ28" s="83"/>
      <c r="DIR28" s="245"/>
      <c r="DIS28" s="245"/>
      <c r="DIT28" s="84"/>
      <c r="DIU28" s="85"/>
      <c r="DIV28" s="86"/>
      <c r="DIW28" s="87"/>
      <c r="DIX28" s="83"/>
      <c r="DIY28" s="245"/>
      <c r="DIZ28" s="245"/>
      <c r="DJA28" s="84"/>
      <c r="DJB28" s="85"/>
      <c r="DJC28" s="86"/>
      <c r="DJD28" s="87"/>
      <c r="DJE28" s="83"/>
      <c r="DJF28" s="245"/>
      <c r="DJG28" s="245"/>
      <c r="DJH28" s="84"/>
      <c r="DJI28" s="85"/>
      <c r="DJJ28" s="86"/>
      <c r="DJK28" s="87"/>
      <c r="DJL28" s="83"/>
      <c r="DJM28" s="245"/>
      <c r="DJN28" s="245"/>
      <c r="DJO28" s="84"/>
      <c r="DJP28" s="85"/>
      <c r="DJQ28" s="86"/>
      <c r="DJR28" s="87"/>
      <c r="DJS28" s="83"/>
      <c r="DJT28" s="245"/>
      <c r="DJU28" s="245"/>
      <c r="DJV28" s="84"/>
      <c r="DJW28" s="85"/>
      <c r="DJX28" s="86"/>
      <c r="DJY28" s="87"/>
      <c r="DJZ28" s="83"/>
      <c r="DKA28" s="245"/>
      <c r="DKB28" s="245"/>
      <c r="DKC28" s="84"/>
      <c r="DKD28" s="85"/>
      <c r="DKE28" s="86"/>
      <c r="DKF28" s="87"/>
      <c r="DKG28" s="83"/>
      <c r="DKH28" s="245"/>
      <c r="DKI28" s="245"/>
      <c r="DKJ28" s="84"/>
      <c r="DKK28" s="85"/>
      <c r="DKL28" s="86"/>
      <c r="DKM28" s="87"/>
      <c r="DKN28" s="83"/>
      <c r="DKO28" s="245"/>
      <c r="DKP28" s="245"/>
      <c r="DKQ28" s="84"/>
      <c r="DKR28" s="85"/>
      <c r="DKS28" s="86"/>
      <c r="DKT28" s="87"/>
      <c r="DKU28" s="83"/>
      <c r="DKV28" s="245"/>
      <c r="DKW28" s="245"/>
      <c r="DKX28" s="84"/>
      <c r="DKY28" s="85"/>
      <c r="DKZ28" s="86"/>
      <c r="DLA28" s="87"/>
      <c r="DLB28" s="83"/>
      <c r="DLC28" s="245"/>
      <c r="DLD28" s="245"/>
      <c r="DLE28" s="84"/>
      <c r="DLF28" s="85"/>
      <c r="DLG28" s="86"/>
      <c r="DLH28" s="87"/>
      <c r="DLI28" s="83"/>
      <c r="DLJ28" s="245"/>
      <c r="DLK28" s="245"/>
      <c r="DLL28" s="84"/>
      <c r="DLM28" s="85"/>
      <c r="DLN28" s="86"/>
      <c r="DLO28" s="87"/>
      <c r="DLP28" s="83"/>
      <c r="DLQ28" s="245"/>
      <c r="DLR28" s="245"/>
      <c r="DLS28" s="84"/>
      <c r="DLT28" s="85"/>
      <c r="DLU28" s="86"/>
      <c r="DLV28" s="87"/>
      <c r="DLW28" s="83"/>
      <c r="DLX28" s="245"/>
      <c r="DLY28" s="245"/>
      <c r="DLZ28" s="84"/>
      <c r="DMA28" s="85"/>
      <c r="DMB28" s="86"/>
      <c r="DMC28" s="87"/>
      <c r="DMD28" s="83"/>
      <c r="DME28" s="245"/>
      <c r="DMF28" s="245"/>
      <c r="DMG28" s="84"/>
      <c r="DMH28" s="85"/>
      <c r="DMI28" s="86"/>
      <c r="DMJ28" s="87"/>
      <c r="DMK28" s="83"/>
      <c r="DML28" s="245"/>
      <c r="DMM28" s="245"/>
      <c r="DMN28" s="84"/>
      <c r="DMO28" s="85"/>
      <c r="DMP28" s="86"/>
      <c r="DMQ28" s="87"/>
      <c r="DMR28" s="83"/>
      <c r="DMS28" s="245"/>
      <c r="DMT28" s="245"/>
      <c r="DMU28" s="84"/>
      <c r="DMV28" s="85"/>
      <c r="DMW28" s="86"/>
      <c r="DMX28" s="87"/>
      <c r="DMY28" s="83"/>
      <c r="DMZ28" s="245"/>
      <c r="DNA28" s="245"/>
      <c r="DNB28" s="84"/>
      <c r="DNC28" s="85"/>
      <c r="DND28" s="86"/>
      <c r="DNE28" s="87"/>
      <c r="DNF28" s="83"/>
      <c r="DNG28" s="245"/>
      <c r="DNH28" s="245"/>
      <c r="DNI28" s="84"/>
      <c r="DNJ28" s="85"/>
      <c r="DNK28" s="86"/>
      <c r="DNL28" s="87"/>
      <c r="DNM28" s="83"/>
      <c r="DNN28" s="245"/>
      <c r="DNO28" s="245"/>
      <c r="DNP28" s="84"/>
      <c r="DNQ28" s="85"/>
      <c r="DNR28" s="86"/>
      <c r="DNS28" s="87"/>
      <c r="DNT28" s="83"/>
      <c r="DNU28" s="245"/>
      <c r="DNV28" s="245"/>
      <c r="DNW28" s="84"/>
      <c r="DNX28" s="85"/>
      <c r="DNY28" s="86"/>
      <c r="DNZ28" s="87"/>
      <c r="DOA28" s="83"/>
      <c r="DOB28" s="245"/>
      <c r="DOC28" s="245"/>
      <c r="DOD28" s="84"/>
      <c r="DOE28" s="85"/>
      <c r="DOF28" s="86"/>
      <c r="DOG28" s="87"/>
      <c r="DOH28" s="83"/>
      <c r="DOI28" s="245"/>
      <c r="DOJ28" s="245"/>
      <c r="DOK28" s="84"/>
      <c r="DOL28" s="85"/>
      <c r="DOM28" s="86"/>
      <c r="DON28" s="87"/>
      <c r="DOO28" s="83"/>
      <c r="DOP28" s="245"/>
      <c r="DOQ28" s="245"/>
      <c r="DOR28" s="84"/>
      <c r="DOS28" s="85"/>
      <c r="DOT28" s="86"/>
      <c r="DOU28" s="87"/>
      <c r="DOV28" s="83"/>
      <c r="DOW28" s="245"/>
      <c r="DOX28" s="245"/>
      <c r="DOY28" s="84"/>
      <c r="DOZ28" s="85"/>
      <c r="DPA28" s="86"/>
      <c r="DPB28" s="87"/>
      <c r="DPC28" s="83"/>
      <c r="DPD28" s="245"/>
      <c r="DPE28" s="245"/>
      <c r="DPF28" s="84"/>
      <c r="DPG28" s="85"/>
      <c r="DPH28" s="86"/>
      <c r="DPI28" s="87"/>
      <c r="DPJ28" s="83"/>
      <c r="DPK28" s="245"/>
      <c r="DPL28" s="245"/>
      <c r="DPM28" s="84"/>
      <c r="DPN28" s="85"/>
      <c r="DPO28" s="86"/>
      <c r="DPP28" s="87"/>
      <c r="DPQ28" s="83"/>
      <c r="DPR28" s="245"/>
      <c r="DPS28" s="245"/>
      <c r="DPT28" s="84"/>
      <c r="DPU28" s="85"/>
      <c r="DPV28" s="86"/>
      <c r="DPW28" s="87"/>
      <c r="DPX28" s="83"/>
      <c r="DPY28" s="245"/>
      <c r="DPZ28" s="245"/>
      <c r="DQA28" s="84"/>
      <c r="DQB28" s="85"/>
      <c r="DQC28" s="86"/>
      <c r="DQD28" s="87"/>
      <c r="DQE28" s="83"/>
      <c r="DQF28" s="245"/>
      <c r="DQG28" s="245"/>
      <c r="DQH28" s="84"/>
      <c r="DQI28" s="85"/>
      <c r="DQJ28" s="86"/>
      <c r="DQK28" s="87"/>
      <c r="DQL28" s="83"/>
      <c r="DQM28" s="245"/>
      <c r="DQN28" s="245"/>
      <c r="DQO28" s="84"/>
      <c r="DQP28" s="85"/>
      <c r="DQQ28" s="86"/>
      <c r="DQR28" s="87"/>
      <c r="DQS28" s="83"/>
      <c r="DQT28" s="245"/>
      <c r="DQU28" s="245"/>
      <c r="DQV28" s="84"/>
      <c r="DQW28" s="85"/>
      <c r="DQX28" s="86"/>
      <c r="DQY28" s="87"/>
      <c r="DQZ28" s="83"/>
      <c r="DRA28" s="245"/>
      <c r="DRB28" s="245"/>
      <c r="DRC28" s="84"/>
      <c r="DRD28" s="85"/>
      <c r="DRE28" s="86"/>
      <c r="DRF28" s="87"/>
      <c r="DRG28" s="83"/>
      <c r="DRH28" s="245"/>
      <c r="DRI28" s="245"/>
      <c r="DRJ28" s="84"/>
      <c r="DRK28" s="85"/>
      <c r="DRL28" s="86"/>
      <c r="DRM28" s="87"/>
      <c r="DRN28" s="83"/>
      <c r="DRO28" s="245"/>
      <c r="DRP28" s="245"/>
      <c r="DRQ28" s="84"/>
      <c r="DRR28" s="85"/>
      <c r="DRS28" s="86"/>
      <c r="DRT28" s="87"/>
      <c r="DRU28" s="83"/>
      <c r="DRV28" s="245"/>
      <c r="DRW28" s="245"/>
      <c r="DRX28" s="84"/>
      <c r="DRY28" s="85"/>
      <c r="DRZ28" s="86"/>
      <c r="DSA28" s="87"/>
      <c r="DSB28" s="83"/>
      <c r="DSC28" s="245"/>
      <c r="DSD28" s="245"/>
      <c r="DSE28" s="84"/>
      <c r="DSF28" s="85"/>
      <c r="DSG28" s="86"/>
      <c r="DSH28" s="87"/>
      <c r="DSI28" s="83"/>
      <c r="DSJ28" s="245"/>
      <c r="DSK28" s="245"/>
      <c r="DSL28" s="84"/>
      <c r="DSM28" s="85"/>
      <c r="DSN28" s="86"/>
      <c r="DSO28" s="87"/>
      <c r="DSP28" s="83"/>
      <c r="DSQ28" s="245"/>
      <c r="DSR28" s="245"/>
      <c r="DSS28" s="84"/>
      <c r="DST28" s="85"/>
      <c r="DSU28" s="86"/>
      <c r="DSV28" s="87"/>
      <c r="DSW28" s="83"/>
      <c r="DSX28" s="245"/>
      <c r="DSY28" s="245"/>
      <c r="DSZ28" s="84"/>
      <c r="DTA28" s="85"/>
      <c r="DTB28" s="86"/>
      <c r="DTC28" s="87"/>
      <c r="DTD28" s="83"/>
      <c r="DTE28" s="245"/>
      <c r="DTF28" s="245"/>
      <c r="DTG28" s="84"/>
      <c r="DTH28" s="85"/>
      <c r="DTI28" s="86"/>
      <c r="DTJ28" s="87"/>
      <c r="DTK28" s="83"/>
      <c r="DTL28" s="245"/>
      <c r="DTM28" s="245"/>
      <c r="DTN28" s="84"/>
      <c r="DTO28" s="85"/>
      <c r="DTP28" s="86"/>
      <c r="DTQ28" s="87"/>
      <c r="DTR28" s="83"/>
      <c r="DTS28" s="245"/>
      <c r="DTT28" s="245"/>
      <c r="DTU28" s="84"/>
      <c r="DTV28" s="85"/>
      <c r="DTW28" s="86"/>
      <c r="DTX28" s="87"/>
      <c r="DTY28" s="83"/>
      <c r="DTZ28" s="245"/>
      <c r="DUA28" s="245"/>
      <c r="DUB28" s="84"/>
      <c r="DUC28" s="85"/>
      <c r="DUD28" s="86"/>
      <c r="DUE28" s="87"/>
      <c r="DUF28" s="83"/>
      <c r="DUG28" s="245"/>
      <c r="DUH28" s="245"/>
      <c r="DUI28" s="84"/>
      <c r="DUJ28" s="85"/>
      <c r="DUK28" s="86"/>
      <c r="DUL28" s="87"/>
      <c r="DUM28" s="83"/>
      <c r="DUN28" s="245"/>
      <c r="DUO28" s="245"/>
      <c r="DUP28" s="84"/>
      <c r="DUQ28" s="85"/>
      <c r="DUR28" s="86"/>
      <c r="DUS28" s="87"/>
      <c r="DUT28" s="83"/>
      <c r="DUU28" s="245"/>
      <c r="DUV28" s="245"/>
      <c r="DUW28" s="84"/>
      <c r="DUX28" s="85"/>
      <c r="DUY28" s="86"/>
      <c r="DUZ28" s="87"/>
      <c r="DVA28" s="83"/>
      <c r="DVB28" s="245"/>
      <c r="DVC28" s="245"/>
      <c r="DVD28" s="84"/>
      <c r="DVE28" s="85"/>
      <c r="DVF28" s="86"/>
      <c r="DVG28" s="87"/>
      <c r="DVH28" s="83"/>
      <c r="DVI28" s="245"/>
      <c r="DVJ28" s="245"/>
      <c r="DVK28" s="84"/>
      <c r="DVL28" s="85"/>
      <c r="DVM28" s="86"/>
      <c r="DVN28" s="87"/>
      <c r="DVO28" s="83"/>
      <c r="DVP28" s="245"/>
      <c r="DVQ28" s="245"/>
      <c r="DVR28" s="84"/>
      <c r="DVS28" s="85"/>
      <c r="DVT28" s="86"/>
      <c r="DVU28" s="87"/>
      <c r="DVV28" s="83"/>
      <c r="DVW28" s="245"/>
      <c r="DVX28" s="245"/>
      <c r="DVY28" s="84"/>
      <c r="DVZ28" s="85"/>
      <c r="DWA28" s="86"/>
      <c r="DWB28" s="87"/>
      <c r="DWC28" s="83"/>
      <c r="DWD28" s="245"/>
      <c r="DWE28" s="245"/>
      <c r="DWF28" s="84"/>
      <c r="DWG28" s="85"/>
      <c r="DWH28" s="86"/>
      <c r="DWI28" s="87"/>
      <c r="DWJ28" s="83"/>
      <c r="DWK28" s="245"/>
      <c r="DWL28" s="245"/>
      <c r="DWM28" s="84"/>
      <c r="DWN28" s="85"/>
      <c r="DWO28" s="86"/>
      <c r="DWP28" s="87"/>
      <c r="DWQ28" s="83"/>
      <c r="DWR28" s="245"/>
      <c r="DWS28" s="245"/>
      <c r="DWT28" s="84"/>
      <c r="DWU28" s="85"/>
      <c r="DWV28" s="86"/>
      <c r="DWW28" s="87"/>
      <c r="DWX28" s="83"/>
      <c r="DWY28" s="245"/>
      <c r="DWZ28" s="245"/>
      <c r="DXA28" s="84"/>
      <c r="DXB28" s="85"/>
      <c r="DXC28" s="86"/>
      <c r="DXD28" s="87"/>
      <c r="DXE28" s="83"/>
      <c r="DXF28" s="245"/>
      <c r="DXG28" s="245"/>
      <c r="DXH28" s="84"/>
      <c r="DXI28" s="85"/>
      <c r="DXJ28" s="86"/>
      <c r="DXK28" s="87"/>
      <c r="DXL28" s="83"/>
      <c r="DXM28" s="245"/>
      <c r="DXN28" s="245"/>
      <c r="DXO28" s="84"/>
      <c r="DXP28" s="85"/>
      <c r="DXQ28" s="86"/>
      <c r="DXR28" s="87"/>
      <c r="DXS28" s="83"/>
      <c r="DXT28" s="245"/>
      <c r="DXU28" s="245"/>
      <c r="DXV28" s="84"/>
      <c r="DXW28" s="85"/>
      <c r="DXX28" s="86"/>
      <c r="DXY28" s="87"/>
      <c r="DXZ28" s="83"/>
      <c r="DYA28" s="245"/>
      <c r="DYB28" s="245"/>
      <c r="DYC28" s="84"/>
      <c r="DYD28" s="85"/>
      <c r="DYE28" s="86"/>
      <c r="DYF28" s="87"/>
      <c r="DYG28" s="83"/>
      <c r="DYH28" s="245"/>
      <c r="DYI28" s="245"/>
      <c r="DYJ28" s="84"/>
      <c r="DYK28" s="85"/>
      <c r="DYL28" s="86"/>
      <c r="DYM28" s="87"/>
      <c r="DYN28" s="83"/>
      <c r="DYO28" s="245"/>
      <c r="DYP28" s="245"/>
      <c r="DYQ28" s="84"/>
      <c r="DYR28" s="85"/>
      <c r="DYS28" s="86"/>
      <c r="DYT28" s="87"/>
      <c r="DYU28" s="83"/>
      <c r="DYV28" s="245"/>
      <c r="DYW28" s="245"/>
      <c r="DYX28" s="84"/>
      <c r="DYY28" s="85"/>
      <c r="DYZ28" s="86"/>
      <c r="DZA28" s="87"/>
      <c r="DZB28" s="83"/>
      <c r="DZC28" s="245"/>
      <c r="DZD28" s="245"/>
      <c r="DZE28" s="84"/>
      <c r="DZF28" s="85"/>
      <c r="DZG28" s="86"/>
      <c r="DZH28" s="87"/>
      <c r="DZI28" s="83"/>
      <c r="DZJ28" s="245"/>
      <c r="DZK28" s="245"/>
      <c r="DZL28" s="84"/>
      <c r="DZM28" s="85"/>
      <c r="DZN28" s="86"/>
      <c r="DZO28" s="87"/>
      <c r="DZP28" s="83"/>
      <c r="DZQ28" s="245"/>
      <c r="DZR28" s="245"/>
      <c r="DZS28" s="84"/>
      <c r="DZT28" s="85"/>
      <c r="DZU28" s="86"/>
      <c r="DZV28" s="87"/>
      <c r="DZW28" s="83"/>
      <c r="DZX28" s="245"/>
      <c r="DZY28" s="245"/>
      <c r="DZZ28" s="84"/>
      <c r="EAA28" s="85"/>
      <c r="EAB28" s="86"/>
      <c r="EAC28" s="87"/>
      <c r="EAD28" s="83"/>
      <c r="EAE28" s="245"/>
      <c r="EAF28" s="245"/>
      <c r="EAG28" s="84"/>
      <c r="EAH28" s="85"/>
      <c r="EAI28" s="86"/>
      <c r="EAJ28" s="87"/>
      <c r="EAK28" s="83"/>
      <c r="EAL28" s="245"/>
      <c r="EAM28" s="245"/>
      <c r="EAN28" s="84"/>
      <c r="EAO28" s="85"/>
      <c r="EAP28" s="86"/>
      <c r="EAQ28" s="87"/>
      <c r="EAR28" s="83"/>
      <c r="EAS28" s="245"/>
      <c r="EAT28" s="245"/>
      <c r="EAU28" s="84"/>
      <c r="EAV28" s="85"/>
      <c r="EAW28" s="86"/>
      <c r="EAX28" s="87"/>
      <c r="EAY28" s="83"/>
      <c r="EAZ28" s="245"/>
      <c r="EBA28" s="245"/>
      <c r="EBB28" s="84"/>
      <c r="EBC28" s="85"/>
      <c r="EBD28" s="86"/>
      <c r="EBE28" s="87"/>
      <c r="EBF28" s="83"/>
      <c r="EBG28" s="245"/>
      <c r="EBH28" s="245"/>
      <c r="EBI28" s="84"/>
      <c r="EBJ28" s="85"/>
      <c r="EBK28" s="86"/>
      <c r="EBL28" s="87"/>
      <c r="EBM28" s="83"/>
      <c r="EBN28" s="245"/>
      <c r="EBO28" s="245"/>
      <c r="EBP28" s="84"/>
      <c r="EBQ28" s="85"/>
      <c r="EBR28" s="86"/>
      <c r="EBS28" s="87"/>
      <c r="EBT28" s="83"/>
      <c r="EBU28" s="245"/>
      <c r="EBV28" s="245"/>
      <c r="EBW28" s="84"/>
      <c r="EBX28" s="85"/>
      <c r="EBY28" s="86"/>
      <c r="EBZ28" s="87"/>
      <c r="ECA28" s="83"/>
      <c r="ECB28" s="245"/>
      <c r="ECC28" s="245"/>
      <c r="ECD28" s="84"/>
      <c r="ECE28" s="85"/>
      <c r="ECF28" s="86"/>
      <c r="ECG28" s="87"/>
      <c r="ECH28" s="83"/>
      <c r="ECI28" s="245"/>
      <c r="ECJ28" s="245"/>
      <c r="ECK28" s="84"/>
      <c r="ECL28" s="85"/>
      <c r="ECM28" s="86"/>
      <c r="ECN28" s="87"/>
      <c r="ECO28" s="83"/>
      <c r="ECP28" s="245"/>
      <c r="ECQ28" s="245"/>
      <c r="ECR28" s="84"/>
      <c r="ECS28" s="85"/>
      <c r="ECT28" s="86"/>
      <c r="ECU28" s="87"/>
      <c r="ECV28" s="83"/>
      <c r="ECW28" s="245"/>
      <c r="ECX28" s="245"/>
      <c r="ECY28" s="84"/>
      <c r="ECZ28" s="85"/>
      <c r="EDA28" s="86"/>
      <c r="EDB28" s="87"/>
      <c r="EDC28" s="83"/>
      <c r="EDD28" s="245"/>
      <c r="EDE28" s="245"/>
      <c r="EDF28" s="84"/>
      <c r="EDG28" s="85"/>
      <c r="EDH28" s="86"/>
      <c r="EDI28" s="87"/>
      <c r="EDJ28" s="83"/>
      <c r="EDK28" s="245"/>
      <c r="EDL28" s="245"/>
      <c r="EDM28" s="84"/>
      <c r="EDN28" s="85"/>
      <c r="EDO28" s="86"/>
      <c r="EDP28" s="87"/>
      <c r="EDQ28" s="83"/>
      <c r="EDR28" s="245"/>
      <c r="EDS28" s="245"/>
      <c r="EDT28" s="84"/>
      <c r="EDU28" s="85"/>
      <c r="EDV28" s="86"/>
      <c r="EDW28" s="87"/>
      <c r="EDX28" s="83"/>
      <c r="EDY28" s="245"/>
      <c r="EDZ28" s="245"/>
      <c r="EEA28" s="84"/>
      <c r="EEB28" s="85"/>
      <c r="EEC28" s="86"/>
      <c r="EED28" s="87"/>
      <c r="EEE28" s="83"/>
      <c r="EEF28" s="245"/>
      <c r="EEG28" s="245"/>
      <c r="EEH28" s="84"/>
      <c r="EEI28" s="85"/>
      <c r="EEJ28" s="86"/>
      <c r="EEK28" s="87"/>
      <c r="EEL28" s="83"/>
      <c r="EEM28" s="245"/>
      <c r="EEN28" s="245"/>
      <c r="EEO28" s="84"/>
      <c r="EEP28" s="85"/>
      <c r="EEQ28" s="86"/>
      <c r="EER28" s="87"/>
      <c r="EES28" s="83"/>
      <c r="EET28" s="245"/>
      <c r="EEU28" s="245"/>
      <c r="EEV28" s="84"/>
      <c r="EEW28" s="85"/>
      <c r="EEX28" s="86"/>
      <c r="EEY28" s="87"/>
      <c r="EEZ28" s="83"/>
      <c r="EFA28" s="245"/>
      <c r="EFB28" s="245"/>
      <c r="EFC28" s="84"/>
      <c r="EFD28" s="85"/>
      <c r="EFE28" s="86"/>
      <c r="EFF28" s="87"/>
      <c r="EFG28" s="83"/>
      <c r="EFH28" s="245"/>
      <c r="EFI28" s="245"/>
      <c r="EFJ28" s="84"/>
      <c r="EFK28" s="85"/>
      <c r="EFL28" s="86"/>
      <c r="EFM28" s="87"/>
      <c r="EFN28" s="83"/>
      <c r="EFO28" s="245"/>
      <c r="EFP28" s="245"/>
      <c r="EFQ28" s="84"/>
      <c r="EFR28" s="85"/>
      <c r="EFS28" s="86"/>
      <c r="EFT28" s="87"/>
      <c r="EFU28" s="83"/>
      <c r="EFV28" s="245"/>
      <c r="EFW28" s="245"/>
      <c r="EFX28" s="84"/>
      <c r="EFY28" s="85"/>
      <c r="EFZ28" s="86"/>
      <c r="EGA28" s="87"/>
      <c r="EGB28" s="83"/>
      <c r="EGC28" s="245"/>
      <c r="EGD28" s="245"/>
      <c r="EGE28" s="84"/>
      <c r="EGF28" s="85"/>
      <c r="EGG28" s="86"/>
      <c r="EGH28" s="87"/>
      <c r="EGI28" s="83"/>
      <c r="EGJ28" s="245"/>
      <c r="EGK28" s="245"/>
      <c r="EGL28" s="84"/>
      <c r="EGM28" s="85"/>
      <c r="EGN28" s="86"/>
      <c r="EGO28" s="87"/>
      <c r="EGP28" s="83"/>
      <c r="EGQ28" s="245"/>
      <c r="EGR28" s="245"/>
      <c r="EGS28" s="84"/>
      <c r="EGT28" s="85"/>
      <c r="EGU28" s="86"/>
      <c r="EGV28" s="87"/>
      <c r="EGW28" s="83"/>
      <c r="EGX28" s="245"/>
      <c r="EGY28" s="245"/>
      <c r="EGZ28" s="84"/>
      <c r="EHA28" s="85"/>
      <c r="EHB28" s="86"/>
      <c r="EHC28" s="87"/>
      <c r="EHD28" s="83"/>
      <c r="EHE28" s="245"/>
      <c r="EHF28" s="245"/>
      <c r="EHG28" s="84"/>
      <c r="EHH28" s="85"/>
      <c r="EHI28" s="86"/>
      <c r="EHJ28" s="87"/>
      <c r="EHK28" s="83"/>
      <c r="EHL28" s="245"/>
      <c r="EHM28" s="245"/>
      <c r="EHN28" s="84"/>
      <c r="EHO28" s="85"/>
      <c r="EHP28" s="86"/>
      <c r="EHQ28" s="87"/>
      <c r="EHR28" s="83"/>
      <c r="EHS28" s="245"/>
      <c r="EHT28" s="245"/>
      <c r="EHU28" s="84"/>
      <c r="EHV28" s="85"/>
      <c r="EHW28" s="86"/>
      <c r="EHX28" s="87"/>
      <c r="EHY28" s="83"/>
      <c r="EHZ28" s="245"/>
      <c r="EIA28" s="245"/>
      <c r="EIB28" s="84"/>
      <c r="EIC28" s="85"/>
      <c r="EID28" s="86"/>
      <c r="EIE28" s="87"/>
      <c r="EIF28" s="83"/>
      <c r="EIG28" s="245"/>
      <c r="EIH28" s="245"/>
      <c r="EII28" s="84"/>
      <c r="EIJ28" s="85"/>
      <c r="EIK28" s="86"/>
      <c r="EIL28" s="87"/>
      <c r="EIM28" s="83"/>
      <c r="EIN28" s="245"/>
      <c r="EIO28" s="245"/>
      <c r="EIP28" s="84"/>
      <c r="EIQ28" s="85"/>
      <c r="EIR28" s="86"/>
      <c r="EIS28" s="87"/>
      <c r="EIT28" s="83"/>
      <c r="EIU28" s="245"/>
      <c r="EIV28" s="245"/>
      <c r="EIW28" s="84"/>
      <c r="EIX28" s="85"/>
      <c r="EIY28" s="86"/>
      <c r="EIZ28" s="87"/>
      <c r="EJA28" s="83"/>
      <c r="EJB28" s="245"/>
      <c r="EJC28" s="245"/>
      <c r="EJD28" s="84"/>
      <c r="EJE28" s="85"/>
      <c r="EJF28" s="86"/>
      <c r="EJG28" s="87"/>
      <c r="EJH28" s="83"/>
      <c r="EJI28" s="245"/>
      <c r="EJJ28" s="245"/>
      <c r="EJK28" s="84"/>
      <c r="EJL28" s="85"/>
      <c r="EJM28" s="86"/>
      <c r="EJN28" s="87"/>
      <c r="EJO28" s="83"/>
      <c r="EJP28" s="245"/>
      <c r="EJQ28" s="245"/>
      <c r="EJR28" s="84"/>
      <c r="EJS28" s="85"/>
      <c r="EJT28" s="86"/>
      <c r="EJU28" s="87"/>
      <c r="EJV28" s="83"/>
      <c r="EJW28" s="245"/>
      <c r="EJX28" s="245"/>
      <c r="EJY28" s="84"/>
      <c r="EJZ28" s="85"/>
      <c r="EKA28" s="86"/>
      <c r="EKB28" s="87"/>
      <c r="EKC28" s="83"/>
      <c r="EKD28" s="245"/>
      <c r="EKE28" s="245"/>
      <c r="EKF28" s="84"/>
      <c r="EKG28" s="85"/>
      <c r="EKH28" s="86"/>
      <c r="EKI28" s="87"/>
      <c r="EKJ28" s="83"/>
      <c r="EKK28" s="245"/>
      <c r="EKL28" s="245"/>
      <c r="EKM28" s="84"/>
      <c r="EKN28" s="85"/>
      <c r="EKO28" s="86"/>
      <c r="EKP28" s="87"/>
      <c r="EKQ28" s="83"/>
      <c r="EKR28" s="245"/>
      <c r="EKS28" s="245"/>
      <c r="EKT28" s="84"/>
      <c r="EKU28" s="85"/>
      <c r="EKV28" s="86"/>
      <c r="EKW28" s="87"/>
      <c r="EKX28" s="83"/>
      <c r="EKY28" s="245"/>
      <c r="EKZ28" s="245"/>
      <c r="ELA28" s="84"/>
      <c r="ELB28" s="85"/>
      <c r="ELC28" s="86"/>
      <c r="ELD28" s="87"/>
      <c r="ELE28" s="83"/>
      <c r="ELF28" s="245"/>
      <c r="ELG28" s="245"/>
      <c r="ELH28" s="84"/>
      <c r="ELI28" s="85"/>
      <c r="ELJ28" s="86"/>
      <c r="ELK28" s="87"/>
      <c r="ELL28" s="83"/>
      <c r="ELM28" s="245"/>
      <c r="ELN28" s="245"/>
      <c r="ELO28" s="84"/>
      <c r="ELP28" s="85"/>
      <c r="ELQ28" s="86"/>
      <c r="ELR28" s="87"/>
      <c r="ELS28" s="83"/>
      <c r="ELT28" s="245"/>
      <c r="ELU28" s="245"/>
      <c r="ELV28" s="84"/>
      <c r="ELW28" s="85"/>
      <c r="ELX28" s="86"/>
      <c r="ELY28" s="87"/>
      <c r="ELZ28" s="83"/>
      <c r="EMA28" s="245"/>
      <c r="EMB28" s="245"/>
      <c r="EMC28" s="84"/>
      <c r="EMD28" s="85"/>
      <c r="EME28" s="86"/>
      <c r="EMF28" s="87"/>
      <c r="EMG28" s="83"/>
      <c r="EMH28" s="245"/>
      <c r="EMI28" s="245"/>
      <c r="EMJ28" s="84"/>
      <c r="EMK28" s="85"/>
      <c r="EML28" s="86"/>
      <c r="EMM28" s="87"/>
      <c r="EMN28" s="83"/>
      <c r="EMO28" s="245"/>
      <c r="EMP28" s="245"/>
      <c r="EMQ28" s="84"/>
      <c r="EMR28" s="85"/>
      <c r="EMS28" s="86"/>
      <c r="EMT28" s="87"/>
      <c r="EMU28" s="83"/>
      <c r="EMV28" s="245"/>
      <c r="EMW28" s="245"/>
      <c r="EMX28" s="84"/>
      <c r="EMY28" s="85"/>
      <c r="EMZ28" s="86"/>
      <c r="ENA28" s="87"/>
      <c r="ENB28" s="83"/>
      <c r="ENC28" s="245"/>
      <c r="END28" s="245"/>
      <c r="ENE28" s="84"/>
      <c r="ENF28" s="85"/>
      <c r="ENG28" s="86"/>
      <c r="ENH28" s="87"/>
      <c r="ENI28" s="83"/>
      <c r="ENJ28" s="245"/>
      <c r="ENK28" s="245"/>
      <c r="ENL28" s="84"/>
      <c r="ENM28" s="85"/>
      <c r="ENN28" s="86"/>
      <c r="ENO28" s="87"/>
      <c r="ENP28" s="83"/>
      <c r="ENQ28" s="245"/>
      <c r="ENR28" s="245"/>
      <c r="ENS28" s="84"/>
      <c r="ENT28" s="85"/>
      <c r="ENU28" s="86"/>
      <c r="ENV28" s="87"/>
      <c r="ENW28" s="83"/>
      <c r="ENX28" s="245"/>
      <c r="ENY28" s="245"/>
      <c r="ENZ28" s="84"/>
      <c r="EOA28" s="85"/>
      <c r="EOB28" s="86"/>
      <c r="EOC28" s="87"/>
      <c r="EOD28" s="83"/>
      <c r="EOE28" s="245"/>
      <c r="EOF28" s="245"/>
      <c r="EOG28" s="84"/>
      <c r="EOH28" s="85"/>
      <c r="EOI28" s="86"/>
      <c r="EOJ28" s="87"/>
      <c r="EOK28" s="83"/>
      <c r="EOL28" s="245"/>
      <c r="EOM28" s="245"/>
      <c r="EON28" s="84"/>
      <c r="EOO28" s="85"/>
      <c r="EOP28" s="86"/>
      <c r="EOQ28" s="87"/>
      <c r="EOR28" s="83"/>
      <c r="EOS28" s="245"/>
      <c r="EOT28" s="245"/>
      <c r="EOU28" s="84"/>
      <c r="EOV28" s="85"/>
      <c r="EOW28" s="86"/>
      <c r="EOX28" s="87"/>
      <c r="EOY28" s="83"/>
      <c r="EOZ28" s="245"/>
      <c r="EPA28" s="245"/>
      <c r="EPB28" s="84"/>
      <c r="EPC28" s="85"/>
      <c r="EPD28" s="86"/>
      <c r="EPE28" s="87"/>
      <c r="EPF28" s="83"/>
      <c r="EPG28" s="245"/>
      <c r="EPH28" s="245"/>
      <c r="EPI28" s="84"/>
      <c r="EPJ28" s="85"/>
      <c r="EPK28" s="86"/>
      <c r="EPL28" s="87"/>
      <c r="EPM28" s="83"/>
      <c r="EPN28" s="245"/>
      <c r="EPO28" s="245"/>
      <c r="EPP28" s="84"/>
      <c r="EPQ28" s="85"/>
      <c r="EPR28" s="86"/>
      <c r="EPS28" s="87"/>
      <c r="EPT28" s="83"/>
      <c r="EPU28" s="245"/>
      <c r="EPV28" s="245"/>
      <c r="EPW28" s="84"/>
      <c r="EPX28" s="85"/>
      <c r="EPY28" s="86"/>
      <c r="EPZ28" s="87"/>
      <c r="EQA28" s="83"/>
      <c r="EQB28" s="245"/>
      <c r="EQC28" s="245"/>
      <c r="EQD28" s="84"/>
      <c r="EQE28" s="85"/>
      <c r="EQF28" s="86"/>
      <c r="EQG28" s="87"/>
      <c r="EQH28" s="83"/>
      <c r="EQI28" s="245"/>
      <c r="EQJ28" s="245"/>
      <c r="EQK28" s="84"/>
      <c r="EQL28" s="85"/>
      <c r="EQM28" s="86"/>
      <c r="EQN28" s="87"/>
      <c r="EQO28" s="83"/>
      <c r="EQP28" s="245"/>
      <c r="EQQ28" s="245"/>
      <c r="EQR28" s="84"/>
      <c r="EQS28" s="85"/>
      <c r="EQT28" s="86"/>
      <c r="EQU28" s="87"/>
      <c r="EQV28" s="83"/>
      <c r="EQW28" s="245"/>
      <c r="EQX28" s="245"/>
      <c r="EQY28" s="84"/>
      <c r="EQZ28" s="85"/>
      <c r="ERA28" s="86"/>
      <c r="ERB28" s="87"/>
      <c r="ERC28" s="83"/>
      <c r="ERD28" s="245"/>
      <c r="ERE28" s="245"/>
      <c r="ERF28" s="84"/>
      <c r="ERG28" s="85"/>
      <c r="ERH28" s="86"/>
      <c r="ERI28" s="87"/>
      <c r="ERJ28" s="83"/>
      <c r="ERK28" s="245"/>
      <c r="ERL28" s="245"/>
      <c r="ERM28" s="84"/>
      <c r="ERN28" s="85"/>
      <c r="ERO28" s="86"/>
      <c r="ERP28" s="87"/>
      <c r="ERQ28" s="83"/>
      <c r="ERR28" s="245"/>
      <c r="ERS28" s="245"/>
      <c r="ERT28" s="84"/>
      <c r="ERU28" s="85"/>
      <c r="ERV28" s="86"/>
      <c r="ERW28" s="87"/>
      <c r="ERX28" s="83"/>
      <c r="ERY28" s="245"/>
      <c r="ERZ28" s="245"/>
      <c r="ESA28" s="84"/>
      <c r="ESB28" s="85"/>
      <c r="ESC28" s="86"/>
      <c r="ESD28" s="87"/>
      <c r="ESE28" s="83"/>
      <c r="ESF28" s="245"/>
      <c r="ESG28" s="245"/>
      <c r="ESH28" s="84"/>
      <c r="ESI28" s="85"/>
      <c r="ESJ28" s="86"/>
      <c r="ESK28" s="87"/>
      <c r="ESL28" s="83"/>
      <c r="ESM28" s="245"/>
      <c r="ESN28" s="245"/>
      <c r="ESO28" s="84"/>
      <c r="ESP28" s="85"/>
      <c r="ESQ28" s="86"/>
      <c r="ESR28" s="87"/>
      <c r="ESS28" s="83"/>
      <c r="EST28" s="245"/>
      <c r="ESU28" s="245"/>
      <c r="ESV28" s="84"/>
      <c r="ESW28" s="85"/>
      <c r="ESX28" s="86"/>
      <c r="ESY28" s="87"/>
      <c r="ESZ28" s="83"/>
      <c r="ETA28" s="245"/>
      <c r="ETB28" s="245"/>
      <c r="ETC28" s="84"/>
      <c r="ETD28" s="85"/>
      <c r="ETE28" s="86"/>
      <c r="ETF28" s="87"/>
      <c r="ETG28" s="83"/>
      <c r="ETH28" s="245"/>
      <c r="ETI28" s="245"/>
      <c r="ETJ28" s="84"/>
      <c r="ETK28" s="85"/>
      <c r="ETL28" s="86"/>
      <c r="ETM28" s="87"/>
      <c r="ETN28" s="83"/>
      <c r="ETO28" s="245"/>
      <c r="ETP28" s="245"/>
      <c r="ETQ28" s="84"/>
      <c r="ETR28" s="85"/>
      <c r="ETS28" s="86"/>
      <c r="ETT28" s="87"/>
      <c r="ETU28" s="83"/>
      <c r="ETV28" s="245"/>
      <c r="ETW28" s="245"/>
      <c r="ETX28" s="84"/>
      <c r="ETY28" s="85"/>
      <c r="ETZ28" s="86"/>
      <c r="EUA28" s="87"/>
      <c r="EUB28" s="83"/>
      <c r="EUC28" s="245"/>
      <c r="EUD28" s="245"/>
      <c r="EUE28" s="84"/>
      <c r="EUF28" s="85"/>
      <c r="EUG28" s="86"/>
      <c r="EUH28" s="87"/>
      <c r="EUI28" s="83"/>
      <c r="EUJ28" s="245"/>
      <c r="EUK28" s="245"/>
      <c r="EUL28" s="84"/>
      <c r="EUM28" s="85"/>
      <c r="EUN28" s="86"/>
      <c r="EUO28" s="87"/>
      <c r="EUP28" s="83"/>
      <c r="EUQ28" s="245"/>
      <c r="EUR28" s="245"/>
      <c r="EUS28" s="84"/>
      <c r="EUT28" s="85"/>
      <c r="EUU28" s="86"/>
      <c r="EUV28" s="87"/>
      <c r="EUW28" s="83"/>
      <c r="EUX28" s="245"/>
      <c r="EUY28" s="245"/>
      <c r="EUZ28" s="84"/>
      <c r="EVA28" s="85"/>
      <c r="EVB28" s="86"/>
      <c r="EVC28" s="87"/>
      <c r="EVD28" s="83"/>
      <c r="EVE28" s="245"/>
      <c r="EVF28" s="245"/>
      <c r="EVG28" s="84"/>
      <c r="EVH28" s="85"/>
      <c r="EVI28" s="86"/>
      <c r="EVJ28" s="87"/>
      <c r="EVK28" s="83"/>
      <c r="EVL28" s="245"/>
      <c r="EVM28" s="245"/>
      <c r="EVN28" s="84"/>
      <c r="EVO28" s="85"/>
      <c r="EVP28" s="86"/>
      <c r="EVQ28" s="87"/>
      <c r="EVR28" s="83"/>
      <c r="EVS28" s="245"/>
      <c r="EVT28" s="245"/>
      <c r="EVU28" s="84"/>
      <c r="EVV28" s="85"/>
      <c r="EVW28" s="86"/>
      <c r="EVX28" s="87"/>
      <c r="EVY28" s="83"/>
      <c r="EVZ28" s="245"/>
      <c r="EWA28" s="245"/>
      <c r="EWB28" s="84"/>
      <c r="EWC28" s="85"/>
      <c r="EWD28" s="86"/>
      <c r="EWE28" s="87"/>
      <c r="EWF28" s="83"/>
      <c r="EWG28" s="245"/>
      <c r="EWH28" s="245"/>
      <c r="EWI28" s="84"/>
      <c r="EWJ28" s="85"/>
      <c r="EWK28" s="86"/>
      <c r="EWL28" s="87"/>
      <c r="EWM28" s="83"/>
      <c r="EWN28" s="245"/>
      <c r="EWO28" s="245"/>
      <c r="EWP28" s="84"/>
      <c r="EWQ28" s="85"/>
      <c r="EWR28" s="86"/>
      <c r="EWS28" s="87"/>
      <c r="EWT28" s="83"/>
      <c r="EWU28" s="245"/>
      <c r="EWV28" s="245"/>
      <c r="EWW28" s="84"/>
      <c r="EWX28" s="85"/>
      <c r="EWY28" s="86"/>
      <c r="EWZ28" s="87"/>
      <c r="EXA28" s="83"/>
      <c r="EXB28" s="245"/>
      <c r="EXC28" s="245"/>
      <c r="EXD28" s="84"/>
      <c r="EXE28" s="85"/>
      <c r="EXF28" s="86"/>
      <c r="EXG28" s="87"/>
      <c r="EXH28" s="83"/>
      <c r="EXI28" s="245"/>
      <c r="EXJ28" s="245"/>
      <c r="EXK28" s="84"/>
      <c r="EXL28" s="85"/>
      <c r="EXM28" s="86"/>
      <c r="EXN28" s="87"/>
      <c r="EXO28" s="83"/>
      <c r="EXP28" s="245"/>
      <c r="EXQ28" s="245"/>
      <c r="EXR28" s="84"/>
      <c r="EXS28" s="85"/>
      <c r="EXT28" s="86"/>
      <c r="EXU28" s="87"/>
      <c r="EXV28" s="83"/>
      <c r="EXW28" s="245"/>
      <c r="EXX28" s="245"/>
      <c r="EXY28" s="84"/>
      <c r="EXZ28" s="85"/>
      <c r="EYA28" s="86"/>
      <c r="EYB28" s="87"/>
      <c r="EYC28" s="83"/>
      <c r="EYD28" s="245"/>
      <c r="EYE28" s="245"/>
      <c r="EYF28" s="84"/>
      <c r="EYG28" s="85"/>
      <c r="EYH28" s="86"/>
      <c r="EYI28" s="87"/>
      <c r="EYJ28" s="83"/>
      <c r="EYK28" s="245"/>
      <c r="EYL28" s="245"/>
      <c r="EYM28" s="84"/>
      <c r="EYN28" s="85"/>
      <c r="EYO28" s="86"/>
      <c r="EYP28" s="87"/>
      <c r="EYQ28" s="83"/>
      <c r="EYR28" s="245"/>
      <c r="EYS28" s="245"/>
      <c r="EYT28" s="84"/>
      <c r="EYU28" s="85"/>
      <c r="EYV28" s="86"/>
      <c r="EYW28" s="87"/>
      <c r="EYX28" s="83"/>
      <c r="EYY28" s="245"/>
      <c r="EYZ28" s="245"/>
      <c r="EZA28" s="84"/>
      <c r="EZB28" s="85"/>
      <c r="EZC28" s="86"/>
      <c r="EZD28" s="87"/>
      <c r="EZE28" s="83"/>
      <c r="EZF28" s="245"/>
      <c r="EZG28" s="245"/>
      <c r="EZH28" s="84"/>
      <c r="EZI28" s="85"/>
      <c r="EZJ28" s="86"/>
      <c r="EZK28" s="87"/>
      <c r="EZL28" s="83"/>
      <c r="EZM28" s="245"/>
      <c r="EZN28" s="245"/>
      <c r="EZO28" s="84"/>
      <c r="EZP28" s="85"/>
      <c r="EZQ28" s="86"/>
      <c r="EZR28" s="87"/>
      <c r="EZS28" s="83"/>
      <c r="EZT28" s="245"/>
      <c r="EZU28" s="245"/>
      <c r="EZV28" s="84"/>
      <c r="EZW28" s="85"/>
      <c r="EZX28" s="86"/>
      <c r="EZY28" s="87"/>
      <c r="EZZ28" s="83"/>
      <c r="FAA28" s="245"/>
      <c r="FAB28" s="245"/>
      <c r="FAC28" s="84"/>
      <c r="FAD28" s="85"/>
      <c r="FAE28" s="86"/>
      <c r="FAF28" s="87"/>
      <c r="FAG28" s="83"/>
      <c r="FAH28" s="245"/>
      <c r="FAI28" s="245"/>
      <c r="FAJ28" s="84"/>
      <c r="FAK28" s="85"/>
      <c r="FAL28" s="86"/>
      <c r="FAM28" s="87"/>
      <c r="FAN28" s="83"/>
      <c r="FAO28" s="245"/>
      <c r="FAP28" s="245"/>
      <c r="FAQ28" s="84"/>
      <c r="FAR28" s="85"/>
      <c r="FAS28" s="86"/>
      <c r="FAT28" s="87"/>
      <c r="FAU28" s="83"/>
      <c r="FAV28" s="245"/>
      <c r="FAW28" s="245"/>
      <c r="FAX28" s="84"/>
      <c r="FAY28" s="85"/>
      <c r="FAZ28" s="86"/>
      <c r="FBA28" s="87"/>
      <c r="FBB28" s="83"/>
      <c r="FBC28" s="245"/>
      <c r="FBD28" s="245"/>
      <c r="FBE28" s="84"/>
      <c r="FBF28" s="85"/>
      <c r="FBG28" s="86"/>
      <c r="FBH28" s="87"/>
      <c r="FBI28" s="83"/>
      <c r="FBJ28" s="245"/>
      <c r="FBK28" s="245"/>
      <c r="FBL28" s="84"/>
      <c r="FBM28" s="85"/>
      <c r="FBN28" s="86"/>
      <c r="FBO28" s="87"/>
      <c r="FBP28" s="83"/>
      <c r="FBQ28" s="245"/>
      <c r="FBR28" s="245"/>
      <c r="FBS28" s="84"/>
      <c r="FBT28" s="85"/>
      <c r="FBU28" s="86"/>
      <c r="FBV28" s="87"/>
      <c r="FBW28" s="83"/>
      <c r="FBX28" s="245"/>
      <c r="FBY28" s="245"/>
      <c r="FBZ28" s="84"/>
      <c r="FCA28" s="85"/>
      <c r="FCB28" s="86"/>
      <c r="FCC28" s="87"/>
      <c r="FCD28" s="83"/>
      <c r="FCE28" s="245"/>
      <c r="FCF28" s="245"/>
      <c r="FCG28" s="84"/>
      <c r="FCH28" s="85"/>
      <c r="FCI28" s="86"/>
      <c r="FCJ28" s="87"/>
      <c r="FCK28" s="83"/>
      <c r="FCL28" s="245"/>
      <c r="FCM28" s="245"/>
      <c r="FCN28" s="84"/>
      <c r="FCO28" s="85"/>
      <c r="FCP28" s="86"/>
      <c r="FCQ28" s="87"/>
      <c r="FCR28" s="83"/>
      <c r="FCS28" s="245"/>
      <c r="FCT28" s="245"/>
      <c r="FCU28" s="84"/>
      <c r="FCV28" s="85"/>
      <c r="FCW28" s="86"/>
      <c r="FCX28" s="87"/>
      <c r="FCY28" s="83"/>
      <c r="FCZ28" s="245"/>
      <c r="FDA28" s="245"/>
      <c r="FDB28" s="84"/>
      <c r="FDC28" s="85"/>
      <c r="FDD28" s="86"/>
      <c r="FDE28" s="87"/>
      <c r="FDF28" s="83"/>
      <c r="FDG28" s="245"/>
      <c r="FDH28" s="245"/>
      <c r="FDI28" s="84"/>
      <c r="FDJ28" s="85"/>
      <c r="FDK28" s="86"/>
      <c r="FDL28" s="87"/>
      <c r="FDM28" s="83"/>
      <c r="FDN28" s="245"/>
      <c r="FDO28" s="245"/>
      <c r="FDP28" s="84"/>
      <c r="FDQ28" s="85"/>
      <c r="FDR28" s="86"/>
      <c r="FDS28" s="87"/>
      <c r="FDT28" s="83"/>
      <c r="FDU28" s="245"/>
      <c r="FDV28" s="245"/>
      <c r="FDW28" s="84"/>
      <c r="FDX28" s="85"/>
      <c r="FDY28" s="86"/>
      <c r="FDZ28" s="87"/>
      <c r="FEA28" s="83"/>
      <c r="FEB28" s="245"/>
      <c r="FEC28" s="245"/>
      <c r="FED28" s="84"/>
      <c r="FEE28" s="85"/>
      <c r="FEF28" s="86"/>
      <c r="FEG28" s="87"/>
      <c r="FEH28" s="83"/>
      <c r="FEI28" s="245"/>
      <c r="FEJ28" s="245"/>
      <c r="FEK28" s="84"/>
      <c r="FEL28" s="85"/>
      <c r="FEM28" s="86"/>
      <c r="FEN28" s="87"/>
      <c r="FEO28" s="83"/>
      <c r="FEP28" s="245"/>
      <c r="FEQ28" s="245"/>
      <c r="FER28" s="84"/>
      <c r="FES28" s="85"/>
      <c r="FET28" s="86"/>
      <c r="FEU28" s="87"/>
      <c r="FEV28" s="83"/>
      <c r="FEW28" s="245"/>
      <c r="FEX28" s="245"/>
      <c r="FEY28" s="84"/>
      <c r="FEZ28" s="85"/>
      <c r="FFA28" s="86"/>
      <c r="FFB28" s="87"/>
      <c r="FFC28" s="83"/>
      <c r="FFD28" s="245"/>
      <c r="FFE28" s="245"/>
      <c r="FFF28" s="84"/>
      <c r="FFG28" s="85"/>
      <c r="FFH28" s="86"/>
      <c r="FFI28" s="87"/>
      <c r="FFJ28" s="83"/>
      <c r="FFK28" s="245"/>
      <c r="FFL28" s="245"/>
      <c r="FFM28" s="84"/>
      <c r="FFN28" s="85"/>
      <c r="FFO28" s="86"/>
      <c r="FFP28" s="87"/>
      <c r="FFQ28" s="83"/>
      <c r="FFR28" s="245"/>
      <c r="FFS28" s="245"/>
      <c r="FFT28" s="84"/>
      <c r="FFU28" s="85"/>
      <c r="FFV28" s="86"/>
      <c r="FFW28" s="87"/>
      <c r="FFX28" s="83"/>
      <c r="FFY28" s="245"/>
      <c r="FFZ28" s="245"/>
      <c r="FGA28" s="84"/>
      <c r="FGB28" s="85"/>
      <c r="FGC28" s="86"/>
      <c r="FGD28" s="87"/>
      <c r="FGE28" s="83"/>
      <c r="FGF28" s="245"/>
      <c r="FGG28" s="245"/>
      <c r="FGH28" s="84"/>
      <c r="FGI28" s="85"/>
      <c r="FGJ28" s="86"/>
      <c r="FGK28" s="87"/>
      <c r="FGL28" s="83"/>
      <c r="FGM28" s="245"/>
      <c r="FGN28" s="245"/>
      <c r="FGO28" s="84"/>
      <c r="FGP28" s="85"/>
      <c r="FGQ28" s="86"/>
      <c r="FGR28" s="87"/>
      <c r="FGS28" s="83"/>
      <c r="FGT28" s="245"/>
      <c r="FGU28" s="245"/>
      <c r="FGV28" s="84"/>
      <c r="FGW28" s="85"/>
      <c r="FGX28" s="86"/>
      <c r="FGY28" s="87"/>
      <c r="FGZ28" s="83"/>
      <c r="FHA28" s="245"/>
      <c r="FHB28" s="245"/>
      <c r="FHC28" s="84"/>
      <c r="FHD28" s="85"/>
      <c r="FHE28" s="86"/>
      <c r="FHF28" s="87"/>
      <c r="FHG28" s="83"/>
      <c r="FHH28" s="245"/>
      <c r="FHI28" s="245"/>
      <c r="FHJ28" s="84"/>
      <c r="FHK28" s="85"/>
      <c r="FHL28" s="86"/>
      <c r="FHM28" s="87"/>
      <c r="FHN28" s="83"/>
      <c r="FHO28" s="245"/>
      <c r="FHP28" s="245"/>
      <c r="FHQ28" s="84"/>
      <c r="FHR28" s="85"/>
      <c r="FHS28" s="86"/>
      <c r="FHT28" s="87"/>
      <c r="FHU28" s="83"/>
      <c r="FHV28" s="245"/>
      <c r="FHW28" s="245"/>
      <c r="FHX28" s="84"/>
      <c r="FHY28" s="85"/>
      <c r="FHZ28" s="86"/>
      <c r="FIA28" s="87"/>
      <c r="FIB28" s="83"/>
      <c r="FIC28" s="245"/>
      <c r="FID28" s="245"/>
      <c r="FIE28" s="84"/>
      <c r="FIF28" s="85"/>
      <c r="FIG28" s="86"/>
      <c r="FIH28" s="87"/>
      <c r="FII28" s="83"/>
      <c r="FIJ28" s="245"/>
      <c r="FIK28" s="245"/>
      <c r="FIL28" s="84"/>
      <c r="FIM28" s="85"/>
      <c r="FIN28" s="86"/>
      <c r="FIO28" s="87"/>
      <c r="FIP28" s="83"/>
      <c r="FIQ28" s="245"/>
      <c r="FIR28" s="245"/>
      <c r="FIS28" s="84"/>
      <c r="FIT28" s="85"/>
      <c r="FIU28" s="86"/>
      <c r="FIV28" s="87"/>
      <c r="FIW28" s="83"/>
      <c r="FIX28" s="245"/>
      <c r="FIY28" s="245"/>
      <c r="FIZ28" s="84"/>
      <c r="FJA28" s="85"/>
      <c r="FJB28" s="86"/>
      <c r="FJC28" s="87"/>
      <c r="FJD28" s="83"/>
      <c r="FJE28" s="245"/>
      <c r="FJF28" s="245"/>
      <c r="FJG28" s="84"/>
      <c r="FJH28" s="85"/>
      <c r="FJI28" s="86"/>
      <c r="FJJ28" s="87"/>
      <c r="FJK28" s="83"/>
      <c r="FJL28" s="245"/>
      <c r="FJM28" s="245"/>
      <c r="FJN28" s="84"/>
      <c r="FJO28" s="85"/>
      <c r="FJP28" s="86"/>
      <c r="FJQ28" s="87"/>
      <c r="FJR28" s="83"/>
      <c r="FJS28" s="245"/>
      <c r="FJT28" s="245"/>
      <c r="FJU28" s="84"/>
      <c r="FJV28" s="85"/>
      <c r="FJW28" s="86"/>
      <c r="FJX28" s="87"/>
      <c r="FJY28" s="83"/>
      <c r="FJZ28" s="245"/>
      <c r="FKA28" s="245"/>
      <c r="FKB28" s="84"/>
      <c r="FKC28" s="85"/>
      <c r="FKD28" s="86"/>
      <c r="FKE28" s="87"/>
      <c r="FKF28" s="83"/>
      <c r="FKG28" s="245"/>
      <c r="FKH28" s="245"/>
      <c r="FKI28" s="84"/>
      <c r="FKJ28" s="85"/>
      <c r="FKK28" s="86"/>
      <c r="FKL28" s="87"/>
      <c r="FKM28" s="83"/>
      <c r="FKN28" s="245"/>
      <c r="FKO28" s="245"/>
      <c r="FKP28" s="84"/>
      <c r="FKQ28" s="85"/>
      <c r="FKR28" s="86"/>
      <c r="FKS28" s="87"/>
      <c r="FKT28" s="83"/>
      <c r="FKU28" s="245"/>
      <c r="FKV28" s="245"/>
      <c r="FKW28" s="84"/>
      <c r="FKX28" s="85"/>
      <c r="FKY28" s="86"/>
      <c r="FKZ28" s="87"/>
      <c r="FLA28" s="83"/>
      <c r="FLB28" s="245"/>
      <c r="FLC28" s="245"/>
      <c r="FLD28" s="84"/>
      <c r="FLE28" s="85"/>
      <c r="FLF28" s="86"/>
      <c r="FLG28" s="87"/>
      <c r="FLH28" s="83"/>
      <c r="FLI28" s="245"/>
      <c r="FLJ28" s="245"/>
      <c r="FLK28" s="84"/>
      <c r="FLL28" s="85"/>
      <c r="FLM28" s="86"/>
      <c r="FLN28" s="87"/>
      <c r="FLO28" s="83"/>
      <c r="FLP28" s="245"/>
      <c r="FLQ28" s="245"/>
      <c r="FLR28" s="84"/>
      <c r="FLS28" s="85"/>
      <c r="FLT28" s="86"/>
      <c r="FLU28" s="87"/>
      <c r="FLV28" s="83"/>
      <c r="FLW28" s="245"/>
      <c r="FLX28" s="245"/>
      <c r="FLY28" s="84"/>
      <c r="FLZ28" s="85"/>
      <c r="FMA28" s="86"/>
      <c r="FMB28" s="87"/>
      <c r="FMC28" s="83"/>
      <c r="FMD28" s="245"/>
      <c r="FME28" s="245"/>
      <c r="FMF28" s="84"/>
      <c r="FMG28" s="85"/>
      <c r="FMH28" s="86"/>
      <c r="FMI28" s="87"/>
      <c r="FMJ28" s="83"/>
      <c r="FMK28" s="245"/>
      <c r="FML28" s="245"/>
      <c r="FMM28" s="84"/>
      <c r="FMN28" s="85"/>
      <c r="FMO28" s="86"/>
      <c r="FMP28" s="87"/>
      <c r="FMQ28" s="83"/>
      <c r="FMR28" s="245"/>
      <c r="FMS28" s="245"/>
      <c r="FMT28" s="84"/>
      <c r="FMU28" s="85"/>
      <c r="FMV28" s="86"/>
      <c r="FMW28" s="87"/>
      <c r="FMX28" s="83"/>
      <c r="FMY28" s="245"/>
      <c r="FMZ28" s="245"/>
      <c r="FNA28" s="84"/>
      <c r="FNB28" s="85"/>
      <c r="FNC28" s="86"/>
      <c r="FND28" s="87"/>
      <c r="FNE28" s="83"/>
      <c r="FNF28" s="245"/>
      <c r="FNG28" s="245"/>
      <c r="FNH28" s="84"/>
      <c r="FNI28" s="85"/>
      <c r="FNJ28" s="86"/>
      <c r="FNK28" s="87"/>
      <c r="FNL28" s="83"/>
      <c r="FNM28" s="245"/>
      <c r="FNN28" s="245"/>
      <c r="FNO28" s="84"/>
      <c r="FNP28" s="85"/>
      <c r="FNQ28" s="86"/>
      <c r="FNR28" s="87"/>
      <c r="FNS28" s="83"/>
      <c r="FNT28" s="245"/>
      <c r="FNU28" s="245"/>
      <c r="FNV28" s="84"/>
      <c r="FNW28" s="85"/>
      <c r="FNX28" s="86"/>
      <c r="FNY28" s="87"/>
      <c r="FNZ28" s="83"/>
      <c r="FOA28" s="245"/>
      <c r="FOB28" s="245"/>
      <c r="FOC28" s="84"/>
      <c r="FOD28" s="85"/>
      <c r="FOE28" s="86"/>
      <c r="FOF28" s="87"/>
      <c r="FOG28" s="83"/>
      <c r="FOH28" s="245"/>
      <c r="FOI28" s="245"/>
      <c r="FOJ28" s="84"/>
      <c r="FOK28" s="85"/>
      <c r="FOL28" s="86"/>
      <c r="FOM28" s="87"/>
      <c r="FON28" s="83"/>
      <c r="FOO28" s="245"/>
      <c r="FOP28" s="245"/>
      <c r="FOQ28" s="84"/>
      <c r="FOR28" s="85"/>
      <c r="FOS28" s="86"/>
      <c r="FOT28" s="87"/>
      <c r="FOU28" s="83"/>
      <c r="FOV28" s="245"/>
      <c r="FOW28" s="245"/>
      <c r="FOX28" s="84"/>
      <c r="FOY28" s="85"/>
      <c r="FOZ28" s="86"/>
      <c r="FPA28" s="87"/>
      <c r="FPB28" s="83"/>
      <c r="FPC28" s="245"/>
      <c r="FPD28" s="245"/>
      <c r="FPE28" s="84"/>
      <c r="FPF28" s="85"/>
      <c r="FPG28" s="86"/>
      <c r="FPH28" s="87"/>
      <c r="FPI28" s="83"/>
      <c r="FPJ28" s="245"/>
      <c r="FPK28" s="245"/>
      <c r="FPL28" s="84"/>
      <c r="FPM28" s="85"/>
      <c r="FPN28" s="86"/>
      <c r="FPO28" s="87"/>
      <c r="FPP28" s="83"/>
      <c r="FPQ28" s="245"/>
      <c r="FPR28" s="245"/>
      <c r="FPS28" s="84"/>
      <c r="FPT28" s="85"/>
      <c r="FPU28" s="86"/>
      <c r="FPV28" s="87"/>
      <c r="FPW28" s="83"/>
      <c r="FPX28" s="245"/>
      <c r="FPY28" s="245"/>
      <c r="FPZ28" s="84"/>
      <c r="FQA28" s="85"/>
      <c r="FQB28" s="86"/>
      <c r="FQC28" s="87"/>
      <c r="FQD28" s="83"/>
      <c r="FQE28" s="245"/>
      <c r="FQF28" s="245"/>
      <c r="FQG28" s="84"/>
      <c r="FQH28" s="85"/>
      <c r="FQI28" s="86"/>
      <c r="FQJ28" s="87"/>
      <c r="FQK28" s="83"/>
      <c r="FQL28" s="245"/>
      <c r="FQM28" s="245"/>
      <c r="FQN28" s="84"/>
      <c r="FQO28" s="85"/>
      <c r="FQP28" s="86"/>
      <c r="FQQ28" s="87"/>
      <c r="FQR28" s="83"/>
      <c r="FQS28" s="245"/>
      <c r="FQT28" s="245"/>
      <c r="FQU28" s="84"/>
      <c r="FQV28" s="85"/>
      <c r="FQW28" s="86"/>
      <c r="FQX28" s="87"/>
      <c r="FQY28" s="83"/>
      <c r="FQZ28" s="245"/>
      <c r="FRA28" s="245"/>
      <c r="FRB28" s="84"/>
      <c r="FRC28" s="85"/>
      <c r="FRD28" s="86"/>
      <c r="FRE28" s="87"/>
      <c r="FRF28" s="83"/>
      <c r="FRG28" s="245"/>
      <c r="FRH28" s="245"/>
      <c r="FRI28" s="84"/>
      <c r="FRJ28" s="85"/>
      <c r="FRK28" s="86"/>
      <c r="FRL28" s="87"/>
      <c r="FRM28" s="83"/>
      <c r="FRN28" s="245"/>
      <c r="FRO28" s="245"/>
      <c r="FRP28" s="84"/>
      <c r="FRQ28" s="85"/>
      <c r="FRR28" s="86"/>
      <c r="FRS28" s="87"/>
      <c r="FRT28" s="83"/>
      <c r="FRU28" s="245"/>
      <c r="FRV28" s="245"/>
      <c r="FRW28" s="84"/>
      <c r="FRX28" s="85"/>
      <c r="FRY28" s="86"/>
      <c r="FRZ28" s="87"/>
      <c r="FSA28" s="83"/>
      <c r="FSB28" s="245"/>
      <c r="FSC28" s="245"/>
      <c r="FSD28" s="84"/>
      <c r="FSE28" s="85"/>
      <c r="FSF28" s="86"/>
      <c r="FSG28" s="87"/>
      <c r="FSH28" s="83"/>
      <c r="FSI28" s="245"/>
      <c r="FSJ28" s="245"/>
      <c r="FSK28" s="84"/>
      <c r="FSL28" s="85"/>
      <c r="FSM28" s="86"/>
      <c r="FSN28" s="87"/>
      <c r="FSO28" s="83"/>
      <c r="FSP28" s="245"/>
      <c r="FSQ28" s="245"/>
      <c r="FSR28" s="84"/>
      <c r="FSS28" s="85"/>
      <c r="FST28" s="86"/>
      <c r="FSU28" s="87"/>
      <c r="FSV28" s="83"/>
      <c r="FSW28" s="245"/>
      <c r="FSX28" s="245"/>
      <c r="FSY28" s="84"/>
      <c r="FSZ28" s="85"/>
      <c r="FTA28" s="86"/>
      <c r="FTB28" s="87"/>
      <c r="FTC28" s="83"/>
      <c r="FTD28" s="245"/>
      <c r="FTE28" s="245"/>
      <c r="FTF28" s="84"/>
      <c r="FTG28" s="85"/>
      <c r="FTH28" s="86"/>
      <c r="FTI28" s="87"/>
      <c r="FTJ28" s="83"/>
      <c r="FTK28" s="245"/>
      <c r="FTL28" s="245"/>
      <c r="FTM28" s="84"/>
      <c r="FTN28" s="85"/>
      <c r="FTO28" s="86"/>
      <c r="FTP28" s="87"/>
      <c r="FTQ28" s="83"/>
      <c r="FTR28" s="245"/>
      <c r="FTS28" s="245"/>
      <c r="FTT28" s="84"/>
      <c r="FTU28" s="85"/>
      <c r="FTV28" s="86"/>
      <c r="FTW28" s="87"/>
      <c r="FTX28" s="83"/>
      <c r="FTY28" s="245"/>
      <c r="FTZ28" s="245"/>
      <c r="FUA28" s="84"/>
      <c r="FUB28" s="85"/>
      <c r="FUC28" s="86"/>
      <c r="FUD28" s="87"/>
      <c r="FUE28" s="83"/>
      <c r="FUF28" s="245"/>
      <c r="FUG28" s="245"/>
      <c r="FUH28" s="84"/>
      <c r="FUI28" s="85"/>
      <c r="FUJ28" s="86"/>
      <c r="FUK28" s="87"/>
      <c r="FUL28" s="83"/>
      <c r="FUM28" s="245"/>
      <c r="FUN28" s="245"/>
      <c r="FUO28" s="84"/>
      <c r="FUP28" s="85"/>
      <c r="FUQ28" s="86"/>
      <c r="FUR28" s="87"/>
      <c r="FUS28" s="83"/>
      <c r="FUT28" s="245"/>
      <c r="FUU28" s="245"/>
      <c r="FUV28" s="84"/>
      <c r="FUW28" s="85"/>
      <c r="FUX28" s="86"/>
      <c r="FUY28" s="87"/>
      <c r="FUZ28" s="83"/>
      <c r="FVA28" s="245"/>
      <c r="FVB28" s="245"/>
      <c r="FVC28" s="84"/>
      <c r="FVD28" s="85"/>
      <c r="FVE28" s="86"/>
      <c r="FVF28" s="87"/>
      <c r="FVG28" s="83"/>
      <c r="FVH28" s="245"/>
      <c r="FVI28" s="245"/>
      <c r="FVJ28" s="84"/>
      <c r="FVK28" s="85"/>
      <c r="FVL28" s="86"/>
      <c r="FVM28" s="87"/>
      <c r="FVN28" s="83"/>
      <c r="FVO28" s="245"/>
      <c r="FVP28" s="245"/>
      <c r="FVQ28" s="84"/>
      <c r="FVR28" s="85"/>
      <c r="FVS28" s="86"/>
      <c r="FVT28" s="87"/>
      <c r="FVU28" s="83"/>
      <c r="FVV28" s="245"/>
      <c r="FVW28" s="245"/>
      <c r="FVX28" s="84"/>
      <c r="FVY28" s="85"/>
      <c r="FVZ28" s="86"/>
      <c r="FWA28" s="87"/>
      <c r="FWB28" s="83"/>
      <c r="FWC28" s="245"/>
      <c r="FWD28" s="245"/>
      <c r="FWE28" s="84"/>
      <c r="FWF28" s="85"/>
      <c r="FWG28" s="86"/>
      <c r="FWH28" s="87"/>
      <c r="FWI28" s="83"/>
      <c r="FWJ28" s="245"/>
      <c r="FWK28" s="245"/>
      <c r="FWL28" s="84"/>
      <c r="FWM28" s="85"/>
      <c r="FWN28" s="86"/>
      <c r="FWO28" s="87"/>
      <c r="FWP28" s="83"/>
      <c r="FWQ28" s="245"/>
      <c r="FWR28" s="245"/>
      <c r="FWS28" s="84"/>
      <c r="FWT28" s="85"/>
      <c r="FWU28" s="86"/>
      <c r="FWV28" s="87"/>
      <c r="FWW28" s="83"/>
      <c r="FWX28" s="245"/>
      <c r="FWY28" s="245"/>
      <c r="FWZ28" s="84"/>
      <c r="FXA28" s="85"/>
      <c r="FXB28" s="86"/>
      <c r="FXC28" s="87"/>
      <c r="FXD28" s="83"/>
      <c r="FXE28" s="245"/>
      <c r="FXF28" s="245"/>
      <c r="FXG28" s="84"/>
      <c r="FXH28" s="85"/>
      <c r="FXI28" s="86"/>
      <c r="FXJ28" s="87"/>
      <c r="FXK28" s="83"/>
      <c r="FXL28" s="245"/>
      <c r="FXM28" s="245"/>
      <c r="FXN28" s="84"/>
      <c r="FXO28" s="85"/>
      <c r="FXP28" s="86"/>
      <c r="FXQ28" s="87"/>
      <c r="FXR28" s="83"/>
      <c r="FXS28" s="245"/>
      <c r="FXT28" s="245"/>
      <c r="FXU28" s="84"/>
      <c r="FXV28" s="85"/>
      <c r="FXW28" s="86"/>
      <c r="FXX28" s="87"/>
      <c r="FXY28" s="83"/>
      <c r="FXZ28" s="245"/>
      <c r="FYA28" s="245"/>
      <c r="FYB28" s="84"/>
      <c r="FYC28" s="85"/>
      <c r="FYD28" s="86"/>
      <c r="FYE28" s="87"/>
      <c r="FYF28" s="83"/>
      <c r="FYG28" s="245"/>
      <c r="FYH28" s="245"/>
      <c r="FYI28" s="84"/>
      <c r="FYJ28" s="85"/>
      <c r="FYK28" s="86"/>
      <c r="FYL28" s="87"/>
      <c r="FYM28" s="83"/>
      <c r="FYN28" s="245"/>
      <c r="FYO28" s="245"/>
      <c r="FYP28" s="84"/>
      <c r="FYQ28" s="85"/>
      <c r="FYR28" s="86"/>
      <c r="FYS28" s="87"/>
      <c r="FYT28" s="83"/>
      <c r="FYU28" s="245"/>
      <c r="FYV28" s="245"/>
      <c r="FYW28" s="84"/>
      <c r="FYX28" s="85"/>
      <c r="FYY28" s="86"/>
      <c r="FYZ28" s="87"/>
      <c r="FZA28" s="83"/>
      <c r="FZB28" s="245"/>
      <c r="FZC28" s="245"/>
      <c r="FZD28" s="84"/>
      <c r="FZE28" s="85"/>
      <c r="FZF28" s="86"/>
      <c r="FZG28" s="87"/>
      <c r="FZH28" s="83"/>
      <c r="FZI28" s="245"/>
      <c r="FZJ28" s="245"/>
      <c r="FZK28" s="84"/>
      <c r="FZL28" s="85"/>
      <c r="FZM28" s="86"/>
      <c r="FZN28" s="87"/>
      <c r="FZO28" s="83"/>
      <c r="FZP28" s="245"/>
      <c r="FZQ28" s="245"/>
      <c r="FZR28" s="84"/>
      <c r="FZS28" s="85"/>
      <c r="FZT28" s="86"/>
      <c r="FZU28" s="87"/>
      <c r="FZV28" s="83"/>
      <c r="FZW28" s="245"/>
      <c r="FZX28" s="245"/>
      <c r="FZY28" s="84"/>
      <c r="FZZ28" s="85"/>
      <c r="GAA28" s="86"/>
      <c r="GAB28" s="87"/>
      <c r="GAC28" s="83"/>
      <c r="GAD28" s="245"/>
      <c r="GAE28" s="245"/>
      <c r="GAF28" s="84"/>
      <c r="GAG28" s="85"/>
      <c r="GAH28" s="86"/>
      <c r="GAI28" s="87"/>
      <c r="GAJ28" s="83"/>
      <c r="GAK28" s="245"/>
      <c r="GAL28" s="245"/>
      <c r="GAM28" s="84"/>
      <c r="GAN28" s="85"/>
      <c r="GAO28" s="86"/>
      <c r="GAP28" s="87"/>
      <c r="GAQ28" s="83"/>
      <c r="GAR28" s="245"/>
      <c r="GAS28" s="245"/>
      <c r="GAT28" s="84"/>
      <c r="GAU28" s="85"/>
      <c r="GAV28" s="86"/>
      <c r="GAW28" s="87"/>
      <c r="GAX28" s="83"/>
      <c r="GAY28" s="245"/>
      <c r="GAZ28" s="245"/>
      <c r="GBA28" s="84"/>
      <c r="GBB28" s="85"/>
      <c r="GBC28" s="86"/>
      <c r="GBD28" s="87"/>
      <c r="GBE28" s="83"/>
      <c r="GBF28" s="245"/>
      <c r="GBG28" s="245"/>
      <c r="GBH28" s="84"/>
      <c r="GBI28" s="85"/>
      <c r="GBJ28" s="86"/>
      <c r="GBK28" s="87"/>
      <c r="GBL28" s="83"/>
      <c r="GBM28" s="245"/>
      <c r="GBN28" s="245"/>
      <c r="GBO28" s="84"/>
      <c r="GBP28" s="85"/>
      <c r="GBQ28" s="86"/>
      <c r="GBR28" s="87"/>
      <c r="GBS28" s="83"/>
      <c r="GBT28" s="245"/>
      <c r="GBU28" s="245"/>
      <c r="GBV28" s="84"/>
      <c r="GBW28" s="85"/>
      <c r="GBX28" s="86"/>
      <c r="GBY28" s="87"/>
      <c r="GBZ28" s="83"/>
      <c r="GCA28" s="245"/>
      <c r="GCB28" s="245"/>
      <c r="GCC28" s="84"/>
      <c r="GCD28" s="85"/>
      <c r="GCE28" s="86"/>
      <c r="GCF28" s="87"/>
      <c r="GCG28" s="83"/>
      <c r="GCH28" s="245"/>
      <c r="GCI28" s="245"/>
      <c r="GCJ28" s="84"/>
      <c r="GCK28" s="85"/>
      <c r="GCL28" s="86"/>
      <c r="GCM28" s="87"/>
      <c r="GCN28" s="83"/>
      <c r="GCO28" s="245"/>
      <c r="GCP28" s="245"/>
      <c r="GCQ28" s="84"/>
      <c r="GCR28" s="85"/>
      <c r="GCS28" s="86"/>
      <c r="GCT28" s="87"/>
      <c r="GCU28" s="83"/>
      <c r="GCV28" s="245"/>
      <c r="GCW28" s="245"/>
      <c r="GCX28" s="84"/>
      <c r="GCY28" s="85"/>
      <c r="GCZ28" s="86"/>
      <c r="GDA28" s="87"/>
      <c r="GDB28" s="83"/>
      <c r="GDC28" s="245"/>
      <c r="GDD28" s="245"/>
      <c r="GDE28" s="84"/>
      <c r="GDF28" s="85"/>
      <c r="GDG28" s="86"/>
      <c r="GDH28" s="87"/>
      <c r="GDI28" s="83"/>
      <c r="GDJ28" s="245"/>
      <c r="GDK28" s="245"/>
      <c r="GDL28" s="84"/>
      <c r="GDM28" s="85"/>
      <c r="GDN28" s="86"/>
      <c r="GDO28" s="87"/>
      <c r="GDP28" s="83"/>
      <c r="GDQ28" s="245"/>
      <c r="GDR28" s="245"/>
      <c r="GDS28" s="84"/>
      <c r="GDT28" s="85"/>
      <c r="GDU28" s="86"/>
      <c r="GDV28" s="87"/>
      <c r="GDW28" s="83"/>
      <c r="GDX28" s="245"/>
      <c r="GDY28" s="245"/>
      <c r="GDZ28" s="84"/>
      <c r="GEA28" s="85"/>
      <c r="GEB28" s="86"/>
      <c r="GEC28" s="87"/>
      <c r="GED28" s="83"/>
      <c r="GEE28" s="245"/>
      <c r="GEF28" s="245"/>
      <c r="GEG28" s="84"/>
      <c r="GEH28" s="85"/>
      <c r="GEI28" s="86"/>
      <c r="GEJ28" s="87"/>
      <c r="GEK28" s="83"/>
      <c r="GEL28" s="245"/>
      <c r="GEM28" s="245"/>
      <c r="GEN28" s="84"/>
      <c r="GEO28" s="85"/>
      <c r="GEP28" s="86"/>
      <c r="GEQ28" s="87"/>
      <c r="GER28" s="83"/>
      <c r="GES28" s="245"/>
      <c r="GET28" s="245"/>
      <c r="GEU28" s="84"/>
      <c r="GEV28" s="85"/>
      <c r="GEW28" s="86"/>
      <c r="GEX28" s="87"/>
      <c r="GEY28" s="83"/>
      <c r="GEZ28" s="245"/>
      <c r="GFA28" s="245"/>
      <c r="GFB28" s="84"/>
      <c r="GFC28" s="85"/>
      <c r="GFD28" s="86"/>
      <c r="GFE28" s="87"/>
      <c r="GFF28" s="83"/>
      <c r="GFG28" s="245"/>
      <c r="GFH28" s="245"/>
      <c r="GFI28" s="84"/>
      <c r="GFJ28" s="85"/>
      <c r="GFK28" s="86"/>
      <c r="GFL28" s="87"/>
      <c r="GFM28" s="83"/>
      <c r="GFN28" s="245"/>
      <c r="GFO28" s="245"/>
      <c r="GFP28" s="84"/>
      <c r="GFQ28" s="85"/>
      <c r="GFR28" s="86"/>
      <c r="GFS28" s="87"/>
      <c r="GFT28" s="83"/>
      <c r="GFU28" s="245"/>
      <c r="GFV28" s="245"/>
      <c r="GFW28" s="84"/>
      <c r="GFX28" s="85"/>
      <c r="GFY28" s="86"/>
      <c r="GFZ28" s="87"/>
      <c r="GGA28" s="83"/>
      <c r="GGB28" s="245"/>
      <c r="GGC28" s="245"/>
      <c r="GGD28" s="84"/>
      <c r="GGE28" s="85"/>
      <c r="GGF28" s="86"/>
      <c r="GGG28" s="87"/>
      <c r="GGH28" s="83"/>
      <c r="GGI28" s="245"/>
      <c r="GGJ28" s="245"/>
      <c r="GGK28" s="84"/>
      <c r="GGL28" s="85"/>
      <c r="GGM28" s="86"/>
      <c r="GGN28" s="87"/>
      <c r="GGO28" s="83"/>
      <c r="GGP28" s="245"/>
      <c r="GGQ28" s="245"/>
      <c r="GGR28" s="84"/>
      <c r="GGS28" s="85"/>
      <c r="GGT28" s="86"/>
      <c r="GGU28" s="87"/>
      <c r="GGV28" s="83"/>
      <c r="GGW28" s="245"/>
      <c r="GGX28" s="245"/>
      <c r="GGY28" s="84"/>
      <c r="GGZ28" s="85"/>
      <c r="GHA28" s="86"/>
      <c r="GHB28" s="87"/>
      <c r="GHC28" s="83"/>
      <c r="GHD28" s="245"/>
      <c r="GHE28" s="245"/>
      <c r="GHF28" s="84"/>
      <c r="GHG28" s="85"/>
      <c r="GHH28" s="86"/>
      <c r="GHI28" s="87"/>
      <c r="GHJ28" s="83"/>
      <c r="GHK28" s="245"/>
      <c r="GHL28" s="245"/>
      <c r="GHM28" s="84"/>
      <c r="GHN28" s="85"/>
      <c r="GHO28" s="86"/>
      <c r="GHP28" s="87"/>
      <c r="GHQ28" s="83"/>
      <c r="GHR28" s="245"/>
      <c r="GHS28" s="245"/>
      <c r="GHT28" s="84"/>
      <c r="GHU28" s="85"/>
      <c r="GHV28" s="86"/>
      <c r="GHW28" s="87"/>
      <c r="GHX28" s="83"/>
      <c r="GHY28" s="245"/>
      <c r="GHZ28" s="245"/>
      <c r="GIA28" s="84"/>
      <c r="GIB28" s="85"/>
      <c r="GIC28" s="86"/>
      <c r="GID28" s="87"/>
      <c r="GIE28" s="83"/>
      <c r="GIF28" s="245"/>
      <c r="GIG28" s="245"/>
      <c r="GIH28" s="84"/>
      <c r="GII28" s="85"/>
      <c r="GIJ28" s="86"/>
      <c r="GIK28" s="87"/>
      <c r="GIL28" s="83"/>
      <c r="GIM28" s="245"/>
      <c r="GIN28" s="245"/>
      <c r="GIO28" s="84"/>
      <c r="GIP28" s="85"/>
      <c r="GIQ28" s="86"/>
      <c r="GIR28" s="87"/>
      <c r="GIS28" s="83"/>
      <c r="GIT28" s="245"/>
      <c r="GIU28" s="245"/>
      <c r="GIV28" s="84"/>
      <c r="GIW28" s="85"/>
      <c r="GIX28" s="86"/>
      <c r="GIY28" s="87"/>
      <c r="GIZ28" s="83"/>
      <c r="GJA28" s="245"/>
      <c r="GJB28" s="245"/>
      <c r="GJC28" s="84"/>
      <c r="GJD28" s="85"/>
      <c r="GJE28" s="86"/>
      <c r="GJF28" s="87"/>
      <c r="GJG28" s="83"/>
      <c r="GJH28" s="245"/>
      <c r="GJI28" s="245"/>
      <c r="GJJ28" s="84"/>
      <c r="GJK28" s="85"/>
      <c r="GJL28" s="86"/>
      <c r="GJM28" s="87"/>
      <c r="GJN28" s="83"/>
      <c r="GJO28" s="245"/>
      <c r="GJP28" s="245"/>
      <c r="GJQ28" s="84"/>
      <c r="GJR28" s="85"/>
      <c r="GJS28" s="86"/>
      <c r="GJT28" s="87"/>
      <c r="GJU28" s="83"/>
      <c r="GJV28" s="245"/>
      <c r="GJW28" s="245"/>
      <c r="GJX28" s="84"/>
      <c r="GJY28" s="85"/>
      <c r="GJZ28" s="86"/>
      <c r="GKA28" s="87"/>
      <c r="GKB28" s="83"/>
      <c r="GKC28" s="245"/>
      <c r="GKD28" s="245"/>
      <c r="GKE28" s="84"/>
      <c r="GKF28" s="85"/>
      <c r="GKG28" s="86"/>
      <c r="GKH28" s="87"/>
      <c r="GKI28" s="83"/>
      <c r="GKJ28" s="245"/>
      <c r="GKK28" s="245"/>
      <c r="GKL28" s="84"/>
      <c r="GKM28" s="85"/>
      <c r="GKN28" s="86"/>
      <c r="GKO28" s="87"/>
      <c r="GKP28" s="83"/>
      <c r="GKQ28" s="245"/>
      <c r="GKR28" s="245"/>
      <c r="GKS28" s="84"/>
      <c r="GKT28" s="85"/>
      <c r="GKU28" s="86"/>
      <c r="GKV28" s="87"/>
      <c r="GKW28" s="83"/>
      <c r="GKX28" s="245"/>
      <c r="GKY28" s="245"/>
      <c r="GKZ28" s="84"/>
      <c r="GLA28" s="85"/>
      <c r="GLB28" s="86"/>
      <c r="GLC28" s="87"/>
      <c r="GLD28" s="83"/>
      <c r="GLE28" s="245"/>
      <c r="GLF28" s="245"/>
      <c r="GLG28" s="84"/>
      <c r="GLH28" s="85"/>
      <c r="GLI28" s="86"/>
      <c r="GLJ28" s="87"/>
      <c r="GLK28" s="83"/>
      <c r="GLL28" s="245"/>
      <c r="GLM28" s="245"/>
      <c r="GLN28" s="84"/>
      <c r="GLO28" s="85"/>
      <c r="GLP28" s="86"/>
      <c r="GLQ28" s="87"/>
      <c r="GLR28" s="83"/>
      <c r="GLS28" s="245"/>
      <c r="GLT28" s="245"/>
      <c r="GLU28" s="84"/>
      <c r="GLV28" s="85"/>
      <c r="GLW28" s="86"/>
      <c r="GLX28" s="87"/>
      <c r="GLY28" s="83"/>
      <c r="GLZ28" s="245"/>
      <c r="GMA28" s="245"/>
      <c r="GMB28" s="84"/>
      <c r="GMC28" s="85"/>
      <c r="GMD28" s="86"/>
      <c r="GME28" s="87"/>
      <c r="GMF28" s="83"/>
      <c r="GMG28" s="245"/>
      <c r="GMH28" s="245"/>
      <c r="GMI28" s="84"/>
      <c r="GMJ28" s="85"/>
      <c r="GMK28" s="86"/>
      <c r="GML28" s="87"/>
      <c r="GMM28" s="83"/>
      <c r="GMN28" s="245"/>
      <c r="GMO28" s="245"/>
      <c r="GMP28" s="84"/>
      <c r="GMQ28" s="85"/>
      <c r="GMR28" s="86"/>
      <c r="GMS28" s="87"/>
      <c r="GMT28" s="83"/>
      <c r="GMU28" s="245"/>
      <c r="GMV28" s="245"/>
      <c r="GMW28" s="84"/>
      <c r="GMX28" s="85"/>
      <c r="GMY28" s="86"/>
      <c r="GMZ28" s="87"/>
      <c r="GNA28" s="83"/>
      <c r="GNB28" s="245"/>
      <c r="GNC28" s="245"/>
      <c r="GND28" s="84"/>
      <c r="GNE28" s="85"/>
      <c r="GNF28" s="86"/>
      <c r="GNG28" s="87"/>
      <c r="GNH28" s="83"/>
      <c r="GNI28" s="245"/>
      <c r="GNJ28" s="245"/>
      <c r="GNK28" s="84"/>
      <c r="GNL28" s="85"/>
      <c r="GNM28" s="86"/>
      <c r="GNN28" s="87"/>
      <c r="GNO28" s="83"/>
      <c r="GNP28" s="245"/>
      <c r="GNQ28" s="245"/>
      <c r="GNR28" s="84"/>
      <c r="GNS28" s="85"/>
      <c r="GNT28" s="86"/>
      <c r="GNU28" s="87"/>
      <c r="GNV28" s="83"/>
      <c r="GNW28" s="245"/>
      <c r="GNX28" s="245"/>
      <c r="GNY28" s="84"/>
      <c r="GNZ28" s="85"/>
      <c r="GOA28" s="86"/>
      <c r="GOB28" s="87"/>
      <c r="GOC28" s="83"/>
      <c r="GOD28" s="245"/>
      <c r="GOE28" s="245"/>
      <c r="GOF28" s="84"/>
      <c r="GOG28" s="85"/>
      <c r="GOH28" s="86"/>
      <c r="GOI28" s="87"/>
      <c r="GOJ28" s="83"/>
      <c r="GOK28" s="245"/>
      <c r="GOL28" s="245"/>
      <c r="GOM28" s="84"/>
      <c r="GON28" s="85"/>
      <c r="GOO28" s="86"/>
      <c r="GOP28" s="87"/>
      <c r="GOQ28" s="83"/>
      <c r="GOR28" s="245"/>
      <c r="GOS28" s="245"/>
      <c r="GOT28" s="84"/>
      <c r="GOU28" s="85"/>
      <c r="GOV28" s="86"/>
      <c r="GOW28" s="87"/>
      <c r="GOX28" s="83"/>
      <c r="GOY28" s="245"/>
      <c r="GOZ28" s="245"/>
      <c r="GPA28" s="84"/>
      <c r="GPB28" s="85"/>
      <c r="GPC28" s="86"/>
      <c r="GPD28" s="87"/>
      <c r="GPE28" s="83"/>
      <c r="GPF28" s="245"/>
      <c r="GPG28" s="245"/>
      <c r="GPH28" s="84"/>
      <c r="GPI28" s="85"/>
      <c r="GPJ28" s="86"/>
      <c r="GPK28" s="87"/>
      <c r="GPL28" s="83"/>
      <c r="GPM28" s="245"/>
      <c r="GPN28" s="245"/>
      <c r="GPO28" s="84"/>
      <c r="GPP28" s="85"/>
      <c r="GPQ28" s="86"/>
      <c r="GPR28" s="87"/>
      <c r="GPS28" s="83"/>
      <c r="GPT28" s="245"/>
      <c r="GPU28" s="245"/>
      <c r="GPV28" s="84"/>
      <c r="GPW28" s="85"/>
      <c r="GPX28" s="86"/>
      <c r="GPY28" s="87"/>
      <c r="GPZ28" s="83"/>
      <c r="GQA28" s="245"/>
      <c r="GQB28" s="245"/>
      <c r="GQC28" s="84"/>
      <c r="GQD28" s="85"/>
      <c r="GQE28" s="86"/>
      <c r="GQF28" s="87"/>
      <c r="GQG28" s="83"/>
      <c r="GQH28" s="245"/>
      <c r="GQI28" s="245"/>
      <c r="GQJ28" s="84"/>
      <c r="GQK28" s="85"/>
      <c r="GQL28" s="86"/>
      <c r="GQM28" s="87"/>
      <c r="GQN28" s="83"/>
      <c r="GQO28" s="245"/>
      <c r="GQP28" s="245"/>
      <c r="GQQ28" s="84"/>
      <c r="GQR28" s="85"/>
      <c r="GQS28" s="86"/>
      <c r="GQT28" s="87"/>
      <c r="GQU28" s="83"/>
      <c r="GQV28" s="245"/>
      <c r="GQW28" s="245"/>
      <c r="GQX28" s="84"/>
      <c r="GQY28" s="85"/>
      <c r="GQZ28" s="86"/>
      <c r="GRA28" s="87"/>
      <c r="GRB28" s="83"/>
      <c r="GRC28" s="245"/>
      <c r="GRD28" s="245"/>
      <c r="GRE28" s="84"/>
      <c r="GRF28" s="85"/>
      <c r="GRG28" s="86"/>
      <c r="GRH28" s="87"/>
      <c r="GRI28" s="83"/>
      <c r="GRJ28" s="245"/>
      <c r="GRK28" s="245"/>
      <c r="GRL28" s="84"/>
      <c r="GRM28" s="85"/>
      <c r="GRN28" s="86"/>
      <c r="GRO28" s="87"/>
      <c r="GRP28" s="83"/>
      <c r="GRQ28" s="245"/>
      <c r="GRR28" s="245"/>
      <c r="GRS28" s="84"/>
      <c r="GRT28" s="85"/>
      <c r="GRU28" s="86"/>
      <c r="GRV28" s="87"/>
      <c r="GRW28" s="83"/>
      <c r="GRX28" s="245"/>
      <c r="GRY28" s="245"/>
      <c r="GRZ28" s="84"/>
      <c r="GSA28" s="85"/>
      <c r="GSB28" s="86"/>
      <c r="GSC28" s="87"/>
      <c r="GSD28" s="83"/>
      <c r="GSE28" s="245"/>
      <c r="GSF28" s="245"/>
      <c r="GSG28" s="84"/>
      <c r="GSH28" s="85"/>
      <c r="GSI28" s="86"/>
      <c r="GSJ28" s="87"/>
      <c r="GSK28" s="83"/>
      <c r="GSL28" s="245"/>
      <c r="GSM28" s="245"/>
      <c r="GSN28" s="84"/>
      <c r="GSO28" s="85"/>
      <c r="GSP28" s="86"/>
      <c r="GSQ28" s="87"/>
      <c r="GSR28" s="83"/>
      <c r="GSS28" s="245"/>
      <c r="GST28" s="245"/>
      <c r="GSU28" s="84"/>
      <c r="GSV28" s="85"/>
      <c r="GSW28" s="86"/>
      <c r="GSX28" s="87"/>
      <c r="GSY28" s="83"/>
      <c r="GSZ28" s="245"/>
      <c r="GTA28" s="245"/>
      <c r="GTB28" s="84"/>
      <c r="GTC28" s="85"/>
      <c r="GTD28" s="86"/>
      <c r="GTE28" s="87"/>
      <c r="GTF28" s="83"/>
      <c r="GTG28" s="245"/>
      <c r="GTH28" s="245"/>
      <c r="GTI28" s="84"/>
      <c r="GTJ28" s="85"/>
      <c r="GTK28" s="86"/>
      <c r="GTL28" s="87"/>
      <c r="GTM28" s="83"/>
      <c r="GTN28" s="245"/>
      <c r="GTO28" s="245"/>
      <c r="GTP28" s="84"/>
      <c r="GTQ28" s="85"/>
      <c r="GTR28" s="86"/>
      <c r="GTS28" s="87"/>
      <c r="GTT28" s="83"/>
      <c r="GTU28" s="245"/>
      <c r="GTV28" s="245"/>
      <c r="GTW28" s="84"/>
      <c r="GTX28" s="85"/>
      <c r="GTY28" s="86"/>
      <c r="GTZ28" s="87"/>
      <c r="GUA28" s="83"/>
      <c r="GUB28" s="245"/>
      <c r="GUC28" s="245"/>
      <c r="GUD28" s="84"/>
      <c r="GUE28" s="85"/>
      <c r="GUF28" s="86"/>
      <c r="GUG28" s="87"/>
      <c r="GUH28" s="83"/>
      <c r="GUI28" s="245"/>
      <c r="GUJ28" s="245"/>
      <c r="GUK28" s="84"/>
      <c r="GUL28" s="85"/>
      <c r="GUM28" s="86"/>
      <c r="GUN28" s="87"/>
      <c r="GUO28" s="83"/>
      <c r="GUP28" s="245"/>
      <c r="GUQ28" s="245"/>
      <c r="GUR28" s="84"/>
      <c r="GUS28" s="85"/>
      <c r="GUT28" s="86"/>
      <c r="GUU28" s="87"/>
      <c r="GUV28" s="83"/>
      <c r="GUW28" s="245"/>
      <c r="GUX28" s="245"/>
      <c r="GUY28" s="84"/>
      <c r="GUZ28" s="85"/>
      <c r="GVA28" s="86"/>
      <c r="GVB28" s="87"/>
      <c r="GVC28" s="83"/>
      <c r="GVD28" s="245"/>
      <c r="GVE28" s="245"/>
      <c r="GVF28" s="84"/>
      <c r="GVG28" s="85"/>
      <c r="GVH28" s="86"/>
      <c r="GVI28" s="87"/>
      <c r="GVJ28" s="83"/>
      <c r="GVK28" s="245"/>
      <c r="GVL28" s="245"/>
      <c r="GVM28" s="84"/>
      <c r="GVN28" s="85"/>
      <c r="GVO28" s="86"/>
      <c r="GVP28" s="87"/>
      <c r="GVQ28" s="83"/>
      <c r="GVR28" s="245"/>
      <c r="GVS28" s="245"/>
      <c r="GVT28" s="84"/>
      <c r="GVU28" s="85"/>
      <c r="GVV28" s="86"/>
      <c r="GVW28" s="87"/>
      <c r="GVX28" s="83"/>
      <c r="GVY28" s="245"/>
      <c r="GVZ28" s="245"/>
      <c r="GWA28" s="84"/>
      <c r="GWB28" s="85"/>
      <c r="GWC28" s="86"/>
      <c r="GWD28" s="87"/>
      <c r="GWE28" s="83"/>
      <c r="GWF28" s="245"/>
      <c r="GWG28" s="245"/>
      <c r="GWH28" s="84"/>
      <c r="GWI28" s="85"/>
      <c r="GWJ28" s="86"/>
      <c r="GWK28" s="87"/>
      <c r="GWL28" s="83"/>
      <c r="GWM28" s="245"/>
      <c r="GWN28" s="245"/>
      <c r="GWO28" s="84"/>
      <c r="GWP28" s="85"/>
      <c r="GWQ28" s="86"/>
      <c r="GWR28" s="87"/>
      <c r="GWS28" s="83"/>
      <c r="GWT28" s="245"/>
      <c r="GWU28" s="245"/>
      <c r="GWV28" s="84"/>
      <c r="GWW28" s="85"/>
      <c r="GWX28" s="86"/>
      <c r="GWY28" s="87"/>
      <c r="GWZ28" s="83"/>
      <c r="GXA28" s="245"/>
      <c r="GXB28" s="245"/>
      <c r="GXC28" s="84"/>
      <c r="GXD28" s="85"/>
      <c r="GXE28" s="86"/>
      <c r="GXF28" s="87"/>
      <c r="GXG28" s="83"/>
      <c r="GXH28" s="245"/>
      <c r="GXI28" s="245"/>
      <c r="GXJ28" s="84"/>
      <c r="GXK28" s="85"/>
      <c r="GXL28" s="86"/>
      <c r="GXM28" s="87"/>
      <c r="GXN28" s="83"/>
      <c r="GXO28" s="245"/>
      <c r="GXP28" s="245"/>
      <c r="GXQ28" s="84"/>
      <c r="GXR28" s="85"/>
      <c r="GXS28" s="86"/>
      <c r="GXT28" s="87"/>
      <c r="GXU28" s="83"/>
      <c r="GXV28" s="245"/>
      <c r="GXW28" s="245"/>
      <c r="GXX28" s="84"/>
      <c r="GXY28" s="85"/>
      <c r="GXZ28" s="86"/>
      <c r="GYA28" s="87"/>
      <c r="GYB28" s="83"/>
      <c r="GYC28" s="245"/>
      <c r="GYD28" s="245"/>
      <c r="GYE28" s="84"/>
      <c r="GYF28" s="85"/>
      <c r="GYG28" s="86"/>
      <c r="GYH28" s="87"/>
      <c r="GYI28" s="83"/>
      <c r="GYJ28" s="245"/>
      <c r="GYK28" s="245"/>
      <c r="GYL28" s="84"/>
      <c r="GYM28" s="85"/>
      <c r="GYN28" s="86"/>
      <c r="GYO28" s="87"/>
      <c r="GYP28" s="83"/>
      <c r="GYQ28" s="245"/>
      <c r="GYR28" s="245"/>
      <c r="GYS28" s="84"/>
      <c r="GYT28" s="85"/>
      <c r="GYU28" s="86"/>
      <c r="GYV28" s="87"/>
      <c r="GYW28" s="83"/>
      <c r="GYX28" s="245"/>
      <c r="GYY28" s="245"/>
      <c r="GYZ28" s="84"/>
      <c r="GZA28" s="85"/>
      <c r="GZB28" s="86"/>
      <c r="GZC28" s="87"/>
      <c r="GZD28" s="83"/>
      <c r="GZE28" s="245"/>
      <c r="GZF28" s="245"/>
      <c r="GZG28" s="84"/>
      <c r="GZH28" s="85"/>
      <c r="GZI28" s="86"/>
      <c r="GZJ28" s="87"/>
      <c r="GZK28" s="83"/>
      <c r="GZL28" s="245"/>
      <c r="GZM28" s="245"/>
      <c r="GZN28" s="84"/>
      <c r="GZO28" s="85"/>
      <c r="GZP28" s="86"/>
      <c r="GZQ28" s="87"/>
      <c r="GZR28" s="83"/>
      <c r="GZS28" s="245"/>
      <c r="GZT28" s="245"/>
      <c r="GZU28" s="84"/>
      <c r="GZV28" s="85"/>
      <c r="GZW28" s="86"/>
      <c r="GZX28" s="87"/>
      <c r="GZY28" s="83"/>
      <c r="GZZ28" s="245"/>
      <c r="HAA28" s="245"/>
      <c r="HAB28" s="84"/>
      <c r="HAC28" s="85"/>
      <c r="HAD28" s="86"/>
      <c r="HAE28" s="87"/>
      <c r="HAF28" s="83"/>
      <c r="HAG28" s="245"/>
      <c r="HAH28" s="245"/>
      <c r="HAI28" s="84"/>
      <c r="HAJ28" s="85"/>
      <c r="HAK28" s="86"/>
      <c r="HAL28" s="87"/>
      <c r="HAM28" s="83"/>
      <c r="HAN28" s="245"/>
      <c r="HAO28" s="245"/>
      <c r="HAP28" s="84"/>
      <c r="HAQ28" s="85"/>
      <c r="HAR28" s="86"/>
      <c r="HAS28" s="87"/>
      <c r="HAT28" s="83"/>
      <c r="HAU28" s="245"/>
      <c r="HAV28" s="245"/>
      <c r="HAW28" s="84"/>
      <c r="HAX28" s="85"/>
      <c r="HAY28" s="86"/>
      <c r="HAZ28" s="87"/>
      <c r="HBA28" s="83"/>
      <c r="HBB28" s="245"/>
      <c r="HBC28" s="245"/>
      <c r="HBD28" s="84"/>
      <c r="HBE28" s="85"/>
      <c r="HBF28" s="86"/>
      <c r="HBG28" s="87"/>
      <c r="HBH28" s="83"/>
      <c r="HBI28" s="245"/>
      <c r="HBJ28" s="245"/>
      <c r="HBK28" s="84"/>
      <c r="HBL28" s="85"/>
      <c r="HBM28" s="86"/>
      <c r="HBN28" s="87"/>
      <c r="HBO28" s="83"/>
      <c r="HBP28" s="245"/>
      <c r="HBQ28" s="245"/>
      <c r="HBR28" s="84"/>
      <c r="HBS28" s="85"/>
      <c r="HBT28" s="86"/>
      <c r="HBU28" s="87"/>
      <c r="HBV28" s="83"/>
      <c r="HBW28" s="245"/>
      <c r="HBX28" s="245"/>
      <c r="HBY28" s="84"/>
      <c r="HBZ28" s="85"/>
      <c r="HCA28" s="86"/>
      <c r="HCB28" s="87"/>
      <c r="HCC28" s="83"/>
      <c r="HCD28" s="245"/>
      <c r="HCE28" s="245"/>
      <c r="HCF28" s="84"/>
      <c r="HCG28" s="85"/>
      <c r="HCH28" s="86"/>
      <c r="HCI28" s="87"/>
      <c r="HCJ28" s="83"/>
      <c r="HCK28" s="245"/>
      <c r="HCL28" s="245"/>
      <c r="HCM28" s="84"/>
      <c r="HCN28" s="85"/>
      <c r="HCO28" s="86"/>
      <c r="HCP28" s="87"/>
      <c r="HCQ28" s="83"/>
      <c r="HCR28" s="245"/>
      <c r="HCS28" s="245"/>
      <c r="HCT28" s="84"/>
      <c r="HCU28" s="85"/>
      <c r="HCV28" s="86"/>
      <c r="HCW28" s="87"/>
      <c r="HCX28" s="83"/>
      <c r="HCY28" s="245"/>
      <c r="HCZ28" s="245"/>
      <c r="HDA28" s="84"/>
      <c r="HDB28" s="85"/>
      <c r="HDC28" s="86"/>
      <c r="HDD28" s="87"/>
      <c r="HDE28" s="83"/>
      <c r="HDF28" s="245"/>
      <c r="HDG28" s="245"/>
      <c r="HDH28" s="84"/>
      <c r="HDI28" s="85"/>
      <c r="HDJ28" s="86"/>
      <c r="HDK28" s="87"/>
      <c r="HDL28" s="83"/>
      <c r="HDM28" s="245"/>
      <c r="HDN28" s="245"/>
      <c r="HDO28" s="84"/>
      <c r="HDP28" s="85"/>
      <c r="HDQ28" s="86"/>
      <c r="HDR28" s="87"/>
      <c r="HDS28" s="83"/>
      <c r="HDT28" s="245"/>
      <c r="HDU28" s="245"/>
      <c r="HDV28" s="84"/>
      <c r="HDW28" s="85"/>
      <c r="HDX28" s="86"/>
      <c r="HDY28" s="87"/>
      <c r="HDZ28" s="83"/>
      <c r="HEA28" s="245"/>
      <c r="HEB28" s="245"/>
      <c r="HEC28" s="84"/>
      <c r="HED28" s="85"/>
      <c r="HEE28" s="86"/>
      <c r="HEF28" s="87"/>
      <c r="HEG28" s="83"/>
      <c r="HEH28" s="245"/>
      <c r="HEI28" s="245"/>
      <c r="HEJ28" s="84"/>
      <c r="HEK28" s="85"/>
      <c r="HEL28" s="86"/>
      <c r="HEM28" s="87"/>
      <c r="HEN28" s="83"/>
      <c r="HEO28" s="245"/>
      <c r="HEP28" s="245"/>
      <c r="HEQ28" s="84"/>
      <c r="HER28" s="85"/>
      <c r="HES28" s="86"/>
      <c r="HET28" s="87"/>
      <c r="HEU28" s="83"/>
      <c r="HEV28" s="245"/>
      <c r="HEW28" s="245"/>
      <c r="HEX28" s="84"/>
      <c r="HEY28" s="85"/>
      <c r="HEZ28" s="86"/>
      <c r="HFA28" s="87"/>
      <c r="HFB28" s="83"/>
      <c r="HFC28" s="245"/>
      <c r="HFD28" s="245"/>
      <c r="HFE28" s="84"/>
      <c r="HFF28" s="85"/>
      <c r="HFG28" s="86"/>
      <c r="HFH28" s="87"/>
      <c r="HFI28" s="83"/>
      <c r="HFJ28" s="245"/>
      <c r="HFK28" s="245"/>
      <c r="HFL28" s="84"/>
      <c r="HFM28" s="85"/>
      <c r="HFN28" s="86"/>
      <c r="HFO28" s="87"/>
      <c r="HFP28" s="83"/>
      <c r="HFQ28" s="245"/>
      <c r="HFR28" s="245"/>
      <c r="HFS28" s="84"/>
      <c r="HFT28" s="85"/>
      <c r="HFU28" s="86"/>
      <c r="HFV28" s="87"/>
      <c r="HFW28" s="83"/>
      <c r="HFX28" s="245"/>
      <c r="HFY28" s="245"/>
      <c r="HFZ28" s="84"/>
      <c r="HGA28" s="85"/>
      <c r="HGB28" s="86"/>
      <c r="HGC28" s="87"/>
      <c r="HGD28" s="83"/>
      <c r="HGE28" s="245"/>
      <c r="HGF28" s="245"/>
      <c r="HGG28" s="84"/>
      <c r="HGH28" s="85"/>
      <c r="HGI28" s="86"/>
      <c r="HGJ28" s="87"/>
      <c r="HGK28" s="83"/>
      <c r="HGL28" s="245"/>
      <c r="HGM28" s="245"/>
      <c r="HGN28" s="84"/>
      <c r="HGO28" s="85"/>
      <c r="HGP28" s="86"/>
      <c r="HGQ28" s="87"/>
      <c r="HGR28" s="83"/>
      <c r="HGS28" s="245"/>
      <c r="HGT28" s="245"/>
      <c r="HGU28" s="84"/>
      <c r="HGV28" s="85"/>
      <c r="HGW28" s="86"/>
      <c r="HGX28" s="87"/>
      <c r="HGY28" s="83"/>
      <c r="HGZ28" s="245"/>
      <c r="HHA28" s="245"/>
      <c r="HHB28" s="84"/>
      <c r="HHC28" s="85"/>
      <c r="HHD28" s="86"/>
      <c r="HHE28" s="87"/>
      <c r="HHF28" s="83"/>
      <c r="HHG28" s="245"/>
      <c r="HHH28" s="245"/>
      <c r="HHI28" s="84"/>
      <c r="HHJ28" s="85"/>
      <c r="HHK28" s="86"/>
      <c r="HHL28" s="87"/>
      <c r="HHM28" s="83"/>
      <c r="HHN28" s="245"/>
      <c r="HHO28" s="245"/>
      <c r="HHP28" s="84"/>
      <c r="HHQ28" s="85"/>
      <c r="HHR28" s="86"/>
      <c r="HHS28" s="87"/>
      <c r="HHT28" s="83"/>
      <c r="HHU28" s="245"/>
      <c r="HHV28" s="245"/>
      <c r="HHW28" s="84"/>
      <c r="HHX28" s="85"/>
      <c r="HHY28" s="86"/>
      <c r="HHZ28" s="87"/>
      <c r="HIA28" s="83"/>
      <c r="HIB28" s="245"/>
      <c r="HIC28" s="245"/>
      <c r="HID28" s="84"/>
      <c r="HIE28" s="85"/>
      <c r="HIF28" s="86"/>
      <c r="HIG28" s="87"/>
      <c r="HIH28" s="83"/>
      <c r="HII28" s="245"/>
      <c r="HIJ28" s="245"/>
      <c r="HIK28" s="84"/>
      <c r="HIL28" s="85"/>
      <c r="HIM28" s="86"/>
      <c r="HIN28" s="87"/>
      <c r="HIO28" s="83"/>
      <c r="HIP28" s="245"/>
      <c r="HIQ28" s="245"/>
      <c r="HIR28" s="84"/>
      <c r="HIS28" s="85"/>
      <c r="HIT28" s="86"/>
      <c r="HIU28" s="87"/>
      <c r="HIV28" s="83"/>
      <c r="HIW28" s="245"/>
      <c r="HIX28" s="245"/>
      <c r="HIY28" s="84"/>
      <c r="HIZ28" s="85"/>
      <c r="HJA28" s="86"/>
      <c r="HJB28" s="87"/>
      <c r="HJC28" s="83"/>
      <c r="HJD28" s="245"/>
      <c r="HJE28" s="245"/>
      <c r="HJF28" s="84"/>
      <c r="HJG28" s="85"/>
      <c r="HJH28" s="86"/>
      <c r="HJI28" s="87"/>
      <c r="HJJ28" s="83"/>
      <c r="HJK28" s="245"/>
      <c r="HJL28" s="245"/>
      <c r="HJM28" s="84"/>
      <c r="HJN28" s="85"/>
      <c r="HJO28" s="86"/>
      <c r="HJP28" s="87"/>
      <c r="HJQ28" s="83"/>
      <c r="HJR28" s="245"/>
      <c r="HJS28" s="245"/>
      <c r="HJT28" s="84"/>
      <c r="HJU28" s="85"/>
      <c r="HJV28" s="86"/>
      <c r="HJW28" s="87"/>
      <c r="HJX28" s="83"/>
      <c r="HJY28" s="245"/>
      <c r="HJZ28" s="245"/>
      <c r="HKA28" s="84"/>
      <c r="HKB28" s="85"/>
      <c r="HKC28" s="86"/>
      <c r="HKD28" s="87"/>
      <c r="HKE28" s="83"/>
      <c r="HKF28" s="245"/>
      <c r="HKG28" s="245"/>
      <c r="HKH28" s="84"/>
      <c r="HKI28" s="85"/>
      <c r="HKJ28" s="86"/>
      <c r="HKK28" s="87"/>
      <c r="HKL28" s="83"/>
      <c r="HKM28" s="245"/>
      <c r="HKN28" s="245"/>
      <c r="HKO28" s="84"/>
      <c r="HKP28" s="85"/>
      <c r="HKQ28" s="86"/>
      <c r="HKR28" s="87"/>
      <c r="HKS28" s="83"/>
      <c r="HKT28" s="245"/>
      <c r="HKU28" s="245"/>
      <c r="HKV28" s="84"/>
      <c r="HKW28" s="85"/>
      <c r="HKX28" s="86"/>
      <c r="HKY28" s="87"/>
      <c r="HKZ28" s="83"/>
      <c r="HLA28" s="245"/>
      <c r="HLB28" s="245"/>
      <c r="HLC28" s="84"/>
      <c r="HLD28" s="85"/>
      <c r="HLE28" s="86"/>
      <c r="HLF28" s="87"/>
      <c r="HLG28" s="83"/>
      <c r="HLH28" s="245"/>
      <c r="HLI28" s="245"/>
      <c r="HLJ28" s="84"/>
      <c r="HLK28" s="85"/>
      <c r="HLL28" s="86"/>
      <c r="HLM28" s="87"/>
      <c r="HLN28" s="83"/>
      <c r="HLO28" s="245"/>
      <c r="HLP28" s="245"/>
      <c r="HLQ28" s="84"/>
      <c r="HLR28" s="85"/>
      <c r="HLS28" s="86"/>
      <c r="HLT28" s="87"/>
      <c r="HLU28" s="83"/>
      <c r="HLV28" s="245"/>
      <c r="HLW28" s="245"/>
      <c r="HLX28" s="84"/>
      <c r="HLY28" s="85"/>
      <c r="HLZ28" s="86"/>
      <c r="HMA28" s="87"/>
      <c r="HMB28" s="83"/>
      <c r="HMC28" s="245"/>
      <c r="HMD28" s="245"/>
      <c r="HME28" s="84"/>
      <c r="HMF28" s="85"/>
      <c r="HMG28" s="86"/>
      <c r="HMH28" s="87"/>
      <c r="HMI28" s="83"/>
      <c r="HMJ28" s="245"/>
      <c r="HMK28" s="245"/>
      <c r="HML28" s="84"/>
      <c r="HMM28" s="85"/>
      <c r="HMN28" s="86"/>
      <c r="HMO28" s="87"/>
      <c r="HMP28" s="83"/>
      <c r="HMQ28" s="245"/>
      <c r="HMR28" s="245"/>
      <c r="HMS28" s="84"/>
      <c r="HMT28" s="85"/>
      <c r="HMU28" s="86"/>
      <c r="HMV28" s="87"/>
      <c r="HMW28" s="83"/>
      <c r="HMX28" s="245"/>
      <c r="HMY28" s="245"/>
      <c r="HMZ28" s="84"/>
      <c r="HNA28" s="85"/>
      <c r="HNB28" s="86"/>
      <c r="HNC28" s="87"/>
      <c r="HND28" s="83"/>
      <c r="HNE28" s="245"/>
      <c r="HNF28" s="245"/>
      <c r="HNG28" s="84"/>
      <c r="HNH28" s="85"/>
      <c r="HNI28" s="86"/>
      <c r="HNJ28" s="87"/>
      <c r="HNK28" s="83"/>
      <c r="HNL28" s="245"/>
      <c r="HNM28" s="245"/>
      <c r="HNN28" s="84"/>
      <c r="HNO28" s="85"/>
      <c r="HNP28" s="86"/>
      <c r="HNQ28" s="87"/>
      <c r="HNR28" s="83"/>
      <c r="HNS28" s="245"/>
      <c r="HNT28" s="245"/>
      <c r="HNU28" s="84"/>
      <c r="HNV28" s="85"/>
      <c r="HNW28" s="86"/>
      <c r="HNX28" s="87"/>
      <c r="HNY28" s="83"/>
      <c r="HNZ28" s="245"/>
      <c r="HOA28" s="245"/>
      <c r="HOB28" s="84"/>
      <c r="HOC28" s="85"/>
      <c r="HOD28" s="86"/>
      <c r="HOE28" s="87"/>
      <c r="HOF28" s="83"/>
      <c r="HOG28" s="245"/>
      <c r="HOH28" s="245"/>
      <c r="HOI28" s="84"/>
      <c r="HOJ28" s="85"/>
      <c r="HOK28" s="86"/>
      <c r="HOL28" s="87"/>
      <c r="HOM28" s="83"/>
      <c r="HON28" s="245"/>
      <c r="HOO28" s="245"/>
      <c r="HOP28" s="84"/>
      <c r="HOQ28" s="85"/>
      <c r="HOR28" s="86"/>
      <c r="HOS28" s="87"/>
      <c r="HOT28" s="83"/>
      <c r="HOU28" s="245"/>
      <c r="HOV28" s="245"/>
      <c r="HOW28" s="84"/>
      <c r="HOX28" s="85"/>
      <c r="HOY28" s="86"/>
      <c r="HOZ28" s="87"/>
      <c r="HPA28" s="83"/>
      <c r="HPB28" s="245"/>
      <c r="HPC28" s="245"/>
      <c r="HPD28" s="84"/>
      <c r="HPE28" s="85"/>
      <c r="HPF28" s="86"/>
      <c r="HPG28" s="87"/>
      <c r="HPH28" s="83"/>
      <c r="HPI28" s="245"/>
      <c r="HPJ28" s="245"/>
      <c r="HPK28" s="84"/>
      <c r="HPL28" s="85"/>
      <c r="HPM28" s="86"/>
      <c r="HPN28" s="87"/>
      <c r="HPO28" s="83"/>
      <c r="HPP28" s="245"/>
      <c r="HPQ28" s="245"/>
      <c r="HPR28" s="84"/>
      <c r="HPS28" s="85"/>
      <c r="HPT28" s="86"/>
      <c r="HPU28" s="87"/>
      <c r="HPV28" s="83"/>
      <c r="HPW28" s="245"/>
      <c r="HPX28" s="245"/>
      <c r="HPY28" s="84"/>
      <c r="HPZ28" s="85"/>
      <c r="HQA28" s="86"/>
      <c r="HQB28" s="87"/>
      <c r="HQC28" s="83"/>
      <c r="HQD28" s="245"/>
      <c r="HQE28" s="245"/>
      <c r="HQF28" s="84"/>
      <c r="HQG28" s="85"/>
      <c r="HQH28" s="86"/>
      <c r="HQI28" s="87"/>
      <c r="HQJ28" s="83"/>
      <c r="HQK28" s="245"/>
      <c r="HQL28" s="245"/>
      <c r="HQM28" s="84"/>
      <c r="HQN28" s="85"/>
      <c r="HQO28" s="86"/>
      <c r="HQP28" s="87"/>
      <c r="HQQ28" s="83"/>
      <c r="HQR28" s="245"/>
      <c r="HQS28" s="245"/>
      <c r="HQT28" s="84"/>
      <c r="HQU28" s="85"/>
      <c r="HQV28" s="86"/>
      <c r="HQW28" s="87"/>
      <c r="HQX28" s="83"/>
      <c r="HQY28" s="245"/>
      <c r="HQZ28" s="245"/>
      <c r="HRA28" s="84"/>
      <c r="HRB28" s="85"/>
      <c r="HRC28" s="86"/>
      <c r="HRD28" s="87"/>
      <c r="HRE28" s="83"/>
      <c r="HRF28" s="245"/>
      <c r="HRG28" s="245"/>
      <c r="HRH28" s="84"/>
      <c r="HRI28" s="85"/>
      <c r="HRJ28" s="86"/>
      <c r="HRK28" s="87"/>
      <c r="HRL28" s="83"/>
      <c r="HRM28" s="245"/>
      <c r="HRN28" s="245"/>
      <c r="HRO28" s="84"/>
      <c r="HRP28" s="85"/>
      <c r="HRQ28" s="86"/>
      <c r="HRR28" s="87"/>
      <c r="HRS28" s="83"/>
      <c r="HRT28" s="245"/>
      <c r="HRU28" s="245"/>
      <c r="HRV28" s="84"/>
      <c r="HRW28" s="85"/>
      <c r="HRX28" s="86"/>
      <c r="HRY28" s="87"/>
      <c r="HRZ28" s="83"/>
      <c r="HSA28" s="245"/>
      <c r="HSB28" s="245"/>
      <c r="HSC28" s="84"/>
      <c r="HSD28" s="85"/>
      <c r="HSE28" s="86"/>
      <c r="HSF28" s="87"/>
      <c r="HSG28" s="83"/>
      <c r="HSH28" s="245"/>
      <c r="HSI28" s="245"/>
      <c r="HSJ28" s="84"/>
      <c r="HSK28" s="85"/>
      <c r="HSL28" s="86"/>
      <c r="HSM28" s="87"/>
      <c r="HSN28" s="83"/>
      <c r="HSO28" s="245"/>
      <c r="HSP28" s="245"/>
      <c r="HSQ28" s="84"/>
      <c r="HSR28" s="85"/>
      <c r="HSS28" s="86"/>
      <c r="HST28" s="87"/>
      <c r="HSU28" s="83"/>
      <c r="HSV28" s="245"/>
      <c r="HSW28" s="245"/>
      <c r="HSX28" s="84"/>
      <c r="HSY28" s="85"/>
      <c r="HSZ28" s="86"/>
      <c r="HTA28" s="87"/>
      <c r="HTB28" s="83"/>
      <c r="HTC28" s="245"/>
      <c r="HTD28" s="245"/>
      <c r="HTE28" s="84"/>
      <c r="HTF28" s="85"/>
      <c r="HTG28" s="86"/>
      <c r="HTH28" s="87"/>
      <c r="HTI28" s="83"/>
      <c r="HTJ28" s="245"/>
      <c r="HTK28" s="245"/>
      <c r="HTL28" s="84"/>
      <c r="HTM28" s="85"/>
      <c r="HTN28" s="86"/>
      <c r="HTO28" s="87"/>
      <c r="HTP28" s="83"/>
      <c r="HTQ28" s="245"/>
      <c r="HTR28" s="245"/>
      <c r="HTS28" s="84"/>
      <c r="HTT28" s="85"/>
      <c r="HTU28" s="86"/>
      <c r="HTV28" s="87"/>
      <c r="HTW28" s="83"/>
      <c r="HTX28" s="245"/>
      <c r="HTY28" s="245"/>
      <c r="HTZ28" s="84"/>
      <c r="HUA28" s="85"/>
      <c r="HUB28" s="86"/>
      <c r="HUC28" s="87"/>
      <c r="HUD28" s="83"/>
      <c r="HUE28" s="245"/>
      <c r="HUF28" s="245"/>
      <c r="HUG28" s="84"/>
      <c r="HUH28" s="85"/>
      <c r="HUI28" s="86"/>
      <c r="HUJ28" s="87"/>
      <c r="HUK28" s="83"/>
      <c r="HUL28" s="245"/>
      <c r="HUM28" s="245"/>
      <c r="HUN28" s="84"/>
      <c r="HUO28" s="85"/>
      <c r="HUP28" s="86"/>
      <c r="HUQ28" s="87"/>
      <c r="HUR28" s="83"/>
      <c r="HUS28" s="245"/>
      <c r="HUT28" s="245"/>
      <c r="HUU28" s="84"/>
      <c r="HUV28" s="85"/>
      <c r="HUW28" s="86"/>
      <c r="HUX28" s="87"/>
      <c r="HUY28" s="83"/>
      <c r="HUZ28" s="245"/>
      <c r="HVA28" s="245"/>
      <c r="HVB28" s="84"/>
      <c r="HVC28" s="85"/>
      <c r="HVD28" s="86"/>
      <c r="HVE28" s="87"/>
      <c r="HVF28" s="83"/>
      <c r="HVG28" s="245"/>
      <c r="HVH28" s="245"/>
      <c r="HVI28" s="84"/>
      <c r="HVJ28" s="85"/>
      <c r="HVK28" s="86"/>
      <c r="HVL28" s="87"/>
      <c r="HVM28" s="83"/>
      <c r="HVN28" s="245"/>
      <c r="HVO28" s="245"/>
      <c r="HVP28" s="84"/>
      <c r="HVQ28" s="85"/>
      <c r="HVR28" s="86"/>
      <c r="HVS28" s="87"/>
      <c r="HVT28" s="83"/>
      <c r="HVU28" s="245"/>
      <c r="HVV28" s="245"/>
      <c r="HVW28" s="84"/>
      <c r="HVX28" s="85"/>
      <c r="HVY28" s="86"/>
      <c r="HVZ28" s="87"/>
      <c r="HWA28" s="83"/>
      <c r="HWB28" s="245"/>
      <c r="HWC28" s="245"/>
      <c r="HWD28" s="84"/>
      <c r="HWE28" s="85"/>
      <c r="HWF28" s="86"/>
      <c r="HWG28" s="87"/>
      <c r="HWH28" s="83"/>
      <c r="HWI28" s="245"/>
      <c r="HWJ28" s="245"/>
      <c r="HWK28" s="84"/>
      <c r="HWL28" s="85"/>
      <c r="HWM28" s="86"/>
      <c r="HWN28" s="87"/>
      <c r="HWO28" s="83"/>
      <c r="HWP28" s="245"/>
      <c r="HWQ28" s="245"/>
      <c r="HWR28" s="84"/>
      <c r="HWS28" s="85"/>
      <c r="HWT28" s="86"/>
      <c r="HWU28" s="87"/>
      <c r="HWV28" s="83"/>
      <c r="HWW28" s="245"/>
      <c r="HWX28" s="245"/>
      <c r="HWY28" s="84"/>
      <c r="HWZ28" s="85"/>
      <c r="HXA28" s="86"/>
      <c r="HXB28" s="87"/>
      <c r="HXC28" s="83"/>
      <c r="HXD28" s="245"/>
      <c r="HXE28" s="245"/>
      <c r="HXF28" s="84"/>
      <c r="HXG28" s="85"/>
      <c r="HXH28" s="86"/>
      <c r="HXI28" s="87"/>
      <c r="HXJ28" s="83"/>
      <c r="HXK28" s="245"/>
      <c r="HXL28" s="245"/>
      <c r="HXM28" s="84"/>
      <c r="HXN28" s="85"/>
      <c r="HXO28" s="86"/>
      <c r="HXP28" s="87"/>
      <c r="HXQ28" s="83"/>
      <c r="HXR28" s="245"/>
      <c r="HXS28" s="245"/>
      <c r="HXT28" s="84"/>
      <c r="HXU28" s="85"/>
      <c r="HXV28" s="86"/>
      <c r="HXW28" s="87"/>
      <c r="HXX28" s="83"/>
      <c r="HXY28" s="245"/>
      <c r="HXZ28" s="245"/>
      <c r="HYA28" s="84"/>
      <c r="HYB28" s="85"/>
      <c r="HYC28" s="86"/>
      <c r="HYD28" s="87"/>
      <c r="HYE28" s="83"/>
      <c r="HYF28" s="245"/>
      <c r="HYG28" s="245"/>
      <c r="HYH28" s="84"/>
      <c r="HYI28" s="85"/>
      <c r="HYJ28" s="86"/>
      <c r="HYK28" s="87"/>
      <c r="HYL28" s="83"/>
      <c r="HYM28" s="245"/>
      <c r="HYN28" s="245"/>
      <c r="HYO28" s="84"/>
      <c r="HYP28" s="85"/>
      <c r="HYQ28" s="86"/>
      <c r="HYR28" s="87"/>
      <c r="HYS28" s="83"/>
      <c r="HYT28" s="245"/>
      <c r="HYU28" s="245"/>
      <c r="HYV28" s="84"/>
      <c r="HYW28" s="85"/>
      <c r="HYX28" s="86"/>
      <c r="HYY28" s="87"/>
      <c r="HYZ28" s="83"/>
      <c r="HZA28" s="245"/>
      <c r="HZB28" s="245"/>
      <c r="HZC28" s="84"/>
      <c r="HZD28" s="85"/>
      <c r="HZE28" s="86"/>
      <c r="HZF28" s="87"/>
      <c r="HZG28" s="83"/>
      <c r="HZH28" s="245"/>
      <c r="HZI28" s="245"/>
      <c r="HZJ28" s="84"/>
      <c r="HZK28" s="85"/>
      <c r="HZL28" s="86"/>
      <c r="HZM28" s="87"/>
      <c r="HZN28" s="83"/>
      <c r="HZO28" s="245"/>
      <c r="HZP28" s="245"/>
      <c r="HZQ28" s="84"/>
      <c r="HZR28" s="85"/>
      <c r="HZS28" s="86"/>
      <c r="HZT28" s="87"/>
      <c r="HZU28" s="83"/>
      <c r="HZV28" s="245"/>
      <c r="HZW28" s="245"/>
      <c r="HZX28" s="84"/>
      <c r="HZY28" s="85"/>
      <c r="HZZ28" s="86"/>
      <c r="IAA28" s="87"/>
      <c r="IAB28" s="83"/>
      <c r="IAC28" s="245"/>
      <c r="IAD28" s="245"/>
      <c r="IAE28" s="84"/>
      <c r="IAF28" s="85"/>
      <c r="IAG28" s="86"/>
      <c r="IAH28" s="87"/>
      <c r="IAI28" s="83"/>
      <c r="IAJ28" s="245"/>
      <c r="IAK28" s="245"/>
      <c r="IAL28" s="84"/>
      <c r="IAM28" s="85"/>
      <c r="IAN28" s="86"/>
      <c r="IAO28" s="87"/>
      <c r="IAP28" s="83"/>
      <c r="IAQ28" s="245"/>
      <c r="IAR28" s="245"/>
      <c r="IAS28" s="84"/>
      <c r="IAT28" s="85"/>
      <c r="IAU28" s="86"/>
      <c r="IAV28" s="87"/>
      <c r="IAW28" s="83"/>
      <c r="IAX28" s="245"/>
      <c r="IAY28" s="245"/>
      <c r="IAZ28" s="84"/>
      <c r="IBA28" s="85"/>
      <c r="IBB28" s="86"/>
      <c r="IBC28" s="87"/>
      <c r="IBD28" s="83"/>
      <c r="IBE28" s="245"/>
      <c r="IBF28" s="245"/>
      <c r="IBG28" s="84"/>
      <c r="IBH28" s="85"/>
      <c r="IBI28" s="86"/>
      <c r="IBJ28" s="87"/>
      <c r="IBK28" s="83"/>
      <c r="IBL28" s="245"/>
      <c r="IBM28" s="245"/>
      <c r="IBN28" s="84"/>
      <c r="IBO28" s="85"/>
      <c r="IBP28" s="86"/>
      <c r="IBQ28" s="87"/>
      <c r="IBR28" s="83"/>
      <c r="IBS28" s="245"/>
      <c r="IBT28" s="245"/>
      <c r="IBU28" s="84"/>
      <c r="IBV28" s="85"/>
      <c r="IBW28" s="86"/>
      <c r="IBX28" s="87"/>
      <c r="IBY28" s="83"/>
      <c r="IBZ28" s="245"/>
      <c r="ICA28" s="245"/>
      <c r="ICB28" s="84"/>
      <c r="ICC28" s="85"/>
      <c r="ICD28" s="86"/>
      <c r="ICE28" s="87"/>
      <c r="ICF28" s="83"/>
      <c r="ICG28" s="245"/>
      <c r="ICH28" s="245"/>
      <c r="ICI28" s="84"/>
      <c r="ICJ28" s="85"/>
      <c r="ICK28" s="86"/>
      <c r="ICL28" s="87"/>
      <c r="ICM28" s="83"/>
      <c r="ICN28" s="245"/>
      <c r="ICO28" s="245"/>
      <c r="ICP28" s="84"/>
      <c r="ICQ28" s="85"/>
      <c r="ICR28" s="86"/>
      <c r="ICS28" s="87"/>
      <c r="ICT28" s="83"/>
      <c r="ICU28" s="245"/>
      <c r="ICV28" s="245"/>
      <c r="ICW28" s="84"/>
      <c r="ICX28" s="85"/>
      <c r="ICY28" s="86"/>
      <c r="ICZ28" s="87"/>
      <c r="IDA28" s="83"/>
      <c r="IDB28" s="245"/>
      <c r="IDC28" s="245"/>
      <c r="IDD28" s="84"/>
      <c r="IDE28" s="85"/>
      <c r="IDF28" s="86"/>
      <c r="IDG28" s="87"/>
      <c r="IDH28" s="83"/>
      <c r="IDI28" s="245"/>
      <c r="IDJ28" s="245"/>
      <c r="IDK28" s="84"/>
      <c r="IDL28" s="85"/>
      <c r="IDM28" s="86"/>
      <c r="IDN28" s="87"/>
      <c r="IDO28" s="83"/>
      <c r="IDP28" s="245"/>
      <c r="IDQ28" s="245"/>
      <c r="IDR28" s="84"/>
      <c r="IDS28" s="85"/>
      <c r="IDT28" s="86"/>
      <c r="IDU28" s="87"/>
      <c r="IDV28" s="83"/>
      <c r="IDW28" s="245"/>
      <c r="IDX28" s="245"/>
      <c r="IDY28" s="84"/>
      <c r="IDZ28" s="85"/>
      <c r="IEA28" s="86"/>
      <c r="IEB28" s="87"/>
      <c r="IEC28" s="83"/>
      <c r="IED28" s="245"/>
      <c r="IEE28" s="245"/>
      <c r="IEF28" s="84"/>
      <c r="IEG28" s="85"/>
      <c r="IEH28" s="86"/>
      <c r="IEI28" s="87"/>
      <c r="IEJ28" s="83"/>
      <c r="IEK28" s="245"/>
      <c r="IEL28" s="245"/>
      <c r="IEM28" s="84"/>
      <c r="IEN28" s="85"/>
      <c r="IEO28" s="86"/>
      <c r="IEP28" s="87"/>
      <c r="IEQ28" s="83"/>
      <c r="IER28" s="245"/>
      <c r="IES28" s="245"/>
      <c r="IET28" s="84"/>
      <c r="IEU28" s="85"/>
      <c r="IEV28" s="86"/>
      <c r="IEW28" s="87"/>
      <c r="IEX28" s="83"/>
      <c r="IEY28" s="245"/>
      <c r="IEZ28" s="245"/>
      <c r="IFA28" s="84"/>
      <c r="IFB28" s="85"/>
      <c r="IFC28" s="86"/>
      <c r="IFD28" s="87"/>
      <c r="IFE28" s="83"/>
      <c r="IFF28" s="245"/>
      <c r="IFG28" s="245"/>
      <c r="IFH28" s="84"/>
      <c r="IFI28" s="85"/>
      <c r="IFJ28" s="86"/>
      <c r="IFK28" s="87"/>
      <c r="IFL28" s="83"/>
      <c r="IFM28" s="245"/>
      <c r="IFN28" s="245"/>
      <c r="IFO28" s="84"/>
      <c r="IFP28" s="85"/>
      <c r="IFQ28" s="86"/>
      <c r="IFR28" s="87"/>
      <c r="IFS28" s="83"/>
      <c r="IFT28" s="245"/>
      <c r="IFU28" s="245"/>
      <c r="IFV28" s="84"/>
      <c r="IFW28" s="85"/>
      <c r="IFX28" s="86"/>
      <c r="IFY28" s="87"/>
      <c r="IFZ28" s="83"/>
      <c r="IGA28" s="245"/>
      <c r="IGB28" s="245"/>
      <c r="IGC28" s="84"/>
      <c r="IGD28" s="85"/>
      <c r="IGE28" s="86"/>
      <c r="IGF28" s="87"/>
      <c r="IGG28" s="83"/>
      <c r="IGH28" s="245"/>
      <c r="IGI28" s="245"/>
      <c r="IGJ28" s="84"/>
      <c r="IGK28" s="85"/>
      <c r="IGL28" s="86"/>
      <c r="IGM28" s="87"/>
      <c r="IGN28" s="83"/>
      <c r="IGO28" s="245"/>
      <c r="IGP28" s="245"/>
      <c r="IGQ28" s="84"/>
      <c r="IGR28" s="85"/>
      <c r="IGS28" s="86"/>
      <c r="IGT28" s="87"/>
      <c r="IGU28" s="83"/>
      <c r="IGV28" s="245"/>
      <c r="IGW28" s="245"/>
      <c r="IGX28" s="84"/>
      <c r="IGY28" s="85"/>
      <c r="IGZ28" s="86"/>
      <c r="IHA28" s="87"/>
      <c r="IHB28" s="83"/>
      <c r="IHC28" s="245"/>
      <c r="IHD28" s="245"/>
      <c r="IHE28" s="84"/>
      <c r="IHF28" s="85"/>
      <c r="IHG28" s="86"/>
      <c r="IHH28" s="87"/>
      <c r="IHI28" s="83"/>
      <c r="IHJ28" s="245"/>
      <c r="IHK28" s="245"/>
      <c r="IHL28" s="84"/>
      <c r="IHM28" s="85"/>
      <c r="IHN28" s="86"/>
      <c r="IHO28" s="87"/>
      <c r="IHP28" s="83"/>
      <c r="IHQ28" s="245"/>
      <c r="IHR28" s="245"/>
      <c r="IHS28" s="84"/>
      <c r="IHT28" s="85"/>
      <c r="IHU28" s="86"/>
      <c r="IHV28" s="87"/>
      <c r="IHW28" s="83"/>
      <c r="IHX28" s="245"/>
      <c r="IHY28" s="245"/>
      <c r="IHZ28" s="84"/>
      <c r="IIA28" s="85"/>
      <c r="IIB28" s="86"/>
      <c r="IIC28" s="87"/>
      <c r="IID28" s="83"/>
      <c r="IIE28" s="245"/>
      <c r="IIF28" s="245"/>
      <c r="IIG28" s="84"/>
      <c r="IIH28" s="85"/>
      <c r="III28" s="86"/>
      <c r="IIJ28" s="87"/>
      <c r="IIK28" s="83"/>
      <c r="IIL28" s="245"/>
      <c r="IIM28" s="245"/>
      <c r="IIN28" s="84"/>
      <c r="IIO28" s="85"/>
      <c r="IIP28" s="86"/>
      <c r="IIQ28" s="87"/>
      <c r="IIR28" s="83"/>
      <c r="IIS28" s="245"/>
      <c r="IIT28" s="245"/>
      <c r="IIU28" s="84"/>
      <c r="IIV28" s="85"/>
      <c r="IIW28" s="86"/>
      <c r="IIX28" s="87"/>
      <c r="IIY28" s="83"/>
      <c r="IIZ28" s="245"/>
      <c r="IJA28" s="245"/>
      <c r="IJB28" s="84"/>
      <c r="IJC28" s="85"/>
      <c r="IJD28" s="86"/>
      <c r="IJE28" s="87"/>
      <c r="IJF28" s="83"/>
      <c r="IJG28" s="245"/>
      <c r="IJH28" s="245"/>
      <c r="IJI28" s="84"/>
      <c r="IJJ28" s="85"/>
      <c r="IJK28" s="86"/>
      <c r="IJL28" s="87"/>
      <c r="IJM28" s="83"/>
      <c r="IJN28" s="245"/>
      <c r="IJO28" s="245"/>
      <c r="IJP28" s="84"/>
      <c r="IJQ28" s="85"/>
      <c r="IJR28" s="86"/>
      <c r="IJS28" s="87"/>
      <c r="IJT28" s="83"/>
      <c r="IJU28" s="245"/>
      <c r="IJV28" s="245"/>
      <c r="IJW28" s="84"/>
      <c r="IJX28" s="85"/>
      <c r="IJY28" s="86"/>
      <c r="IJZ28" s="87"/>
      <c r="IKA28" s="83"/>
      <c r="IKB28" s="245"/>
      <c r="IKC28" s="245"/>
      <c r="IKD28" s="84"/>
      <c r="IKE28" s="85"/>
      <c r="IKF28" s="86"/>
      <c r="IKG28" s="87"/>
      <c r="IKH28" s="83"/>
      <c r="IKI28" s="245"/>
      <c r="IKJ28" s="245"/>
      <c r="IKK28" s="84"/>
      <c r="IKL28" s="85"/>
      <c r="IKM28" s="86"/>
      <c r="IKN28" s="87"/>
      <c r="IKO28" s="83"/>
      <c r="IKP28" s="245"/>
      <c r="IKQ28" s="245"/>
      <c r="IKR28" s="84"/>
      <c r="IKS28" s="85"/>
      <c r="IKT28" s="86"/>
      <c r="IKU28" s="87"/>
      <c r="IKV28" s="83"/>
      <c r="IKW28" s="245"/>
      <c r="IKX28" s="245"/>
      <c r="IKY28" s="84"/>
      <c r="IKZ28" s="85"/>
      <c r="ILA28" s="86"/>
      <c r="ILB28" s="87"/>
      <c r="ILC28" s="83"/>
      <c r="ILD28" s="245"/>
      <c r="ILE28" s="245"/>
      <c r="ILF28" s="84"/>
      <c r="ILG28" s="85"/>
      <c r="ILH28" s="86"/>
      <c r="ILI28" s="87"/>
      <c r="ILJ28" s="83"/>
      <c r="ILK28" s="245"/>
      <c r="ILL28" s="245"/>
      <c r="ILM28" s="84"/>
      <c r="ILN28" s="85"/>
      <c r="ILO28" s="86"/>
      <c r="ILP28" s="87"/>
      <c r="ILQ28" s="83"/>
      <c r="ILR28" s="245"/>
      <c r="ILS28" s="245"/>
      <c r="ILT28" s="84"/>
      <c r="ILU28" s="85"/>
      <c r="ILV28" s="86"/>
      <c r="ILW28" s="87"/>
      <c r="ILX28" s="83"/>
      <c r="ILY28" s="245"/>
      <c r="ILZ28" s="245"/>
      <c r="IMA28" s="84"/>
      <c r="IMB28" s="85"/>
      <c r="IMC28" s="86"/>
      <c r="IMD28" s="87"/>
      <c r="IME28" s="83"/>
      <c r="IMF28" s="245"/>
      <c r="IMG28" s="245"/>
      <c r="IMH28" s="84"/>
      <c r="IMI28" s="85"/>
      <c r="IMJ28" s="86"/>
      <c r="IMK28" s="87"/>
      <c r="IML28" s="83"/>
      <c r="IMM28" s="245"/>
      <c r="IMN28" s="245"/>
      <c r="IMO28" s="84"/>
      <c r="IMP28" s="85"/>
      <c r="IMQ28" s="86"/>
      <c r="IMR28" s="87"/>
      <c r="IMS28" s="83"/>
      <c r="IMT28" s="245"/>
      <c r="IMU28" s="245"/>
      <c r="IMV28" s="84"/>
      <c r="IMW28" s="85"/>
      <c r="IMX28" s="86"/>
      <c r="IMY28" s="87"/>
      <c r="IMZ28" s="83"/>
      <c r="INA28" s="245"/>
      <c r="INB28" s="245"/>
      <c r="INC28" s="84"/>
      <c r="IND28" s="85"/>
      <c r="INE28" s="86"/>
      <c r="INF28" s="87"/>
      <c r="ING28" s="83"/>
      <c r="INH28" s="245"/>
      <c r="INI28" s="245"/>
      <c r="INJ28" s="84"/>
      <c r="INK28" s="85"/>
      <c r="INL28" s="86"/>
      <c r="INM28" s="87"/>
      <c r="INN28" s="83"/>
      <c r="INO28" s="245"/>
      <c r="INP28" s="245"/>
      <c r="INQ28" s="84"/>
      <c r="INR28" s="85"/>
      <c r="INS28" s="86"/>
      <c r="INT28" s="87"/>
      <c r="INU28" s="83"/>
      <c r="INV28" s="245"/>
      <c r="INW28" s="245"/>
      <c r="INX28" s="84"/>
      <c r="INY28" s="85"/>
      <c r="INZ28" s="86"/>
      <c r="IOA28" s="87"/>
      <c r="IOB28" s="83"/>
      <c r="IOC28" s="245"/>
      <c r="IOD28" s="245"/>
      <c r="IOE28" s="84"/>
      <c r="IOF28" s="85"/>
      <c r="IOG28" s="86"/>
      <c r="IOH28" s="87"/>
      <c r="IOI28" s="83"/>
      <c r="IOJ28" s="245"/>
      <c r="IOK28" s="245"/>
      <c r="IOL28" s="84"/>
      <c r="IOM28" s="85"/>
      <c r="ION28" s="86"/>
      <c r="IOO28" s="87"/>
      <c r="IOP28" s="83"/>
      <c r="IOQ28" s="245"/>
      <c r="IOR28" s="245"/>
      <c r="IOS28" s="84"/>
      <c r="IOT28" s="85"/>
      <c r="IOU28" s="86"/>
      <c r="IOV28" s="87"/>
      <c r="IOW28" s="83"/>
      <c r="IOX28" s="245"/>
      <c r="IOY28" s="245"/>
      <c r="IOZ28" s="84"/>
      <c r="IPA28" s="85"/>
      <c r="IPB28" s="86"/>
      <c r="IPC28" s="87"/>
      <c r="IPD28" s="83"/>
      <c r="IPE28" s="245"/>
      <c r="IPF28" s="245"/>
      <c r="IPG28" s="84"/>
      <c r="IPH28" s="85"/>
      <c r="IPI28" s="86"/>
      <c r="IPJ28" s="87"/>
      <c r="IPK28" s="83"/>
      <c r="IPL28" s="245"/>
      <c r="IPM28" s="245"/>
      <c r="IPN28" s="84"/>
      <c r="IPO28" s="85"/>
      <c r="IPP28" s="86"/>
      <c r="IPQ28" s="87"/>
      <c r="IPR28" s="83"/>
      <c r="IPS28" s="245"/>
      <c r="IPT28" s="245"/>
      <c r="IPU28" s="84"/>
      <c r="IPV28" s="85"/>
      <c r="IPW28" s="86"/>
      <c r="IPX28" s="87"/>
      <c r="IPY28" s="83"/>
      <c r="IPZ28" s="245"/>
      <c r="IQA28" s="245"/>
      <c r="IQB28" s="84"/>
      <c r="IQC28" s="85"/>
      <c r="IQD28" s="86"/>
      <c r="IQE28" s="87"/>
      <c r="IQF28" s="83"/>
      <c r="IQG28" s="245"/>
      <c r="IQH28" s="245"/>
      <c r="IQI28" s="84"/>
      <c r="IQJ28" s="85"/>
      <c r="IQK28" s="86"/>
      <c r="IQL28" s="87"/>
      <c r="IQM28" s="83"/>
      <c r="IQN28" s="245"/>
      <c r="IQO28" s="245"/>
      <c r="IQP28" s="84"/>
      <c r="IQQ28" s="85"/>
      <c r="IQR28" s="86"/>
      <c r="IQS28" s="87"/>
      <c r="IQT28" s="83"/>
      <c r="IQU28" s="245"/>
      <c r="IQV28" s="245"/>
      <c r="IQW28" s="84"/>
      <c r="IQX28" s="85"/>
      <c r="IQY28" s="86"/>
      <c r="IQZ28" s="87"/>
      <c r="IRA28" s="83"/>
      <c r="IRB28" s="245"/>
      <c r="IRC28" s="245"/>
      <c r="IRD28" s="84"/>
      <c r="IRE28" s="85"/>
      <c r="IRF28" s="86"/>
      <c r="IRG28" s="87"/>
      <c r="IRH28" s="83"/>
      <c r="IRI28" s="245"/>
      <c r="IRJ28" s="245"/>
      <c r="IRK28" s="84"/>
      <c r="IRL28" s="85"/>
      <c r="IRM28" s="86"/>
      <c r="IRN28" s="87"/>
      <c r="IRO28" s="83"/>
      <c r="IRP28" s="245"/>
      <c r="IRQ28" s="245"/>
      <c r="IRR28" s="84"/>
      <c r="IRS28" s="85"/>
      <c r="IRT28" s="86"/>
      <c r="IRU28" s="87"/>
      <c r="IRV28" s="83"/>
      <c r="IRW28" s="245"/>
      <c r="IRX28" s="245"/>
      <c r="IRY28" s="84"/>
      <c r="IRZ28" s="85"/>
      <c r="ISA28" s="86"/>
      <c r="ISB28" s="87"/>
      <c r="ISC28" s="83"/>
      <c r="ISD28" s="245"/>
      <c r="ISE28" s="245"/>
      <c r="ISF28" s="84"/>
      <c r="ISG28" s="85"/>
      <c r="ISH28" s="86"/>
      <c r="ISI28" s="87"/>
      <c r="ISJ28" s="83"/>
      <c r="ISK28" s="245"/>
      <c r="ISL28" s="245"/>
      <c r="ISM28" s="84"/>
      <c r="ISN28" s="85"/>
      <c r="ISO28" s="86"/>
      <c r="ISP28" s="87"/>
      <c r="ISQ28" s="83"/>
      <c r="ISR28" s="245"/>
      <c r="ISS28" s="245"/>
      <c r="IST28" s="84"/>
      <c r="ISU28" s="85"/>
      <c r="ISV28" s="86"/>
      <c r="ISW28" s="87"/>
      <c r="ISX28" s="83"/>
      <c r="ISY28" s="245"/>
      <c r="ISZ28" s="245"/>
      <c r="ITA28" s="84"/>
      <c r="ITB28" s="85"/>
      <c r="ITC28" s="86"/>
      <c r="ITD28" s="87"/>
      <c r="ITE28" s="83"/>
      <c r="ITF28" s="245"/>
      <c r="ITG28" s="245"/>
      <c r="ITH28" s="84"/>
      <c r="ITI28" s="85"/>
      <c r="ITJ28" s="86"/>
      <c r="ITK28" s="87"/>
      <c r="ITL28" s="83"/>
      <c r="ITM28" s="245"/>
      <c r="ITN28" s="245"/>
      <c r="ITO28" s="84"/>
      <c r="ITP28" s="85"/>
      <c r="ITQ28" s="86"/>
      <c r="ITR28" s="87"/>
      <c r="ITS28" s="83"/>
      <c r="ITT28" s="245"/>
      <c r="ITU28" s="245"/>
      <c r="ITV28" s="84"/>
      <c r="ITW28" s="85"/>
      <c r="ITX28" s="86"/>
      <c r="ITY28" s="87"/>
      <c r="ITZ28" s="83"/>
      <c r="IUA28" s="245"/>
      <c r="IUB28" s="245"/>
      <c r="IUC28" s="84"/>
      <c r="IUD28" s="85"/>
      <c r="IUE28" s="86"/>
      <c r="IUF28" s="87"/>
      <c r="IUG28" s="83"/>
      <c r="IUH28" s="245"/>
      <c r="IUI28" s="245"/>
      <c r="IUJ28" s="84"/>
      <c r="IUK28" s="85"/>
      <c r="IUL28" s="86"/>
      <c r="IUM28" s="87"/>
      <c r="IUN28" s="83"/>
      <c r="IUO28" s="245"/>
      <c r="IUP28" s="245"/>
      <c r="IUQ28" s="84"/>
      <c r="IUR28" s="85"/>
      <c r="IUS28" s="86"/>
      <c r="IUT28" s="87"/>
      <c r="IUU28" s="83"/>
      <c r="IUV28" s="245"/>
      <c r="IUW28" s="245"/>
      <c r="IUX28" s="84"/>
      <c r="IUY28" s="85"/>
      <c r="IUZ28" s="86"/>
      <c r="IVA28" s="87"/>
      <c r="IVB28" s="83"/>
      <c r="IVC28" s="245"/>
      <c r="IVD28" s="245"/>
      <c r="IVE28" s="84"/>
      <c r="IVF28" s="85"/>
      <c r="IVG28" s="86"/>
      <c r="IVH28" s="87"/>
      <c r="IVI28" s="83"/>
      <c r="IVJ28" s="245"/>
      <c r="IVK28" s="245"/>
      <c r="IVL28" s="84"/>
      <c r="IVM28" s="85"/>
      <c r="IVN28" s="86"/>
      <c r="IVO28" s="87"/>
      <c r="IVP28" s="83"/>
      <c r="IVQ28" s="245"/>
      <c r="IVR28" s="245"/>
      <c r="IVS28" s="84"/>
      <c r="IVT28" s="85"/>
      <c r="IVU28" s="86"/>
      <c r="IVV28" s="87"/>
      <c r="IVW28" s="83"/>
      <c r="IVX28" s="245"/>
      <c r="IVY28" s="245"/>
      <c r="IVZ28" s="84"/>
      <c r="IWA28" s="85"/>
      <c r="IWB28" s="86"/>
      <c r="IWC28" s="87"/>
      <c r="IWD28" s="83"/>
      <c r="IWE28" s="245"/>
      <c r="IWF28" s="245"/>
      <c r="IWG28" s="84"/>
      <c r="IWH28" s="85"/>
      <c r="IWI28" s="86"/>
      <c r="IWJ28" s="87"/>
      <c r="IWK28" s="83"/>
      <c r="IWL28" s="245"/>
      <c r="IWM28" s="245"/>
      <c r="IWN28" s="84"/>
      <c r="IWO28" s="85"/>
      <c r="IWP28" s="86"/>
      <c r="IWQ28" s="87"/>
      <c r="IWR28" s="83"/>
      <c r="IWS28" s="245"/>
      <c r="IWT28" s="245"/>
      <c r="IWU28" s="84"/>
      <c r="IWV28" s="85"/>
      <c r="IWW28" s="86"/>
      <c r="IWX28" s="87"/>
      <c r="IWY28" s="83"/>
      <c r="IWZ28" s="245"/>
      <c r="IXA28" s="245"/>
      <c r="IXB28" s="84"/>
      <c r="IXC28" s="85"/>
      <c r="IXD28" s="86"/>
      <c r="IXE28" s="87"/>
      <c r="IXF28" s="83"/>
      <c r="IXG28" s="245"/>
      <c r="IXH28" s="245"/>
      <c r="IXI28" s="84"/>
      <c r="IXJ28" s="85"/>
      <c r="IXK28" s="86"/>
      <c r="IXL28" s="87"/>
      <c r="IXM28" s="83"/>
      <c r="IXN28" s="245"/>
      <c r="IXO28" s="245"/>
      <c r="IXP28" s="84"/>
      <c r="IXQ28" s="85"/>
      <c r="IXR28" s="86"/>
      <c r="IXS28" s="87"/>
      <c r="IXT28" s="83"/>
      <c r="IXU28" s="245"/>
      <c r="IXV28" s="245"/>
      <c r="IXW28" s="84"/>
      <c r="IXX28" s="85"/>
      <c r="IXY28" s="86"/>
      <c r="IXZ28" s="87"/>
      <c r="IYA28" s="83"/>
      <c r="IYB28" s="245"/>
      <c r="IYC28" s="245"/>
      <c r="IYD28" s="84"/>
      <c r="IYE28" s="85"/>
      <c r="IYF28" s="86"/>
      <c r="IYG28" s="87"/>
      <c r="IYH28" s="83"/>
      <c r="IYI28" s="245"/>
      <c r="IYJ28" s="245"/>
      <c r="IYK28" s="84"/>
      <c r="IYL28" s="85"/>
      <c r="IYM28" s="86"/>
      <c r="IYN28" s="87"/>
      <c r="IYO28" s="83"/>
      <c r="IYP28" s="245"/>
      <c r="IYQ28" s="245"/>
      <c r="IYR28" s="84"/>
      <c r="IYS28" s="85"/>
      <c r="IYT28" s="86"/>
      <c r="IYU28" s="87"/>
      <c r="IYV28" s="83"/>
      <c r="IYW28" s="245"/>
      <c r="IYX28" s="245"/>
      <c r="IYY28" s="84"/>
      <c r="IYZ28" s="85"/>
      <c r="IZA28" s="86"/>
      <c r="IZB28" s="87"/>
      <c r="IZC28" s="83"/>
      <c r="IZD28" s="245"/>
      <c r="IZE28" s="245"/>
      <c r="IZF28" s="84"/>
      <c r="IZG28" s="85"/>
      <c r="IZH28" s="86"/>
      <c r="IZI28" s="87"/>
      <c r="IZJ28" s="83"/>
      <c r="IZK28" s="245"/>
      <c r="IZL28" s="245"/>
      <c r="IZM28" s="84"/>
      <c r="IZN28" s="85"/>
      <c r="IZO28" s="86"/>
      <c r="IZP28" s="87"/>
      <c r="IZQ28" s="83"/>
      <c r="IZR28" s="245"/>
      <c r="IZS28" s="245"/>
      <c r="IZT28" s="84"/>
      <c r="IZU28" s="85"/>
      <c r="IZV28" s="86"/>
      <c r="IZW28" s="87"/>
      <c r="IZX28" s="83"/>
      <c r="IZY28" s="245"/>
      <c r="IZZ28" s="245"/>
      <c r="JAA28" s="84"/>
      <c r="JAB28" s="85"/>
      <c r="JAC28" s="86"/>
      <c r="JAD28" s="87"/>
      <c r="JAE28" s="83"/>
      <c r="JAF28" s="245"/>
      <c r="JAG28" s="245"/>
      <c r="JAH28" s="84"/>
      <c r="JAI28" s="85"/>
      <c r="JAJ28" s="86"/>
      <c r="JAK28" s="87"/>
      <c r="JAL28" s="83"/>
      <c r="JAM28" s="245"/>
      <c r="JAN28" s="245"/>
      <c r="JAO28" s="84"/>
      <c r="JAP28" s="85"/>
      <c r="JAQ28" s="86"/>
      <c r="JAR28" s="87"/>
      <c r="JAS28" s="83"/>
      <c r="JAT28" s="245"/>
      <c r="JAU28" s="245"/>
      <c r="JAV28" s="84"/>
      <c r="JAW28" s="85"/>
      <c r="JAX28" s="86"/>
      <c r="JAY28" s="87"/>
      <c r="JAZ28" s="83"/>
      <c r="JBA28" s="245"/>
      <c r="JBB28" s="245"/>
      <c r="JBC28" s="84"/>
      <c r="JBD28" s="85"/>
      <c r="JBE28" s="86"/>
      <c r="JBF28" s="87"/>
      <c r="JBG28" s="83"/>
      <c r="JBH28" s="245"/>
      <c r="JBI28" s="245"/>
      <c r="JBJ28" s="84"/>
      <c r="JBK28" s="85"/>
      <c r="JBL28" s="86"/>
      <c r="JBM28" s="87"/>
      <c r="JBN28" s="83"/>
      <c r="JBO28" s="245"/>
      <c r="JBP28" s="245"/>
      <c r="JBQ28" s="84"/>
      <c r="JBR28" s="85"/>
      <c r="JBS28" s="86"/>
      <c r="JBT28" s="87"/>
      <c r="JBU28" s="83"/>
      <c r="JBV28" s="245"/>
      <c r="JBW28" s="245"/>
      <c r="JBX28" s="84"/>
      <c r="JBY28" s="85"/>
      <c r="JBZ28" s="86"/>
      <c r="JCA28" s="87"/>
      <c r="JCB28" s="83"/>
      <c r="JCC28" s="245"/>
      <c r="JCD28" s="245"/>
      <c r="JCE28" s="84"/>
      <c r="JCF28" s="85"/>
      <c r="JCG28" s="86"/>
      <c r="JCH28" s="87"/>
      <c r="JCI28" s="83"/>
      <c r="JCJ28" s="245"/>
      <c r="JCK28" s="245"/>
      <c r="JCL28" s="84"/>
      <c r="JCM28" s="85"/>
      <c r="JCN28" s="86"/>
      <c r="JCO28" s="87"/>
      <c r="JCP28" s="83"/>
      <c r="JCQ28" s="245"/>
      <c r="JCR28" s="245"/>
      <c r="JCS28" s="84"/>
      <c r="JCT28" s="85"/>
      <c r="JCU28" s="86"/>
      <c r="JCV28" s="87"/>
      <c r="JCW28" s="83"/>
      <c r="JCX28" s="245"/>
      <c r="JCY28" s="245"/>
      <c r="JCZ28" s="84"/>
      <c r="JDA28" s="85"/>
      <c r="JDB28" s="86"/>
      <c r="JDC28" s="87"/>
      <c r="JDD28" s="83"/>
      <c r="JDE28" s="245"/>
      <c r="JDF28" s="245"/>
      <c r="JDG28" s="84"/>
      <c r="JDH28" s="85"/>
      <c r="JDI28" s="86"/>
      <c r="JDJ28" s="87"/>
      <c r="JDK28" s="83"/>
      <c r="JDL28" s="245"/>
      <c r="JDM28" s="245"/>
      <c r="JDN28" s="84"/>
      <c r="JDO28" s="85"/>
      <c r="JDP28" s="86"/>
      <c r="JDQ28" s="87"/>
      <c r="JDR28" s="83"/>
      <c r="JDS28" s="245"/>
      <c r="JDT28" s="245"/>
      <c r="JDU28" s="84"/>
      <c r="JDV28" s="85"/>
      <c r="JDW28" s="86"/>
      <c r="JDX28" s="87"/>
      <c r="JDY28" s="83"/>
      <c r="JDZ28" s="245"/>
      <c r="JEA28" s="245"/>
      <c r="JEB28" s="84"/>
      <c r="JEC28" s="85"/>
      <c r="JED28" s="86"/>
      <c r="JEE28" s="87"/>
      <c r="JEF28" s="83"/>
      <c r="JEG28" s="245"/>
      <c r="JEH28" s="245"/>
      <c r="JEI28" s="84"/>
      <c r="JEJ28" s="85"/>
      <c r="JEK28" s="86"/>
      <c r="JEL28" s="87"/>
      <c r="JEM28" s="83"/>
      <c r="JEN28" s="245"/>
      <c r="JEO28" s="245"/>
      <c r="JEP28" s="84"/>
      <c r="JEQ28" s="85"/>
      <c r="JER28" s="86"/>
      <c r="JES28" s="87"/>
      <c r="JET28" s="83"/>
      <c r="JEU28" s="245"/>
      <c r="JEV28" s="245"/>
      <c r="JEW28" s="84"/>
      <c r="JEX28" s="85"/>
      <c r="JEY28" s="86"/>
      <c r="JEZ28" s="87"/>
      <c r="JFA28" s="83"/>
      <c r="JFB28" s="245"/>
      <c r="JFC28" s="245"/>
      <c r="JFD28" s="84"/>
      <c r="JFE28" s="85"/>
      <c r="JFF28" s="86"/>
      <c r="JFG28" s="87"/>
      <c r="JFH28" s="83"/>
      <c r="JFI28" s="245"/>
      <c r="JFJ28" s="245"/>
      <c r="JFK28" s="84"/>
      <c r="JFL28" s="85"/>
      <c r="JFM28" s="86"/>
      <c r="JFN28" s="87"/>
      <c r="JFO28" s="83"/>
      <c r="JFP28" s="245"/>
      <c r="JFQ28" s="245"/>
      <c r="JFR28" s="84"/>
      <c r="JFS28" s="85"/>
      <c r="JFT28" s="86"/>
      <c r="JFU28" s="87"/>
      <c r="JFV28" s="83"/>
      <c r="JFW28" s="245"/>
      <c r="JFX28" s="245"/>
      <c r="JFY28" s="84"/>
      <c r="JFZ28" s="85"/>
      <c r="JGA28" s="86"/>
      <c r="JGB28" s="87"/>
      <c r="JGC28" s="83"/>
      <c r="JGD28" s="245"/>
      <c r="JGE28" s="245"/>
      <c r="JGF28" s="84"/>
      <c r="JGG28" s="85"/>
      <c r="JGH28" s="86"/>
      <c r="JGI28" s="87"/>
      <c r="JGJ28" s="83"/>
      <c r="JGK28" s="245"/>
      <c r="JGL28" s="245"/>
      <c r="JGM28" s="84"/>
      <c r="JGN28" s="85"/>
      <c r="JGO28" s="86"/>
      <c r="JGP28" s="87"/>
      <c r="JGQ28" s="83"/>
      <c r="JGR28" s="245"/>
      <c r="JGS28" s="245"/>
      <c r="JGT28" s="84"/>
      <c r="JGU28" s="85"/>
      <c r="JGV28" s="86"/>
      <c r="JGW28" s="87"/>
      <c r="JGX28" s="83"/>
      <c r="JGY28" s="245"/>
      <c r="JGZ28" s="245"/>
      <c r="JHA28" s="84"/>
      <c r="JHB28" s="85"/>
      <c r="JHC28" s="86"/>
      <c r="JHD28" s="87"/>
      <c r="JHE28" s="83"/>
      <c r="JHF28" s="245"/>
      <c r="JHG28" s="245"/>
      <c r="JHH28" s="84"/>
      <c r="JHI28" s="85"/>
      <c r="JHJ28" s="86"/>
      <c r="JHK28" s="87"/>
      <c r="JHL28" s="83"/>
      <c r="JHM28" s="245"/>
      <c r="JHN28" s="245"/>
      <c r="JHO28" s="84"/>
      <c r="JHP28" s="85"/>
      <c r="JHQ28" s="86"/>
      <c r="JHR28" s="87"/>
      <c r="JHS28" s="83"/>
      <c r="JHT28" s="245"/>
      <c r="JHU28" s="245"/>
      <c r="JHV28" s="84"/>
      <c r="JHW28" s="85"/>
      <c r="JHX28" s="86"/>
      <c r="JHY28" s="87"/>
      <c r="JHZ28" s="83"/>
      <c r="JIA28" s="245"/>
      <c r="JIB28" s="245"/>
      <c r="JIC28" s="84"/>
      <c r="JID28" s="85"/>
      <c r="JIE28" s="86"/>
      <c r="JIF28" s="87"/>
      <c r="JIG28" s="83"/>
      <c r="JIH28" s="245"/>
      <c r="JII28" s="245"/>
      <c r="JIJ28" s="84"/>
      <c r="JIK28" s="85"/>
      <c r="JIL28" s="86"/>
      <c r="JIM28" s="87"/>
      <c r="JIN28" s="83"/>
      <c r="JIO28" s="245"/>
      <c r="JIP28" s="245"/>
      <c r="JIQ28" s="84"/>
      <c r="JIR28" s="85"/>
      <c r="JIS28" s="86"/>
      <c r="JIT28" s="87"/>
      <c r="JIU28" s="83"/>
      <c r="JIV28" s="245"/>
      <c r="JIW28" s="245"/>
      <c r="JIX28" s="84"/>
      <c r="JIY28" s="85"/>
      <c r="JIZ28" s="86"/>
      <c r="JJA28" s="87"/>
      <c r="JJB28" s="83"/>
      <c r="JJC28" s="245"/>
      <c r="JJD28" s="245"/>
      <c r="JJE28" s="84"/>
      <c r="JJF28" s="85"/>
      <c r="JJG28" s="86"/>
      <c r="JJH28" s="87"/>
      <c r="JJI28" s="83"/>
      <c r="JJJ28" s="245"/>
      <c r="JJK28" s="245"/>
      <c r="JJL28" s="84"/>
      <c r="JJM28" s="85"/>
      <c r="JJN28" s="86"/>
      <c r="JJO28" s="87"/>
      <c r="JJP28" s="83"/>
      <c r="JJQ28" s="245"/>
      <c r="JJR28" s="245"/>
      <c r="JJS28" s="84"/>
      <c r="JJT28" s="85"/>
      <c r="JJU28" s="86"/>
      <c r="JJV28" s="87"/>
      <c r="JJW28" s="83"/>
      <c r="JJX28" s="245"/>
      <c r="JJY28" s="245"/>
      <c r="JJZ28" s="84"/>
      <c r="JKA28" s="85"/>
      <c r="JKB28" s="86"/>
      <c r="JKC28" s="87"/>
      <c r="JKD28" s="83"/>
      <c r="JKE28" s="245"/>
      <c r="JKF28" s="245"/>
      <c r="JKG28" s="84"/>
      <c r="JKH28" s="85"/>
      <c r="JKI28" s="86"/>
      <c r="JKJ28" s="87"/>
      <c r="JKK28" s="83"/>
      <c r="JKL28" s="245"/>
      <c r="JKM28" s="245"/>
      <c r="JKN28" s="84"/>
      <c r="JKO28" s="85"/>
      <c r="JKP28" s="86"/>
      <c r="JKQ28" s="87"/>
      <c r="JKR28" s="83"/>
      <c r="JKS28" s="245"/>
      <c r="JKT28" s="245"/>
      <c r="JKU28" s="84"/>
      <c r="JKV28" s="85"/>
      <c r="JKW28" s="86"/>
      <c r="JKX28" s="87"/>
      <c r="JKY28" s="83"/>
      <c r="JKZ28" s="245"/>
      <c r="JLA28" s="245"/>
      <c r="JLB28" s="84"/>
      <c r="JLC28" s="85"/>
      <c r="JLD28" s="86"/>
      <c r="JLE28" s="87"/>
      <c r="JLF28" s="83"/>
      <c r="JLG28" s="245"/>
      <c r="JLH28" s="245"/>
      <c r="JLI28" s="84"/>
      <c r="JLJ28" s="85"/>
      <c r="JLK28" s="86"/>
      <c r="JLL28" s="87"/>
      <c r="JLM28" s="83"/>
      <c r="JLN28" s="245"/>
      <c r="JLO28" s="245"/>
      <c r="JLP28" s="84"/>
      <c r="JLQ28" s="85"/>
      <c r="JLR28" s="86"/>
      <c r="JLS28" s="87"/>
      <c r="JLT28" s="83"/>
      <c r="JLU28" s="245"/>
      <c r="JLV28" s="245"/>
      <c r="JLW28" s="84"/>
      <c r="JLX28" s="85"/>
      <c r="JLY28" s="86"/>
      <c r="JLZ28" s="87"/>
      <c r="JMA28" s="83"/>
      <c r="JMB28" s="245"/>
      <c r="JMC28" s="245"/>
      <c r="JMD28" s="84"/>
      <c r="JME28" s="85"/>
      <c r="JMF28" s="86"/>
      <c r="JMG28" s="87"/>
      <c r="JMH28" s="83"/>
      <c r="JMI28" s="245"/>
      <c r="JMJ28" s="245"/>
      <c r="JMK28" s="84"/>
      <c r="JML28" s="85"/>
      <c r="JMM28" s="86"/>
      <c r="JMN28" s="87"/>
      <c r="JMO28" s="83"/>
      <c r="JMP28" s="245"/>
      <c r="JMQ28" s="245"/>
      <c r="JMR28" s="84"/>
      <c r="JMS28" s="85"/>
      <c r="JMT28" s="86"/>
      <c r="JMU28" s="87"/>
      <c r="JMV28" s="83"/>
      <c r="JMW28" s="245"/>
      <c r="JMX28" s="245"/>
      <c r="JMY28" s="84"/>
      <c r="JMZ28" s="85"/>
      <c r="JNA28" s="86"/>
      <c r="JNB28" s="87"/>
      <c r="JNC28" s="83"/>
      <c r="JND28" s="245"/>
      <c r="JNE28" s="245"/>
      <c r="JNF28" s="84"/>
      <c r="JNG28" s="85"/>
      <c r="JNH28" s="86"/>
      <c r="JNI28" s="87"/>
      <c r="JNJ28" s="83"/>
      <c r="JNK28" s="245"/>
      <c r="JNL28" s="245"/>
      <c r="JNM28" s="84"/>
      <c r="JNN28" s="85"/>
      <c r="JNO28" s="86"/>
      <c r="JNP28" s="87"/>
      <c r="JNQ28" s="83"/>
      <c r="JNR28" s="245"/>
      <c r="JNS28" s="245"/>
      <c r="JNT28" s="84"/>
      <c r="JNU28" s="85"/>
      <c r="JNV28" s="86"/>
      <c r="JNW28" s="87"/>
      <c r="JNX28" s="83"/>
      <c r="JNY28" s="245"/>
      <c r="JNZ28" s="245"/>
      <c r="JOA28" s="84"/>
      <c r="JOB28" s="85"/>
      <c r="JOC28" s="86"/>
      <c r="JOD28" s="87"/>
      <c r="JOE28" s="83"/>
      <c r="JOF28" s="245"/>
      <c r="JOG28" s="245"/>
      <c r="JOH28" s="84"/>
      <c r="JOI28" s="85"/>
      <c r="JOJ28" s="86"/>
      <c r="JOK28" s="87"/>
      <c r="JOL28" s="83"/>
      <c r="JOM28" s="245"/>
      <c r="JON28" s="245"/>
      <c r="JOO28" s="84"/>
      <c r="JOP28" s="85"/>
      <c r="JOQ28" s="86"/>
      <c r="JOR28" s="87"/>
      <c r="JOS28" s="83"/>
      <c r="JOT28" s="245"/>
      <c r="JOU28" s="245"/>
      <c r="JOV28" s="84"/>
      <c r="JOW28" s="85"/>
      <c r="JOX28" s="86"/>
      <c r="JOY28" s="87"/>
      <c r="JOZ28" s="83"/>
      <c r="JPA28" s="245"/>
      <c r="JPB28" s="245"/>
      <c r="JPC28" s="84"/>
      <c r="JPD28" s="85"/>
      <c r="JPE28" s="86"/>
      <c r="JPF28" s="87"/>
      <c r="JPG28" s="83"/>
      <c r="JPH28" s="245"/>
      <c r="JPI28" s="245"/>
      <c r="JPJ28" s="84"/>
      <c r="JPK28" s="85"/>
      <c r="JPL28" s="86"/>
      <c r="JPM28" s="87"/>
      <c r="JPN28" s="83"/>
      <c r="JPO28" s="245"/>
      <c r="JPP28" s="245"/>
      <c r="JPQ28" s="84"/>
      <c r="JPR28" s="85"/>
      <c r="JPS28" s="86"/>
      <c r="JPT28" s="87"/>
      <c r="JPU28" s="83"/>
      <c r="JPV28" s="245"/>
      <c r="JPW28" s="245"/>
      <c r="JPX28" s="84"/>
      <c r="JPY28" s="85"/>
      <c r="JPZ28" s="86"/>
      <c r="JQA28" s="87"/>
      <c r="JQB28" s="83"/>
      <c r="JQC28" s="245"/>
      <c r="JQD28" s="245"/>
      <c r="JQE28" s="84"/>
      <c r="JQF28" s="85"/>
      <c r="JQG28" s="86"/>
      <c r="JQH28" s="87"/>
      <c r="JQI28" s="83"/>
      <c r="JQJ28" s="245"/>
      <c r="JQK28" s="245"/>
      <c r="JQL28" s="84"/>
      <c r="JQM28" s="85"/>
      <c r="JQN28" s="86"/>
      <c r="JQO28" s="87"/>
      <c r="JQP28" s="83"/>
      <c r="JQQ28" s="245"/>
      <c r="JQR28" s="245"/>
      <c r="JQS28" s="84"/>
      <c r="JQT28" s="85"/>
      <c r="JQU28" s="86"/>
      <c r="JQV28" s="87"/>
      <c r="JQW28" s="83"/>
      <c r="JQX28" s="245"/>
      <c r="JQY28" s="245"/>
      <c r="JQZ28" s="84"/>
      <c r="JRA28" s="85"/>
      <c r="JRB28" s="86"/>
      <c r="JRC28" s="87"/>
      <c r="JRD28" s="83"/>
      <c r="JRE28" s="245"/>
      <c r="JRF28" s="245"/>
      <c r="JRG28" s="84"/>
      <c r="JRH28" s="85"/>
      <c r="JRI28" s="86"/>
      <c r="JRJ28" s="87"/>
      <c r="JRK28" s="83"/>
      <c r="JRL28" s="245"/>
      <c r="JRM28" s="245"/>
      <c r="JRN28" s="84"/>
      <c r="JRO28" s="85"/>
      <c r="JRP28" s="86"/>
      <c r="JRQ28" s="87"/>
      <c r="JRR28" s="83"/>
      <c r="JRS28" s="245"/>
      <c r="JRT28" s="245"/>
      <c r="JRU28" s="84"/>
      <c r="JRV28" s="85"/>
      <c r="JRW28" s="86"/>
      <c r="JRX28" s="87"/>
      <c r="JRY28" s="83"/>
      <c r="JRZ28" s="245"/>
      <c r="JSA28" s="245"/>
      <c r="JSB28" s="84"/>
      <c r="JSC28" s="85"/>
      <c r="JSD28" s="86"/>
      <c r="JSE28" s="87"/>
      <c r="JSF28" s="83"/>
      <c r="JSG28" s="245"/>
      <c r="JSH28" s="245"/>
      <c r="JSI28" s="84"/>
      <c r="JSJ28" s="85"/>
      <c r="JSK28" s="86"/>
      <c r="JSL28" s="87"/>
      <c r="JSM28" s="83"/>
      <c r="JSN28" s="245"/>
      <c r="JSO28" s="245"/>
      <c r="JSP28" s="84"/>
      <c r="JSQ28" s="85"/>
      <c r="JSR28" s="86"/>
      <c r="JSS28" s="87"/>
      <c r="JST28" s="83"/>
      <c r="JSU28" s="245"/>
      <c r="JSV28" s="245"/>
      <c r="JSW28" s="84"/>
      <c r="JSX28" s="85"/>
      <c r="JSY28" s="86"/>
      <c r="JSZ28" s="87"/>
      <c r="JTA28" s="83"/>
      <c r="JTB28" s="245"/>
      <c r="JTC28" s="245"/>
      <c r="JTD28" s="84"/>
      <c r="JTE28" s="85"/>
      <c r="JTF28" s="86"/>
      <c r="JTG28" s="87"/>
      <c r="JTH28" s="83"/>
      <c r="JTI28" s="245"/>
      <c r="JTJ28" s="245"/>
      <c r="JTK28" s="84"/>
      <c r="JTL28" s="85"/>
      <c r="JTM28" s="86"/>
      <c r="JTN28" s="87"/>
      <c r="JTO28" s="83"/>
      <c r="JTP28" s="245"/>
      <c r="JTQ28" s="245"/>
      <c r="JTR28" s="84"/>
      <c r="JTS28" s="85"/>
      <c r="JTT28" s="86"/>
      <c r="JTU28" s="87"/>
      <c r="JTV28" s="83"/>
      <c r="JTW28" s="245"/>
      <c r="JTX28" s="245"/>
      <c r="JTY28" s="84"/>
      <c r="JTZ28" s="85"/>
      <c r="JUA28" s="86"/>
      <c r="JUB28" s="87"/>
      <c r="JUC28" s="83"/>
      <c r="JUD28" s="245"/>
      <c r="JUE28" s="245"/>
      <c r="JUF28" s="84"/>
      <c r="JUG28" s="85"/>
      <c r="JUH28" s="86"/>
      <c r="JUI28" s="87"/>
      <c r="JUJ28" s="83"/>
      <c r="JUK28" s="245"/>
      <c r="JUL28" s="245"/>
      <c r="JUM28" s="84"/>
      <c r="JUN28" s="85"/>
      <c r="JUO28" s="86"/>
      <c r="JUP28" s="87"/>
      <c r="JUQ28" s="83"/>
      <c r="JUR28" s="245"/>
      <c r="JUS28" s="245"/>
      <c r="JUT28" s="84"/>
      <c r="JUU28" s="85"/>
      <c r="JUV28" s="86"/>
      <c r="JUW28" s="87"/>
      <c r="JUX28" s="83"/>
      <c r="JUY28" s="245"/>
      <c r="JUZ28" s="245"/>
      <c r="JVA28" s="84"/>
      <c r="JVB28" s="85"/>
      <c r="JVC28" s="86"/>
      <c r="JVD28" s="87"/>
      <c r="JVE28" s="83"/>
      <c r="JVF28" s="245"/>
      <c r="JVG28" s="245"/>
      <c r="JVH28" s="84"/>
      <c r="JVI28" s="85"/>
      <c r="JVJ28" s="86"/>
      <c r="JVK28" s="87"/>
      <c r="JVL28" s="83"/>
      <c r="JVM28" s="245"/>
      <c r="JVN28" s="245"/>
      <c r="JVO28" s="84"/>
      <c r="JVP28" s="85"/>
      <c r="JVQ28" s="86"/>
      <c r="JVR28" s="87"/>
      <c r="JVS28" s="83"/>
      <c r="JVT28" s="245"/>
      <c r="JVU28" s="245"/>
      <c r="JVV28" s="84"/>
      <c r="JVW28" s="85"/>
      <c r="JVX28" s="86"/>
      <c r="JVY28" s="87"/>
      <c r="JVZ28" s="83"/>
      <c r="JWA28" s="245"/>
      <c r="JWB28" s="245"/>
      <c r="JWC28" s="84"/>
      <c r="JWD28" s="85"/>
      <c r="JWE28" s="86"/>
      <c r="JWF28" s="87"/>
      <c r="JWG28" s="83"/>
      <c r="JWH28" s="245"/>
      <c r="JWI28" s="245"/>
      <c r="JWJ28" s="84"/>
      <c r="JWK28" s="85"/>
      <c r="JWL28" s="86"/>
      <c r="JWM28" s="87"/>
      <c r="JWN28" s="83"/>
      <c r="JWO28" s="245"/>
      <c r="JWP28" s="245"/>
      <c r="JWQ28" s="84"/>
      <c r="JWR28" s="85"/>
      <c r="JWS28" s="86"/>
      <c r="JWT28" s="87"/>
      <c r="JWU28" s="83"/>
      <c r="JWV28" s="245"/>
      <c r="JWW28" s="245"/>
      <c r="JWX28" s="84"/>
      <c r="JWY28" s="85"/>
      <c r="JWZ28" s="86"/>
      <c r="JXA28" s="87"/>
      <c r="JXB28" s="83"/>
      <c r="JXC28" s="245"/>
      <c r="JXD28" s="245"/>
      <c r="JXE28" s="84"/>
      <c r="JXF28" s="85"/>
      <c r="JXG28" s="86"/>
      <c r="JXH28" s="87"/>
      <c r="JXI28" s="83"/>
      <c r="JXJ28" s="245"/>
      <c r="JXK28" s="245"/>
      <c r="JXL28" s="84"/>
      <c r="JXM28" s="85"/>
      <c r="JXN28" s="86"/>
      <c r="JXO28" s="87"/>
      <c r="JXP28" s="83"/>
      <c r="JXQ28" s="245"/>
      <c r="JXR28" s="245"/>
      <c r="JXS28" s="84"/>
      <c r="JXT28" s="85"/>
      <c r="JXU28" s="86"/>
      <c r="JXV28" s="87"/>
      <c r="JXW28" s="83"/>
      <c r="JXX28" s="245"/>
      <c r="JXY28" s="245"/>
      <c r="JXZ28" s="84"/>
      <c r="JYA28" s="85"/>
      <c r="JYB28" s="86"/>
      <c r="JYC28" s="87"/>
      <c r="JYD28" s="83"/>
      <c r="JYE28" s="245"/>
      <c r="JYF28" s="245"/>
      <c r="JYG28" s="84"/>
      <c r="JYH28" s="85"/>
      <c r="JYI28" s="86"/>
      <c r="JYJ28" s="87"/>
      <c r="JYK28" s="83"/>
      <c r="JYL28" s="245"/>
      <c r="JYM28" s="245"/>
      <c r="JYN28" s="84"/>
      <c r="JYO28" s="85"/>
      <c r="JYP28" s="86"/>
      <c r="JYQ28" s="87"/>
      <c r="JYR28" s="83"/>
      <c r="JYS28" s="245"/>
      <c r="JYT28" s="245"/>
      <c r="JYU28" s="84"/>
      <c r="JYV28" s="85"/>
      <c r="JYW28" s="86"/>
      <c r="JYX28" s="87"/>
      <c r="JYY28" s="83"/>
      <c r="JYZ28" s="245"/>
      <c r="JZA28" s="245"/>
      <c r="JZB28" s="84"/>
      <c r="JZC28" s="85"/>
      <c r="JZD28" s="86"/>
      <c r="JZE28" s="87"/>
      <c r="JZF28" s="83"/>
      <c r="JZG28" s="245"/>
      <c r="JZH28" s="245"/>
      <c r="JZI28" s="84"/>
      <c r="JZJ28" s="85"/>
      <c r="JZK28" s="86"/>
      <c r="JZL28" s="87"/>
      <c r="JZM28" s="83"/>
      <c r="JZN28" s="245"/>
      <c r="JZO28" s="245"/>
      <c r="JZP28" s="84"/>
      <c r="JZQ28" s="85"/>
      <c r="JZR28" s="86"/>
      <c r="JZS28" s="87"/>
      <c r="JZT28" s="83"/>
      <c r="JZU28" s="245"/>
      <c r="JZV28" s="245"/>
      <c r="JZW28" s="84"/>
      <c r="JZX28" s="85"/>
      <c r="JZY28" s="86"/>
      <c r="JZZ28" s="87"/>
      <c r="KAA28" s="83"/>
      <c r="KAB28" s="245"/>
      <c r="KAC28" s="245"/>
      <c r="KAD28" s="84"/>
      <c r="KAE28" s="85"/>
      <c r="KAF28" s="86"/>
      <c r="KAG28" s="87"/>
      <c r="KAH28" s="83"/>
      <c r="KAI28" s="245"/>
      <c r="KAJ28" s="245"/>
      <c r="KAK28" s="84"/>
      <c r="KAL28" s="85"/>
      <c r="KAM28" s="86"/>
      <c r="KAN28" s="87"/>
      <c r="KAO28" s="83"/>
      <c r="KAP28" s="245"/>
      <c r="KAQ28" s="245"/>
      <c r="KAR28" s="84"/>
      <c r="KAS28" s="85"/>
      <c r="KAT28" s="86"/>
      <c r="KAU28" s="87"/>
      <c r="KAV28" s="83"/>
      <c r="KAW28" s="245"/>
      <c r="KAX28" s="245"/>
      <c r="KAY28" s="84"/>
      <c r="KAZ28" s="85"/>
      <c r="KBA28" s="86"/>
      <c r="KBB28" s="87"/>
      <c r="KBC28" s="83"/>
      <c r="KBD28" s="245"/>
      <c r="KBE28" s="245"/>
      <c r="KBF28" s="84"/>
      <c r="KBG28" s="85"/>
      <c r="KBH28" s="86"/>
      <c r="KBI28" s="87"/>
      <c r="KBJ28" s="83"/>
      <c r="KBK28" s="245"/>
      <c r="KBL28" s="245"/>
      <c r="KBM28" s="84"/>
      <c r="KBN28" s="85"/>
      <c r="KBO28" s="86"/>
      <c r="KBP28" s="87"/>
      <c r="KBQ28" s="83"/>
      <c r="KBR28" s="245"/>
      <c r="KBS28" s="245"/>
      <c r="KBT28" s="84"/>
      <c r="KBU28" s="85"/>
      <c r="KBV28" s="86"/>
      <c r="KBW28" s="87"/>
      <c r="KBX28" s="83"/>
      <c r="KBY28" s="245"/>
      <c r="KBZ28" s="245"/>
      <c r="KCA28" s="84"/>
      <c r="KCB28" s="85"/>
      <c r="KCC28" s="86"/>
      <c r="KCD28" s="87"/>
      <c r="KCE28" s="83"/>
      <c r="KCF28" s="245"/>
      <c r="KCG28" s="245"/>
      <c r="KCH28" s="84"/>
      <c r="KCI28" s="85"/>
      <c r="KCJ28" s="86"/>
      <c r="KCK28" s="87"/>
      <c r="KCL28" s="83"/>
      <c r="KCM28" s="245"/>
      <c r="KCN28" s="245"/>
      <c r="KCO28" s="84"/>
      <c r="KCP28" s="85"/>
      <c r="KCQ28" s="86"/>
      <c r="KCR28" s="87"/>
      <c r="KCS28" s="83"/>
      <c r="KCT28" s="245"/>
      <c r="KCU28" s="245"/>
      <c r="KCV28" s="84"/>
      <c r="KCW28" s="85"/>
      <c r="KCX28" s="86"/>
      <c r="KCY28" s="87"/>
      <c r="KCZ28" s="83"/>
      <c r="KDA28" s="245"/>
      <c r="KDB28" s="245"/>
      <c r="KDC28" s="84"/>
      <c r="KDD28" s="85"/>
      <c r="KDE28" s="86"/>
      <c r="KDF28" s="87"/>
      <c r="KDG28" s="83"/>
      <c r="KDH28" s="245"/>
      <c r="KDI28" s="245"/>
      <c r="KDJ28" s="84"/>
      <c r="KDK28" s="85"/>
      <c r="KDL28" s="86"/>
      <c r="KDM28" s="87"/>
      <c r="KDN28" s="83"/>
      <c r="KDO28" s="245"/>
      <c r="KDP28" s="245"/>
      <c r="KDQ28" s="84"/>
      <c r="KDR28" s="85"/>
      <c r="KDS28" s="86"/>
      <c r="KDT28" s="87"/>
      <c r="KDU28" s="83"/>
      <c r="KDV28" s="245"/>
      <c r="KDW28" s="245"/>
      <c r="KDX28" s="84"/>
      <c r="KDY28" s="85"/>
      <c r="KDZ28" s="86"/>
      <c r="KEA28" s="87"/>
      <c r="KEB28" s="83"/>
      <c r="KEC28" s="245"/>
      <c r="KED28" s="245"/>
      <c r="KEE28" s="84"/>
      <c r="KEF28" s="85"/>
      <c r="KEG28" s="86"/>
      <c r="KEH28" s="87"/>
      <c r="KEI28" s="83"/>
      <c r="KEJ28" s="245"/>
      <c r="KEK28" s="245"/>
      <c r="KEL28" s="84"/>
      <c r="KEM28" s="85"/>
      <c r="KEN28" s="86"/>
      <c r="KEO28" s="87"/>
      <c r="KEP28" s="83"/>
      <c r="KEQ28" s="245"/>
      <c r="KER28" s="245"/>
      <c r="KES28" s="84"/>
      <c r="KET28" s="85"/>
      <c r="KEU28" s="86"/>
      <c r="KEV28" s="87"/>
      <c r="KEW28" s="83"/>
      <c r="KEX28" s="245"/>
      <c r="KEY28" s="245"/>
      <c r="KEZ28" s="84"/>
      <c r="KFA28" s="85"/>
      <c r="KFB28" s="86"/>
      <c r="KFC28" s="87"/>
      <c r="KFD28" s="83"/>
      <c r="KFE28" s="245"/>
      <c r="KFF28" s="245"/>
      <c r="KFG28" s="84"/>
      <c r="KFH28" s="85"/>
      <c r="KFI28" s="86"/>
      <c r="KFJ28" s="87"/>
      <c r="KFK28" s="83"/>
      <c r="KFL28" s="245"/>
      <c r="KFM28" s="245"/>
      <c r="KFN28" s="84"/>
      <c r="KFO28" s="85"/>
      <c r="KFP28" s="86"/>
      <c r="KFQ28" s="87"/>
      <c r="KFR28" s="83"/>
      <c r="KFS28" s="245"/>
      <c r="KFT28" s="245"/>
      <c r="KFU28" s="84"/>
      <c r="KFV28" s="85"/>
      <c r="KFW28" s="86"/>
      <c r="KFX28" s="87"/>
      <c r="KFY28" s="83"/>
      <c r="KFZ28" s="245"/>
      <c r="KGA28" s="245"/>
      <c r="KGB28" s="84"/>
      <c r="KGC28" s="85"/>
      <c r="KGD28" s="86"/>
      <c r="KGE28" s="87"/>
      <c r="KGF28" s="83"/>
      <c r="KGG28" s="245"/>
      <c r="KGH28" s="245"/>
      <c r="KGI28" s="84"/>
      <c r="KGJ28" s="85"/>
      <c r="KGK28" s="86"/>
      <c r="KGL28" s="87"/>
      <c r="KGM28" s="83"/>
      <c r="KGN28" s="245"/>
      <c r="KGO28" s="245"/>
      <c r="KGP28" s="84"/>
      <c r="KGQ28" s="85"/>
      <c r="KGR28" s="86"/>
      <c r="KGS28" s="87"/>
      <c r="KGT28" s="83"/>
      <c r="KGU28" s="245"/>
      <c r="KGV28" s="245"/>
      <c r="KGW28" s="84"/>
      <c r="KGX28" s="85"/>
      <c r="KGY28" s="86"/>
      <c r="KGZ28" s="87"/>
      <c r="KHA28" s="83"/>
      <c r="KHB28" s="245"/>
      <c r="KHC28" s="245"/>
      <c r="KHD28" s="84"/>
      <c r="KHE28" s="85"/>
      <c r="KHF28" s="86"/>
      <c r="KHG28" s="87"/>
      <c r="KHH28" s="83"/>
      <c r="KHI28" s="245"/>
      <c r="KHJ28" s="245"/>
      <c r="KHK28" s="84"/>
      <c r="KHL28" s="85"/>
      <c r="KHM28" s="86"/>
      <c r="KHN28" s="87"/>
      <c r="KHO28" s="83"/>
      <c r="KHP28" s="245"/>
      <c r="KHQ28" s="245"/>
      <c r="KHR28" s="84"/>
      <c r="KHS28" s="85"/>
      <c r="KHT28" s="86"/>
      <c r="KHU28" s="87"/>
      <c r="KHV28" s="83"/>
      <c r="KHW28" s="245"/>
      <c r="KHX28" s="245"/>
      <c r="KHY28" s="84"/>
      <c r="KHZ28" s="85"/>
      <c r="KIA28" s="86"/>
      <c r="KIB28" s="87"/>
      <c r="KIC28" s="83"/>
      <c r="KID28" s="245"/>
      <c r="KIE28" s="245"/>
      <c r="KIF28" s="84"/>
      <c r="KIG28" s="85"/>
      <c r="KIH28" s="86"/>
      <c r="KII28" s="87"/>
      <c r="KIJ28" s="83"/>
      <c r="KIK28" s="245"/>
      <c r="KIL28" s="245"/>
      <c r="KIM28" s="84"/>
      <c r="KIN28" s="85"/>
      <c r="KIO28" s="86"/>
      <c r="KIP28" s="87"/>
      <c r="KIQ28" s="83"/>
      <c r="KIR28" s="245"/>
      <c r="KIS28" s="245"/>
      <c r="KIT28" s="84"/>
      <c r="KIU28" s="85"/>
      <c r="KIV28" s="86"/>
      <c r="KIW28" s="87"/>
      <c r="KIX28" s="83"/>
      <c r="KIY28" s="245"/>
      <c r="KIZ28" s="245"/>
      <c r="KJA28" s="84"/>
      <c r="KJB28" s="85"/>
      <c r="KJC28" s="86"/>
      <c r="KJD28" s="87"/>
      <c r="KJE28" s="83"/>
      <c r="KJF28" s="245"/>
      <c r="KJG28" s="245"/>
      <c r="KJH28" s="84"/>
      <c r="KJI28" s="85"/>
      <c r="KJJ28" s="86"/>
      <c r="KJK28" s="87"/>
      <c r="KJL28" s="83"/>
      <c r="KJM28" s="245"/>
      <c r="KJN28" s="245"/>
      <c r="KJO28" s="84"/>
      <c r="KJP28" s="85"/>
      <c r="KJQ28" s="86"/>
      <c r="KJR28" s="87"/>
      <c r="KJS28" s="83"/>
      <c r="KJT28" s="245"/>
      <c r="KJU28" s="245"/>
      <c r="KJV28" s="84"/>
      <c r="KJW28" s="85"/>
      <c r="KJX28" s="86"/>
      <c r="KJY28" s="87"/>
      <c r="KJZ28" s="83"/>
      <c r="KKA28" s="245"/>
      <c r="KKB28" s="245"/>
      <c r="KKC28" s="84"/>
      <c r="KKD28" s="85"/>
      <c r="KKE28" s="86"/>
      <c r="KKF28" s="87"/>
      <c r="KKG28" s="83"/>
      <c r="KKH28" s="245"/>
      <c r="KKI28" s="245"/>
      <c r="KKJ28" s="84"/>
      <c r="KKK28" s="85"/>
      <c r="KKL28" s="86"/>
      <c r="KKM28" s="87"/>
      <c r="KKN28" s="83"/>
      <c r="KKO28" s="245"/>
      <c r="KKP28" s="245"/>
      <c r="KKQ28" s="84"/>
      <c r="KKR28" s="85"/>
      <c r="KKS28" s="86"/>
      <c r="KKT28" s="87"/>
      <c r="KKU28" s="83"/>
      <c r="KKV28" s="245"/>
      <c r="KKW28" s="245"/>
      <c r="KKX28" s="84"/>
      <c r="KKY28" s="85"/>
      <c r="KKZ28" s="86"/>
      <c r="KLA28" s="87"/>
      <c r="KLB28" s="83"/>
      <c r="KLC28" s="245"/>
      <c r="KLD28" s="245"/>
      <c r="KLE28" s="84"/>
      <c r="KLF28" s="85"/>
      <c r="KLG28" s="86"/>
      <c r="KLH28" s="87"/>
      <c r="KLI28" s="83"/>
      <c r="KLJ28" s="245"/>
      <c r="KLK28" s="245"/>
      <c r="KLL28" s="84"/>
      <c r="KLM28" s="85"/>
      <c r="KLN28" s="86"/>
      <c r="KLO28" s="87"/>
      <c r="KLP28" s="83"/>
      <c r="KLQ28" s="245"/>
      <c r="KLR28" s="245"/>
      <c r="KLS28" s="84"/>
      <c r="KLT28" s="85"/>
      <c r="KLU28" s="86"/>
      <c r="KLV28" s="87"/>
      <c r="KLW28" s="83"/>
      <c r="KLX28" s="245"/>
      <c r="KLY28" s="245"/>
      <c r="KLZ28" s="84"/>
      <c r="KMA28" s="85"/>
      <c r="KMB28" s="86"/>
      <c r="KMC28" s="87"/>
      <c r="KMD28" s="83"/>
      <c r="KME28" s="245"/>
      <c r="KMF28" s="245"/>
      <c r="KMG28" s="84"/>
      <c r="KMH28" s="85"/>
      <c r="KMI28" s="86"/>
      <c r="KMJ28" s="87"/>
      <c r="KMK28" s="83"/>
      <c r="KML28" s="245"/>
      <c r="KMM28" s="245"/>
      <c r="KMN28" s="84"/>
      <c r="KMO28" s="85"/>
      <c r="KMP28" s="86"/>
      <c r="KMQ28" s="87"/>
      <c r="KMR28" s="83"/>
      <c r="KMS28" s="245"/>
      <c r="KMT28" s="245"/>
      <c r="KMU28" s="84"/>
      <c r="KMV28" s="85"/>
      <c r="KMW28" s="86"/>
      <c r="KMX28" s="87"/>
      <c r="KMY28" s="83"/>
      <c r="KMZ28" s="245"/>
      <c r="KNA28" s="245"/>
      <c r="KNB28" s="84"/>
      <c r="KNC28" s="85"/>
      <c r="KND28" s="86"/>
      <c r="KNE28" s="87"/>
      <c r="KNF28" s="83"/>
      <c r="KNG28" s="245"/>
      <c r="KNH28" s="245"/>
      <c r="KNI28" s="84"/>
      <c r="KNJ28" s="85"/>
      <c r="KNK28" s="86"/>
      <c r="KNL28" s="87"/>
      <c r="KNM28" s="83"/>
      <c r="KNN28" s="245"/>
      <c r="KNO28" s="245"/>
      <c r="KNP28" s="84"/>
      <c r="KNQ28" s="85"/>
      <c r="KNR28" s="86"/>
      <c r="KNS28" s="87"/>
      <c r="KNT28" s="83"/>
      <c r="KNU28" s="245"/>
      <c r="KNV28" s="245"/>
      <c r="KNW28" s="84"/>
      <c r="KNX28" s="85"/>
      <c r="KNY28" s="86"/>
      <c r="KNZ28" s="87"/>
      <c r="KOA28" s="83"/>
      <c r="KOB28" s="245"/>
      <c r="KOC28" s="245"/>
      <c r="KOD28" s="84"/>
      <c r="KOE28" s="85"/>
      <c r="KOF28" s="86"/>
      <c r="KOG28" s="87"/>
      <c r="KOH28" s="83"/>
      <c r="KOI28" s="245"/>
      <c r="KOJ28" s="245"/>
      <c r="KOK28" s="84"/>
      <c r="KOL28" s="85"/>
      <c r="KOM28" s="86"/>
      <c r="KON28" s="87"/>
      <c r="KOO28" s="83"/>
      <c r="KOP28" s="245"/>
      <c r="KOQ28" s="245"/>
      <c r="KOR28" s="84"/>
      <c r="KOS28" s="85"/>
      <c r="KOT28" s="86"/>
      <c r="KOU28" s="87"/>
      <c r="KOV28" s="83"/>
      <c r="KOW28" s="245"/>
      <c r="KOX28" s="245"/>
      <c r="KOY28" s="84"/>
      <c r="KOZ28" s="85"/>
      <c r="KPA28" s="86"/>
      <c r="KPB28" s="87"/>
      <c r="KPC28" s="83"/>
      <c r="KPD28" s="245"/>
      <c r="KPE28" s="245"/>
      <c r="KPF28" s="84"/>
      <c r="KPG28" s="85"/>
      <c r="KPH28" s="86"/>
      <c r="KPI28" s="87"/>
      <c r="KPJ28" s="83"/>
      <c r="KPK28" s="245"/>
      <c r="KPL28" s="245"/>
      <c r="KPM28" s="84"/>
      <c r="KPN28" s="85"/>
      <c r="KPO28" s="86"/>
      <c r="KPP28" s="87"/>
      <c r="KPQ28" s="83"/>
      <c r="KPR28" s="245"/>
      <c r="KPS28" s="245"/>
      <c r="KPT28" s="84"/>
      <c r="KPU28" s="85"/>
      <c r="KPV28" s="86"/>
      <c r="KPW28" s="87"/>
      <c r="KPX28" s="83"/>
      <c r="KPY28" s="245"/>
      <c r="KPZ28" s="245"/>
      <c r="KQA28" s="84"/>
      <c r="KQB28" s="85"/>
      <c r="KQC28" s="86"/>
      <c r="KQD28" s="87"/>
      <c r="KQE28" s="83"/>
      <c r="KQF28" s="245"/>
      <c r="KQG28" s="245"/>
      <c r="KQH28" s="84"/>
      <c r="KQI28" s="85"/>
      <c r="KQJ28" s="86"/>
      <c r="KQK28" s="87"/>
      <c r="KQL28" s="83"/>
      <c r="KQM28" s="245"/>
      <c r="KQN28" s="245"/>
      <c r="KQO28" s="84"/>
      <c r="KQP28" s="85"/>
      <c r="KQQ28" s="86"/>
      <c r="KQR28" s="87"/>
      <c r="KQS28" s="83"/>
      <c r="KQT28" s="245"/>
      <c r="KQU28" s="245"/>
      <c r="KQV28" s="84"/>
      <c r="KQW28" s="85"/>
      <c r="KQX28" s="86"/>
      <c r="KQY28" s="87"/>
      <c r="KQZ28" s="83"/>
      <c r="KRA28" s="245"/>
      <c r="KRB28" s="245"/>
      <c r="KRC28" s="84"/>
      <c r="KRD28" s="85"/>
      <c r="KRE28" s="86"/>
      <c r="KRF28" s="87"/>
      <c r="KRG28" s="83"/>
      <c r="KRH28" s="245"/>
      <c r="KRI28" s="245"/>
      <c r="KRJ28" s="84"/>
      <c r="KRK28" s="85"/>
      <c r="KRL28" s="86"/>
      <c r="KRM28" s="87"/>
      <c r="KRN28" s="83"/>
      <c r="KRO28" s="245"/>
      <c r="KRP28" s="245"/>
      <c r="KRQ28" s="84"/>
      <c r="KRR28" s="85"/>
      <c r="KRS28" s="86"/>
      <c r="KRT28" s="87"/>
      <c r="KRU28" s="83"/>
      <c r="KRV28" s="245"/>
      <c r="KRW28" s="245"/>
      <c r="KRX28" s="84"/>
      <c r="KRY28" s="85"/>
      <c r="KRZ28" s="86"/>
      <c r="KSA28" s="87"/>
      <c r="KSB28" s="83"/>
      <c r="KSC28" s="245"/>
      <c r="KSD28" s="245"/>
      <c r="KSE28" s="84"/>
      <c r="KSF28" s="85"/>
      <c r="KSG28" s="86"/>
      <c r="KSH28" s="87"/>
      <c r="KSI28" s="83"/>
      <c r="KSJ28" s="245"/>
      <c r="KSK28" s="245"/>
      <c r="KSL28" s="84"/>
      <c r="KSM28" s="85"/>
      <c r="KSN28" s="86"/>
      <c r="KSO28" s="87"/>
      <c r="KSP28" s="83"/>
      <c r="KSQ28" s="245"/>
      <c r="KSR28" s="245"/>
      <c r="KSS28" s="84"/>
      <c r="KST28" s="85"/>
      <c r="KSU28" s="86"/>
      <c r="KSV28" s="87"/>
      <c r="KSW28" s="83"/>
      <c r="KSX28" s="245"/>
      <c r="KSY28" s="245"/>
      <c r="KSZ28" s="84"/>
      <c r="KTA28" s="85"/>
      <c r="KTB28" s="86"/>
      <c r="KTC28" s="87"/>
      <c r="KTD28" s="83"/>
      <c r="KTE28" s="245"/>
      <c r="KTF28" s="245"/>
      <c r="KTG28" s="84"/>
      <c r="KTH28" s="85"/>
      <c r="KTI28" s="86"/>
      <c r="KTJ28" s="87"/>
      <c r="KTK28" s="83"/>
      <c r="KTL28" s="245"/>
      <c r="KTM28" s="245"/>
      <c r="KTN28" s="84"/>
      <c r="KTO28" s="85"/>
      <c r="KTP28" s="86"/>
      <c r="KTQ28" s="87"/>
      <c r="KTR28" s="83"/>
      <c r="KTS28" s="245"/>
      <c r="KTT28" s="245"/>
      <c r="KTU28" s="84"/>
      <c r="KTV28" s="85"/>
      <c r="KTW28" s="86"/>
      <c r="KTX28" s="87"/>
      <c r="KTY28" s="83"/>
      <c r="KTZ28" s="245"/>
      <c r="KUA28" s="245"/>
      <c r="KUB28" s="84"/>
      <c r="KUC28" s="85"/>
      <c r="KUD28" s="86"/>
      <c r="KUE28" s="87"/>
      <c r="KUF28" s="83"/>
      <c r="KUG28" s="245"/>
      <c r="KUH28" s="245"/>
      <c r="KUI28" s="84"/>
      <c r="KUJ28" s="85"/>
      <c r="KUK28" s="86"/>
      <c r="KUL28" s="87"/>
      <c r="KUM28" s="83"/>
      <c r="KUN28" s="245"/>
      <c r="KUO28" s="245"/>
      <c r="KUP28" s="84"/>
      <c r="KUQ28" s="85"/>
      <c r="KUR28" s="86"/>
      <c r="KUS28" s="87"/>
      <c r="KUT28" s="83"/>
      <c r="KUU28" s="245"/>
      <c r="KUV28" s="245"/>
      <c r="KUW28" s="84"/>
      <c r="KUX28" s="85"/>
      <c r="KUY28" s="86"/>
      <c r="KUZ28" s="87"/>
      <c r="KVA28" s="83"/>
      <c r="KVB28" s="245"/>
      <c r="KVC28" s="245"/>
      <c r="KVD28" s="84"/>
      <c r="KVE28" s="85"/>
      <c r="KVF28" s="86"/>
      <c r="KVG28" s="87"/>
      <c r="KVH28" s="83"/>
      <c r="KVI28" s="245"/>
      <c r="KVJ28" s="245"/>
      <c r="KVK28" s="84"/>
      <c r="KVL28" s="85"/>
      <c r="KVM28" s="86"/>
      <c r="KVN28" s="87"/>
      <c r="KVO28" s="83"/>
      <c r="KVP28" s="245"/>
      <c r="KVQ28" s="245"/>
      <c r="KVR28" s="84"/>
      <c r="KVS28" s="85"/>
      <c r="KVT28" s="86"/>
      <c r="KVU28" s="87"/>
      <c r="KVV28" s="83"/>
      <c r="KVW28" s="245"/>
      <c r="KVX28" s="245"/>
      <c r="KVY28" s="84"/>
      <c r="KVZ28" s="85"/>
      <c r="KWA28" s="86"/>
      <c r="KWB28" s="87"/>
      <c r="KWC28" s="83"/>
      <c r="KWD28" s="245"/>
      <c r="KWE28" s="245"/>
      <c r="KWF28" s="84"/>
      <c r="KWG28" s="85"/>
      <c r="KWH28" s="86"/>
      <c r="KWI28" s="87"/>
      <c r="KWJ28" s="83"/>
      <c r="KWK28" s="245"/>
      <c r="KWL28" s="245"/>
      <c r="KWM28" s="84"/>
      <c r="KWN28" s="85"/>
      <c r="KWO28" s="86"/>
      <c r="KWP28" s="87"/>
      <c r="KWQ28" s="83"/>
      <c r="KWR28" s="245"/>
      <c r="KWS28" s="245"/>
      <c r="KWT28" s="84"/>
      <c r="KWU28" s="85"/>
      <c r="KWV28" s="86"/>
      <c r="KWW28" s="87"/>
      <c r="KWX28" s="83"/>
      <c r="KWY28" s="245"/>
      <c r="KWZ28" s="245"/>
      <c r="KXA28" s="84"/>
      <c r="KXB28" s="85"/>
      <c r="KXC28" s="86"/>
      <c r="KXD28" s="87"/>
      <c r="KXE28" s="83"/>
      <c r="KXF28" s="245"/>
      <c r="KXG28" s="245"/>
      <c r="KXH28" s="84"/>
      <c r="KXI28" s="85"/>
      <c r="KXJ28" s="86"/>
      <c r="KXK28" s="87"/>
      <c r="KXL28" s="83"/>
      <c r="KXM28" s="245"/>
      <c r="KXN28" s="245"/>
      <c r="KXO28" s="84"/>
      <c r="KXP28" s="85"/>
      <c r="KXQ28" s="86"/>
      <c r="KXR28" s="87"/>
      <c r="KXS28" s="83"/>
      <c r="KXT28" s="245"/>
      <c r="KXU28" s="245"/>
      <c r="KXV28" s="84"/>
      <c r="KXW28" s="85"/>
      <c r="KXX28" s="86"/>
      <c r="KXY28" s="87"/>
      <c r="KXZ28" s="83"/>
      <c r="KYA28" s="245"/>
      <c r="KYB28" s="245"/>
      <c r="KYC28" s="84"/>
      <c r="KYD28" s="85"/>
      <c r="KYE28" s="86"/>
      <c r="KYF28" s="87"/>
      <c r="KYG28" s="83"/>
      <c r="KYH28" s="245"/>
      <c r="KYI28" s="245"/>
      <c r="KYJ28" s="84"/>
      <c r="KYK28" s="85"/>
      <c r="KYL28" s="86"/>
      <c r="KYM28" s="87"/>
      <c r="KYN28" s="83"/>
      <c r="KYO28" s="245"/>
      <c r="KYP28" s="245"/>
      <c r="KYQ28" s="84"/>
      <c r="KYR28" s="85"/>
      <c r="KYS28" s="86"/>
      <c r="KYT28" s="87"/>
      <c r="KYU28" s="83"/>
      <c r="KYV28" s="245"/>
      <c r="KYW28" s="245"/>
      <c r="KYX28" s="84"/>
      <c r="KYY28" s="85"/>
      <c r="KYZ28" s="86"/>
      <c r="KZA28" s="87"/>
      <c r="KZB28" s="83"/>
      <c r="KZC28" s="245"/>
      <c r="KZD28" s="245"/>
      <c r="KZE28" s="84"/>
      <c r="KZF28" s="85"/>
      <c r="KZG28" s="86"/>
      <c r="KZH28" s="87"/>
      <c r="KZI28" s="83"/>
      <c r="KZJ28" s="245"/>
      <c r="KZK28" s="245"/>
      <c r="KZL28" s="84"/>
      <c r="KZM28" s="85"/>
      <c r="KZN28" s="86"/>
      <c r="KZO28" s="87"/>
      <c r="KZP28" s="83"/>
      <c r="KZQ28" s="245"/>
      <c r="KZR28" s="245"/>
      <c r="KZS28" s="84"/>
      <c r="KZT28" s="85"/>
      <c r="KZU28" s="86"/>
      <c r="KZV28" s="87"/>
      <c r="KZW28" s="83"/>
      <c r="KZX28" s="245"/>
      <c r="KZY28" s="245"/>
      <c r="KZZ28" s="84"/>
      <c r="LAA28" s="85"/>
      <c r="LAB28" s="86"/>
      <c r="LAC28" s="87"/>
      <c r="LAD28" s="83"/>
      <c r="LAE28" s="245"/>
      <c r="LAF28" s="245"/>
      <c r="LAG28" s="84"/>
      <c r="LAH28" s="85"/>
      <c r="LAI28" s="86"/>
      <c r="LAJ28" s="87"/>
      <c r="LAK28" s="83"/>
      <c r="LAL28" s="245"/>
      <c r="LAM28" s="245"/>
      <c r="LAN28" s="84"/>
      <c r="LAO28" s="85"/>
      <c r="LAP28" s="86"/>
      <c r="LAQ28" s="87"/>
      <c r="LAR28" s="83"/>
      <c r="LAS28" s="245"/>
      <c r="LAT28" s="245"/>
      <c r="LAU28" s="84"/>
      <c r="LAV28" s="85"/>
      <c r="LAW28" s="86"/>
      <c r="LAX28" s="87"/>
      <c r="LAY28" s="83"/>
      <c r="LAZ28" s="245"/>
      <c r="LBA28" s="245"/>
      <c r="LBB28" s="84"/>
      <c r="LBC28" s="85"/>
      <c r="LBD28" s="86"/>
      <c r="LBE28" s="87"/>
      <c r="LBF28" s="83"/>
      <c r="LBG28" s="245"/>
      <c r="LBH28" s="245"/>
      <c r="LBI28" s="84"/>
      <c r="LBJ28" s="85"/>
      <c r="LBK28" s="86"/>
      <c r="LBL28" s="87"/>
      <c r="LBM28" s="83"/>
      <c r="LBN28" s="245"/>
      <c r="LBO28" s="245"/>
      <c r="LBP28" s="84"/>
      <c r="LBQ28" s="85"/>
      <c r="LBR28" s="86"/>
      <c r="LBS28" s="87"/>
      <c r="LBT28" s="83"/>
      <c r="LBU28" s="245"/>
      <c r="LBV28" s="245"/>
      <c r="LBW28" s="84"/>
      <c r="LBX28" s="85"/>
      <c r="LBY28" s="86"/>
      <c r="LBZ28" s="87"/>
      <c r="LCA28" s="83"/>
      <c r="LCB28" s="245"/>
      <c r="LCC28" s="245"/>
      <c r="LCD28" s="84"/>
      <c r="LCE28" s="85"/>
      <c r="LCF28" s="86"/>
      <c r="LCG28" s="87"/>
      <c r="LCH28" s="83"/>
      <c r="LCI28" s="245"/>
      <c r="LCJ28" s="245"/>
      <c r="LCK28" s="84"/>
      <c r="LCL28" s="85"/>
      <c r="LCM28" s="86"/>
      <c r="LCN28" s="87"/>
      <c r="LCO28" s="83"/>
      <c r="LCP28" s="245"/>
      <c r="LCQ28" s="245"/>
      <c r="LCR28" s="84"/>
      <c r="LCS28" s="85"/>
      <c r="LCT28" s="86"/>
      <c r="LCU28" s="87"/>
      <c r="LCV28" s="83"/>
      <c r="LCW28" s="245"/>
      <c r="LCX28" s="245"/>
      <c r="LCY28" s="84"/>
      <c r="LCZ28" s="85"/>
      <c r="LDA28" s="86"/>
      <c r="LDB28" s="87"/>
      <c r="LDC28" s="83"/>
      <c r="LDD28" s="245"/>
      <c r="LDE28" s="245"/>
      <c r="LDF28" s="84"/>
      <c r="LDG28" s="85"/>
      <c r="LDH28" s="86"/>
      <c r="LDI28" s="87"/>
      <c r="LDJ28" s="83"/>
      <c r="LDK28" s="245"/>
      <c r="LDL28" s="245"/>
      <c r="LDM28" s="84"/>
      <c r="LDN28" s="85"/>
      <c r="LDO28" s="86"/>
      <c r="LDP28" s="87"/>
      <c r="LDQ28" s="83"/>
      <c r="LDR28" s="245"/>
      <c r="LDS28" s="245"/>
      <c r="LDT28" s="84"/>
      <c r="LDU28" s="85"/>
      <c r="LDV28" s="86"/>
      <c r="LDW28" s="87"/>
      <c r="LDX28" s="83"/>
      <c r="LDY28" s="245"/>
      <c r="LDZ28" s="245"/>
      <c r="LEA28" s="84"/>
      <c r="LEB28" s="85"/>
      <c r="LEC28" s="86"/>
      <c r="LED28" s="87"/>
      <c r="LEE28" s="83"/>
      <c r="LEF28" s="245"/>
      <c r="LEG28" s="245"/>
      <c r="LEH28" s="84"/>
      <c r="LEI28" s="85"/>
      <c r="LEJ28" s="86"/>
      <c r="LEK28" s="87"/>
      <c r="LEL28" s="83"/>
      <c r="LEM28" s="245"/>
      <c r="LEN28" s="245"/>
      <c r="LEO28" s="84"/>
      <c r="LEP28" s="85"/>
      <c r="LEQ28" s="86"/>
      <c r="LER28" s="87"/>
      <c r="LES28" s="83"/>
      <c r="LET28" s="245"/>
      <c r="LEU28" s="245"/>
      <c r="LEV28" s="84"/>
      <c r="LEW28" s="85"/>
      <c r="LEX28" s="86"/>
      <c r="LEY28" s="87"/>
      <c r="LEZ28" s="83"/>
      <c r="LFA28" s="245"/>
      <c r="LFB28" s="245"/>
      <c r="LFC28" s="84"/>
      <c r="LFD28" s="85"/>
      <c r="LFE28" s="86"/>
      <c r="LFF28" s="87"/>
      <c r="LFG28" s="83"/>
      <c r="LFH28" s="245"/>
      <c r="LFI28" s="245"/>
      <c r="LFJ28" s="84"/>
      <c r="LFK28" s="85"/>
      <c r="LFL28" s="86"/>
      <c r="LFM28" s="87"/>
      <c r="LFN28" s="83"/>
      <c r="LFO28" s="245"/>
      <c r="LFP28" s="245"/>
      <c r="LFQ28" s="84"/>
      <c r="LFR28" s="85"/>
      <c r="LFS28" s="86"/>
      <c r="LFT28" s="87"/>
      <c r="LFU28" s="83"/>
      <c r="LFV28" s="245"/>
      <c r="LFW28" s="245"/>
      <c r="LFX28" s="84"/>
      <c r="LFY28" s="85"/>
      <c r="LFZ28" s="86"/>
      <c r="LGA28" s="87"/>
      <c r="LGB28" s="83"/>
      <c r="LGC28" s="245"/>
      <c r="LGD28" s="245"/>
      <c r="LGE28" s="84"/>
      <c r="LGF28" s="85"/>
      <c r="LGG28" s="86"/>
      <c r="LGH28" s="87"/>
      <c r="LGI28" s="83"/>
      <c r="LGJ28" s="245"/>
      <c r="LGK28" s="245"/>
      <c r="LGL28" s="84"/>
      <c r="LGM28" s="85"/>
      <c r="LGN28" s="86"/>
      <c r="LGO28" s="87"/>
      <c r="LGP28" s="83"/>
      <c r="LGQ28" s="245"/>
      <c r="LGR28" s="245"/>
      <c r="LGS28" s="84"/>
      <c r="LGT28" s="85"/>
      <c r="LGU28" s="86"/>
      <c r="LGV28" s="87"/>
      <c r="LGW28" s="83"/>
      <c r="LGX28" s="245"/>
      <c r="LGY28" s="245"/>
      <c r="LGZ28" s="84"/>
      <c r="LHA28" s="85"/>
      <c r="LHB28" s="86"/>
      <c r="LHC28" s="87"/>
      <c r="LHD28" s="83"/>
      <c r="LHE28" s="245"/>
      <c r="LHF28" s="245"/>
      <c r="LHG28" s="84"/>
      <c r="LHH28" s="85"/>
      <c r="LHI28" s="86"/>
      <c r="LHJ28" s="87"/>
      <c r="LHK28" s="83"/>
      <c r="LHL28" s="245"/>
      <c r="LHM28" s="245"/>
      <c r="LHN28" s="84"/>
      <c r="LHO28" s="85"/>
      <c r="LHP28" s="86"/>
      <c r="LHQ28" s="87"/>
      <c r="LHR28" s="83"/>
      <c r="LHS28" s="245"/>
      <c r="LHT28" s="245"/>
      <c r="LHU28" s="84"/>
      <c r="LHV28" s="85"/>
      <c r="LHW28" s="86"/>
      <c r="LHX28" s="87"/>
      <c r="LHY28" s="83"/>
      <c r="LHZ28" s="245"/>
      <c r="LIA28" s="245"/>
      <c r="LIB28" s="84"/>
      <c r="LIC28" s="85"/>
      <c r="LID28" s="86"/>
      <c r="LIE28" s="87"/>
      <c r="LIF28" s="83"/>
      <c r="LIG28" s="245"/>
      <c r="LIH28" s="245"/>
      <c r="LII28" s="84"/>
      <c r="LIJ28" s="85"/>
      <c r="LIK28" s="86"/>
      <c r="LIL28" s="87"/>
      <c r="LIM28" s="83"/>
      <c r="LIN28" s="245"/>
      <c r="LIO28" s="245"/>
      <c r="LIP28" s="84"/>
      <c r="LIQ28" s="85"/>
      <c r="LIR28" s="86"/>
      <c r="LIS28" s="87"/>
      <c r="LIT28" s="83"/>
      <c r="LIU28" s="245"/>
      <c r="LIV28" s="245"/>
      <c r="LIW28" s="84"/>
      <c r="LIX28" s="85"/>
      <c r="LIY28" s="86"/>
      <c r="LIZ28" s="87"/>
      <c r="LJA28" s="83"/>
      <c r="LJB28" s="245"/>
      <c r="LJC28" s="245"/>
      <c r="LJD28" s="84"/>
      <c r="LJE28" s="85"/>
      <c r="LJF28" s="86"/>
      <c r="LJG28" s="87"/>
      <c r="LJH28" s="83"/>
      <c r="LJI28" s="245"/>
      <c r="LJJ28" s="245"/>
      <c r="LJK28" s="84"/>
      <c r="LJL28" s="85"/>
      <c r="LJM28" s="86"/>
      <c r="LJN28" s="87"/>
      <c r="LJO28" s="83"/>
      <c r="LJP28" s="245"/>
      <c r="LJQ28" s="245"/>
      <c r="LJR28" s="84"/>
      <c r="LJS28" s="85"/>
      <c r="LJT28" s="86"/>
      <c r="LJU28" s="87"/>
      <c r="LJV28" s="83"/>
      <c r="LJW28" s="245"/>
      <c r="LJX28" s="245"/>
      <c r="LJY28" s="84"/>
      <c r="LJZ28" s="85"/>
      <c r="LKA28" s="86"/>
      <c r="LKB28" s="87"/>
      <c r="LKC28" s="83"/>
      <c r="LKD28" s="245"/>
      <c r="LKE28" s="245"/>
      <c r="LKF28" s="84"/>
      <c r="LKG28" s="85"/>
      <c r="LKH28" s="86"/>
      <c r="LKI28" s="87"/>
      <c r="LKJ28" s="83"/>
      <c r="LKK28" s="245"/>
      <c r="LKL28" s="245"/>
      <c r="LKM28" s="84"/>
      <c r="LKN28" s="85"/>
      <c r="LKO28" s="86"/>
      <c r="LKP28" s="87"/>
      <c r="LKQ28" s="83"/>
      <c r="LKR28" s="245"/>
      <c r="LKS28" s="245"/>
      <c r="LKT28" s="84"/>
      <c r="LKU28" s="85"/>
      <c r="LKV28" s="86"/>
      <c r="LKW28" s="87"/>
      <c r="LKX28" s="83"/>
      <c r="LKY28" s="245"/>
      <c r="LKZ28" s="245"/>
      <c r="LLA28" s="84"/>
      <c r="LLB28" s="85"/>
      <c r="LLC28" s="86"/>
      <c r="LLD28" s="87"/>
      <c r="LLE28" s="83"/>
      <c r="LLF28" s="245"/>
      <c r="LLG28" s="245"/>
      <c r="LLH28" s="84"/>
      <c r="LLI28" s="85"/>
      <c r="LLJ28" s="86"/>
      <c r="LLK28" s="87"/>
      <c r="LLL28" s="83"/>
      <c r="LLM28" s="245"/>
      <c r="LLN28" s="245"/>
      <c r="LLO28" s="84"/>
      <c r="LLP28" s="85"/>
      <c r="LLQ28" s="86"/>
      <c r="LLR28" s="87"/>
      <c r="LLS28" s="83"/>
      <c r="LLT28" s="245"/>
      <c r="LLU28" s="245"/>
      <c r="LLV28" s="84"/>
      <c r="LLW28" s="85"/>
      <c r="LLX28" s="86"/>
      <c r="LLY28" s="87"/>
      <c r="LLZ28" s="83"/>
      <c r="LMA28" s="245"/>
      <c r="LMB28" s="245"/>
      <c r="LMC28" s="84"/>
      <c r="LMD28" s="85"/>
      <c r="LME28" s="86"/>
      <c r="LMF28" s="87"/>
      <c r="LMG28" s="83"/>
      <c r="LMH28" s="245"/>
      <c r="LMI28" s="245"/>
      <c r="LMJ28" s="84"/>
      <c r="LMK28" s="85"/>
      <c r="LML28" s="86"/>
      <c r="LMM28" s="87"/>
      <c r="LMN28" s="83"/>
      <c r="LMO28" s="245"/>
      <c r="LMP28" s="245"/>
      <c r="LMQ28" s="84"/>
      <c r="LMR28" s="85"/>
      <c r="LMS28" s="86"/>
      <c r="LMT28" s="87"/>
      <c r="LMU28" s="83"/>
      <c r="LMV28" s="245"/>
      <c r="LMW28" s="245"/>
      <c r="LMX28" s="84"/>
      <c r="LMY28" s="85"/>
      <c r="LMZ28" s="86"/>
      <c r="LNA28" s="87"/>
      <c r="LNB28" s="83"/>
      <c r="LNC28" s="245"/>
      <c r="LND28" s="245"/>
      <c r="LNE28" s="84"/>
      <c r="LNF28" s="85"/>
      <c r="LNG28" s="86"/>
      <c r="LNH28" s="87"/>
      <c r="LNI28" s="83"/>
      <c r="LNJ28" s="245"/>
      <c r="LNK28" s="245"/>
      <c r="LNL28" s="84"/>
      <c r="LNM28" s="85"/>
      <c r="LNN28" s="86"/>
      <c r="LNO28" s="87"/>
      <c r="LNP28" s="83"/>
      <c r="LNQ28" s="245"/>
      <c r="LNR28" s="245"/>
      <c r="LNS28" s="84"/>
      <c r="LNT28" s="85"/>
      <c r="LNU28" s="86"/>
      <c r="LNV28" s="87"/>
      <c r="LNW28" s="83"/>
      <c r="LNX28" s="245"/>
      <c r="LNY28" s="245"/>
      <c r="LNZ28" s="84"/>
      <c r="LOA28" s="85"/>
      <c r="LOB28" s="86"/>
      <c r="LOC28" s="87"/>
      <c r="LOD28" s="83"/>
      <c r="LOE28" s="245"/>
      <c r="LOF28" s="245"/>
      <c r="LOG28" s="84"/>
      <c r="LOH28" s="85"/>
      <c r="LOI28" s="86"/>
      <c r="LOJ28" s="87"/>
      <c r="LOK28" s="83"/>
      <c r="LOL28" s="245"/>
      <c r="LOM28" s="245"/>
      <c r="LON28" s="84"/>
      <c r="LOO28" s="85"/>
      <c r="LOP28" s="86"/>
      <c r="LOQ28" s="87"/>
      <c r="LOR28" s="83"/>
      <c r="LOS28" s="245"/>
      <c r="LOT28" s="245"/>
      <c r="LOU28" s="84"/>
      <c r="LOV28" s="85"/>
      <c r="LOW28" s="86"/>
      <c r="LOX28" s="87"/>
      <c r="LOY28" s="83"/>
      <c r="LOZ28" s="245"/>
      <c r="LPA28" s="245"/>
      <c r="LPB28" s="84"/>
      <c r="LPC28" s="85"/>
      <c r="LPD28" s="86"/>
      <c r="LPE28" s="87"/>
      <c r="LPF28" s="83"/>
      <c r="LPG28" s="245"/>
      <c r="LPH28" s="245"/>
      <c r="LPI28" s="84"/>
      <c r="LPJ28" s="85"/>
      <c r="LPK28" s="86"/>
      <c r="LPL28" s="87"/>
      <c r="LPM28" s="83"/>
      <c r="LPN28" s="245"/>
      <c r="LPO28" s="245"/>
      <c r="LPP28" s="84"/>
      <c r="LPQ28" s="85"/>
      <c r="LPR28" s="86"/>
      <c r="LPS28" s="87"/>
      <c r="LPT28" s="83"/>
      <c r="LPU28" s="245"/>
      <c r="LPV28" s="245"/>
      <c r="LPW28" s="84"/>
      <c r="LPX28" s="85"/>
      <c r="LPY28" s="86"/>
      <c r="LPZ28" s="87"/>
      <c r="LQA28" s="83"/>
      <c r="LQB28" s="245"/>
      <c r="LQC28" s="245"/>
      <c r="LQD28" s="84"/>
      <c r="LQE28" s="85"/>
      <c r="LQF28" s="86"/>
      <c r="LQG28" s="87"/>
      <c r="LQH28" s="83"/>
      <c r="LQI28" s="245"/>
      <c r="LQJ28" s="245"/>
      <c r="LQK28" s="84"/>
      <c r="LQL28" s="85"/>
      <c r="LQM28" s="86"/>
      <c r="LQN28" s="87"/>
      <c r="LQO28" s="83"/>
      <c r="LQP28" s="245"/>
      <c r="LQQ28" s="245"/>
      <c r="LQR28" s="84"/>
      <c r="LQS28" s="85"/>
      <c r="LQT28" s="86"/>
      <c r="LQU28" s="87"/>
      <c r="LQV28" s="83"/>
      <c r="LQW28" s="245"/>
      <c r="LQX28" s="245"/>
      <c r="LQY28" s="84"/>
      <c r="LQZ28" s="85"/>
      <c r="LRA28" s="86"/>
      <c r="LRB28" s="87"/>
      <c r="LRC28" s="83"/>
      <c r="LRD28" s="245"/>
      <c r="LRE28" s="245"/>
      <c r="LRF28" s="84"/>
      <c r="LRG28" s="85"/>
      <c r="LRH28" s="86"/>
      <c r="LRI28" s="87"/>
      <c r="LRJ28" s="83"/>
      <c r="LRK28" s="245"/>
      <c r="LRL28" s="245"/>
      <c r="LRM28" s="84"/>
      <c r="LRN28" s="85"/>
      <c r="LRO28" s="86"/>
      <c r="LRP28" s="87"/>
      <c r="LRQ28" s="83"/>
      <c r="LRR28" s="245"/>
      <c r="LRS28" s="245"/>
      <c r="LRT28" s="84"/>
      <c r="LRU28" s="85"/>
      <c r="LRV28" s="86"/>
      <c r="LRW28" s="87"/>
      <c r="LRX28" s="83"/>
      <c r="LRY28" s="245"/>
      <c r="LRZ28" s="245"/>
      <c r="LSA28" s="84"/>
      <c r="LSB28" s="85"/>
      <c r="LSC28" s="86"/>
      <c r="LSD28" s="87"/>
      <c r="LSE28" s="83"/>
      <c r="LSF28" s="245"/>
      <c r="LSG28" s="245"/>
      <c r="LSH28" s="84"/>
      <c r="LSI28" s="85"/>
      <c r="LSJ28" s="86"/>
      <c r="LSK28" s="87"/>
      <c r="LSL28" s="83"/>
      <c r="LSM28" s="245"/>
      <c r="LSN28" s="245"/>
      <c r="LSO28" s="84"/>
      <c r="LSP28" s="85"/>
      <c r="LSQ28" s="86"/>
      <c r="LSR28" s="87"/>
      <c r="LSS28" s="83"/>
      <c r="LST28" s="245"/>
      <c r="LSU28" s="245"/>
      <c r="LSV28" s="84"/>
      <c r="LSW28" s="85"/>
      <c r="LSX28" s="86"/>
      <c r="LSY28" s="87"/>
      <c r="LSZ28" s="83"/>
      <c r="LTA28" s="245"/>
      <c r="LTB28" s="245"/>
      <c r="LTC28" s="84"/>
      <c r="LTD28" s="85"/>
      <c r="LTE28" s="86"/>
      <c r="LTF28" s="87"/>
      <c r="LTG28" s="83"/>
      <c r="LTH28" s="245"/>
      <c r="LTI28" s="245"/>
      <c r="LTJ28" s="84"/>
      <c r="LTK28" s="85"/>
      <c r="LTL28" s="86"/>
      <c r="LTM28" s="87"/>
      <c r="LTN28" s="83"/>
      <c r="LTO28" s="245"/>
      <c r="LTP28" s="245"/>
      <c r="LTQ28" s="84"/>
      <c r="LTR28" s="85"/>
      <c r="LTS28" s="86"/>
      <c r="LTT28" s="87"/>
      <c r="LTU28" s="83"/>
      <c r="LTV28" s="245"/>
      <c r="LTW28" s="245"/>
      <c r="LTX28" s="84"/>
      <c r="LTY28" s="85"/>
      <c r="LTZ28" s="86"/>
      <c r="LUA28" s="87"/>
      <c r="LUB28" s="83"/>
      <c r="LUC28" s="245"/>
      <c r="LUD28" s="245"/>
      <c r="LUE28" s="84"/>
      <c r="LUF28" s="85"/>
      <c r="LUG28" s="86"/>
      <c r="LUH28" s="87"/>
      <c r="LUI28" s="83"/>
      <c r="LUJ28" s="245"/>
      <c r="LUK28" s="245"/>
      <c r="LUL28" s="84"/>
      <c r="LUM28" s="85"/>
      <c r="LUN28" s="86"/>
      <c r="LUO28" s="87"/>
      <c r="LUP28" s="83"/>
      <c r="LUQ28" s="245"/>
      <c r="LUR28" s="245"/>
      <c r="LUS28" s="84"/>
      <c r="LUT28" s="85"/>
      <c r="LUU28" s="86"/>
      <c r="LUV28" s="87"/>
      <c r="LUW28" s="83"/>
      <c r="LUX28" s="245"/>
      <c r="LUY28" s="245"/>
      <c r="LUZ28" s="84"/>
      <c r="LVA28" s="85"/>
      <c r="LVB28" s="86"/>
      <c r="LVC28" s="87"/>
      <c r="LVD28" s="83"/>
      <c r="LVE28" s="245"/>
      <c r="LVF28" s="245"/>
      <c r="LVG28" s="84"/>
      <c r="LVH28" s="85"/>
      <c r="LVI28" s="86"/>
      <c r="LVJ28" s="87"/>
      <c r="LVK28" s="83"/>
      <c r="LVL28" s="245"/>
      <c r="LVM28" s="245"/>
      <c r="LVN28" s="84"/>
      <c r="LVO28" s="85"/>
      <c r="LVP28" s="86"/>
      <c r="LVQ28" s="87"/>
      <c r="LVR28" s="83"/>
      <c r="LVS28" s="245"/>
      <c r="LVT28" s="245"/>
      <c r="LVU28" s="84"/>
      <c r="LVV28" s="85"/>
      <c r="LVW28" s="86"/>
      <c r="LVX28" s="87"/>
      <c r="LVY28" s="83"/>
      <c r="LVZ28" s="245"/>
      <c r="LWA28" s="245"/>
      <c r="LWB28" s="84"/>
      <c r="LWC28" s="85"/>
      <c r="LWD28" s="86"/>
      <c r="LWE28" s="87"/>
      <c r="LWF28" s="83"/>
      <c r="LWG28" s="245"/>
      <c r="LWH28" s="245"/>
      <c r="LWI28" s="84"/>
      <c r="LWJ28" s="85"/>
      <c r="LWK28" s="86"/>
      <c r="LWL28" s="87"/>
      <c r="LWM28" s="83"/>
      <c r="LWN28" s="245"/>
      <c r="LWO28" s="245"/>
      <c r="LWP28" s="84"/>
      <c r="LWQ28" s="85"/>
      <c r="LWR28" s="86"/>
      <c r="LWS28" s="87"/>
      <c r="LWT28" s="83"/>
      <c r="LWU28" s="245"/>
      <c r="LWV28" s="245"/>
      <c r="LWW28" s="84"/>
      <c r="LWX28" s="85"/>
      <c r="LWY28" s="86"/>
      <c r="LWZ28" s="87"/>
      <c r="LXA28" s="83"/>
      <c r="LXB28" s="245"/>
      <c r="LXC28" s="245"/>
      <c r="LXD28" s="84"/>
      <c r="LXE28" s="85"/>
      <c r="LXF28" s="86"/>
      <c r="LXG28" s="87"/>
      <c r="LXH28" s="83"/>
      <c r="LXI28" s="245"/>
      <c r="LXJ28" s="245"/>
      <c r="LXK28" s="84"/>
      <c r="LXL28" s="85"/>
      <c r="LXM28" s="86"/>
      <c r="LXN28" s="87"/>
      <c r="LXO28" s="83"/>
      <c r="LXP28" s="245"/>
      <c r="LXQ28" s="245"/>
      <c r="LXR28" s="84"/>
      <c r="LXS28" s="85"/>
      <c r="LXT28" s="86"/>
      <c r="LXU28" s="87"/>
      <c r="LXV28" s="83"/>
      <c r="LXW28" s="245"/>
      <c r="LXX28" s="245"/>
      <c r="LXY28" s="84"/>
      <c r="LXZ28" s="85"/>
      <c r="LYA28" s="86"/>
      <c r="LYB28" s="87"/>
      <c r="LYC28" s="83"/>
      <c r="LYD28" s="245"/>
      <c r="LYE28" s="245"/>
      <c r="LYF28" s="84"/>
      <c r="LYG28" s="85"/>
      <c r="LYH28" s="86"/>
      <c r="LYI28" s="87"/>
      <c r="LYJ28" s="83"/>
      <c r="LYK28" s="245"/>
      <c r="LYL28" s="245"/>
      <c r="LYM28" s="84"/>
      <c r="LYN28" s="85"/>
      <c r="LYO28" s="86"/>
      <c r="LYP28" s="87"/>
      <c r="LYQ28" s="83"/>
      <c r="LYR28" s="245"/>
      <c r="LYS28" s="245"/>
      <c r="LYT28" s="84"/>
      <c r="LYU28" s="85"/>
      <c r="LYV28" s="86"/>
      <c r="LYW28" s="87"/>
      <c r="LYX28" s="83"/>
      <c r="LYY28" s="245"/>
      <c r="LYZ28" s="245"/>
      <c r="LZA28" s="84"/>
      <c r="LZB28" s="85"/>
      <c r="LZC28" s="86"/>
      <c r="LZD28" s="87"/>
      <c r="LZE28" s="83"/>
      <c r="LZF28" s="245"/>
      <c r="LZG28" s="245"/>
      <c r="LZH28" s="84"/>
      <c r="LZI28" s="85"/>
      <c r="LZJ28" s="86"/>
      <c r="LZK28" s="87"/>
      <c r="LZL28" s="83"/>
      <c r="LZM28" s="245"/>
      <c r="LZN28" s="245"/>
      <c r="LZO28" s="84"/>
      <c r="LZP28" s="85"/>
      <c r="LZQ28" s="86"/>
      <c r="LZR28" s="87"/>
      <c r="LZS28" s="83"/>
      <c r="LZT28" s="245"/>
      <c r="LZU28" s="245"/>
      <c r="LZV28" s="84"/>
      <c r="LZW28" s="85"/>
      <c r="LZX28" s="86"/>
      <c r="LZY28" s="87"/>
      <c r="LZZ28" s="83"/>
      <c r="MAA28" s="245"/>
      <c r="MAB28" s="245"/>
      <c r="MAC28" s="84"/>
      <c r="MAD28" s="85"/>
      <c r="MAE28" s="86"/>
      <c r="MAF28" s="87"/>
      <c r="MAG28" s="83"/>
      <c r="MAH28" s="245"/>
      <c r="MAI28" s="245"/>
      <c r="MAJ28" s="84"/>
      <c r="MAK28" s="85"/>
      <c r="MAL28" s="86"/>
      <c r="MAM28" s="87"/>
      <c r="MAN28" s="83"/>
      <c r="MAO28" s="245"/>
      <c r="MAP28" s="245"/>
      <c r="MAQ28" s="84"/>
      <c r="MAR28" s="85"/>
      <c r="MAS28" s="86"/>
      <c r="MAT28" s="87"/>
      <c r="MAU28" s="83"/>
      <c r="MAV28" s="245"/>
      <c r="MAW28" s="245"/>
      <c r="MAX28" s="84"/>
      <c r="MAY28" s="85"/>
      <c r="MAZ28" s="86"/>
      <c r="MBA28" s="87"/>
      <c r="MBB28" s="83"/>
      <c r="MBC28" s="245"/>
      <c r="MBD28" s="245"/>
      <c r="MBE28" s="84"/>
      <c r="MBF28" s="85"/>
      <c r="MBG28" s="86"/>
      <c r="MBH28" s="87"/>
      <c r="MBI28" s="83"/>
      <c r="MBJ28" s="245"/>
      <c r="MBK28" s="245"/>
      <c r="MBL28" s="84"/>
      <c r="MBM28" s="85"/>
      <c r="MBN28" s="86"/>
      <c r="MBO28" s="87"/>
      <c r="MBP28" s="83"/>
      <c r="MBQ28" s="245"/>
      <c r="MBR28" s="245"/>
      <c r="MBS28" s="84"/>
      <c r="MBT28" s="85"/>
      <c r="MBU28" s="86"/>
      <c r="MBV28" s="87"/>
      <c r="MBW28" s="83"/>
      <c r="MBX28" s="245"/>
      <c r="MBY28" s="245"/>
      <c r="MBZ28" s="84"/>
      <c r="MCA28" s="85"/>
      <c r="MCB28" s="86"/>
      <c r="MCC28" s="87"/>
      <c r="MCD28" s="83"/>
      <c r="MCE28" s="245"/>
      <c r="MCF28" s="245"/>
      <c r="MCG28" s="84"/>
      <c r="MCH28" s="85"/>
      <c r="MCI28" s="86"/>
      <c r="MCJ28" s="87"/>
      <c r="MCK28" s="83"/>
      <c r="MCL28" s="245"/>
      <c r="MCM28" s="245"/>
      <c r="MCN28" s="84"/>
      <c r="MCO28" s="85"/>
      <c r="MCP28" s="86"/>
      <c r="MCQ28" s="87"/>
      <c r="MCR28" s="83"/>
      <c r="MCS28" s="245"/>
      <c r="MCT28" s="245"/>
      <c r="MCU28" s="84"/>
      <c r="MCV28" s="85"/>
      <c r="MCW28" s="86"/>
      <c r="MCX28" s="87"/>
      <c r="MCY28" s="83"/>
      <c r="MCZ28" s="245"/>
      <c r="MDA28" s="245"/>
      <c r="MDB28" s="84"/>
      <c r="MDC28" s="85"/>
      <c r="MDD28" s="86"/>
      <c r="MDE28" s="87"/>
      <c r="MDF28" s="83"/>
      <c r="MDG28" s="245"/>
      <c r="MDH28" s="245"/>
      <c r="MDI28" s="84"/>
      <c r="MDJ28" s="85"/>
      <c r="MDK28" s="86"/>
      <c r="MDL28" s="87"/>
      <c r="MDM28" s="83"/>
      <c r="MDN28" s="245"/>
      <c r="MDO28" s="245"/>
      <c r="MDP28" s="84"/>
      <c r="MDQ28" s="85"/>
      <c r="MDR28" s="86"/>
      <c r="MDS28" s="87"/>
      <c r="MDT28" s="83"/>
      <c r="MDU28" s="245"/>
      <c r="MDV28" s="245"/>
      <c r="MDW28" s="84"/>
      <c r="MDX28" s="85"/>
      <c r="MDY28" s="86"/>
      <c r="MDZ28" s="87"/>
      <c r="MEA28" s="83"/>
      <c r="MEB28" s="245"/>
      <c r="MEC28" s="245"/>
      <c r="MED28" s="84"/>
      <c r="MEE28" s="85"/>
      <c r="MEF28" s="86"/>
      <c r="MEG28" s="87"/>
      <c r="MEH28" s="83"/>
      <c r="MEI28" s="245"/>
      <c r="MEJ28" s="245"/>
      <c r="MEK28" s="84"/>
      <c r="MEL28" s="85"/>
      <c r="MEM28" s="86"/>
      <c r="MEN28" s="87"/>
      <c r="MEO28" s="83"/>
      <c r="MEP28" s="245"/>
      <c r="MEQ28" s="245"/>
      <c r="MER28" s="84"/>
      <c r="MES28" s="85"/>
      <c r="MET28" s="86"/>
      <c r="MEU28" s="87"/>
      <c r="MEV28" s="83"/>
      <c r="MEW28" s="245"/>
      <c r="MEX28" s="245"/>
      <c r="MEY28" s="84"/>
      <c r="MEZ28" s="85"/>
      <c r="MFA28" s="86"/>
      <c r="MFB28" s="87"/>
      <c r="MFC28" s="83"/>
      <c r="MFD28" s="245"/>
      <c r="MFE28" s="245"/>
      <c r="MFF28" s="84"/>
      <c r="MFG28" s="85"/>
      <c r="MFH28" s="86"/>
      <c r="MFI28" s="87"/>
      <c r="MFJ28" s="83"/>
      <c r="MFK28" s="245"/>
      <c r="MFL28" s="245"/>
      <c r="MFM28" s="84"/>
      <c r="MFN28" s="85"/>
      <c r="MFO28" s="86"/>
      <c r="MFP28" s="87"/>
      <c r="MFQ28" s="83"/>
      <c r="MFR28" s="245"/>
      <c r="MFS28" s="245"/>
      <c r="MFT28" s="84"/>
      <c r="MFU28" s="85"/>
      <c r="MFV28" s="86"/>
      <c r="MFW28" s="87"/>
      <c r="MFX28" s="83"/>
      <c r="MFY28" s="245"/>
      <c r="MFZ28" s="245"/>
      <c r="MGA28" s="84"/>
      <c r="MGB28" s="85"/>
      <c r="MGC28" s="86"/>
      <c r="MGD28" s="87"/>
      <c r="MGE28" s="83"/>
      <c r="MGF28" s="245"/>
      <c r="MGG28" s="245"/>
      <c r="MGH28" s="84"/>
      <c r="MGI28" s="85"/>
      <c r="MGJ28" s="86"/>
      <c r="MGK28" s="87"/>
      <c r="MGL28" s="83"/>
      <c r="MGM28" s="245"/>
      <c r="MGN28" s="245"/>
      <c r="MGO28" s="84"/>
      <c r="MGP28" s="85"/>
      <c r="MGQ28" s="86"/>
      <c r="MGR28" s="87"/>
      <c r="MGS28" s="83"/>
      <c r="MGT28" s="245"/>
      <c r="MGU28" s="245"/>
      <c r="MGV28" s="84"/>
      <c r="MGW28" s="85"/>
      <c r="MGX28" s="86"/>
      <c r="MGY28" s="87"/>
      <c r="MGZ28" s="83"/>
      <c r="MHA28" s="245"/>
      <c r="MHB28" s="245"/>
      <c r="MHC28" s="84"/>
      <c r="MHD28" s="85"/>
      <c r="MHE28" s="86"/>
      <c r="MHF28" s="87"/>
      <c r="MHG28" s="83"/>
      <c r="MHH28" s="245"/>
      <c r="MHI28" s="245"/>
      <c r="MHJ28" s="84"/>
      <c r="MHK28" s="85"/>
      <c r="MHL28" s="86"/>
      <c r="MHM28" s="87"/>
      <c r="MHN28" s="83"/>
      <c r="MHO28" s="245"/>
      <c r="MHP28" s="245"/>
      <c r="MHQ28" s="84"/>
      <c r="MHR28" s="85"/>
      <c r="MHS28" s="86"/>
      <c r="MHT28" s="87"/>
      <c r="MHU28" s="83"/>
      <c r="MHV28" s="245"/>
      <c r="MHW28" s="245"/>
      <c r="MHX28" s="84"/>
      <c r="MHY28" s="85"/>
      <c r="MHZ28" s="86"/>
      <c r="MIA28" s="87"/>
      <c r="MIB28" s="83"/>
      <c r="MIC28" s="245"/>
      <c r="MID28" s="245"/>
      <c r="MIE28" s="84"/>
      <c r="MIF28" s="85"/>
      <c r="MIG28" s="86"/>
      <c r="MIH28" s="87"/>
      <c r="MII28" s="83"/>
      <c r="MIJ28" s="245"/>
      <c r="MIK28" s="245"/>
      <c r="MIL28" s="84"/>
      <c r="MIM28" s="85"/>
      <c r="MIN28" s="86"/>
      <c r="MIO28" s="87"/>
      <c r="MIP28" s="83"/>
      <c r="MIQ28" s="245"/>
      <c r="MIR28" s="245"/>
      <c r="MIS28" s="84"/>
      <c r="MIT28" s="85"/>
      <c r="MIU28" s="86"/>
      <c r="MIV28" s="87"/>
      <c r="MIW28" s="83"/>
      <c r="MIX28" s="245"/>
      <c r="MIY28" s="245"/>
      <c r="MIZ28" s="84"/>
      <c r="MJA28" s="85"/>
      <c r="MJB28" s="86"/>
      <c r="MJC28" s="87"/>
      <c r="MJD28" s="83"/>
      <c r="MJE28" s="245"/>
      <c r="MJF28" s="245"/>
      <c r="MJG28" s="84"/>
      <c r="MJH28" s="85"/>
      <c r="MJI28" s="86"/>
      <c r="MJJ28" s="87"/>
      <c r="MJK28" s="83"/>
      <c r="MJL28" s="245"/>
      <c r="MJM28" s="245"/>
      <c r="MJN28" s="84"/>
      <c r="MJO28" s="85"/>
      <c r="MJP28" s="86"/>
      <c r="MJQ28" s="87"/>
      <c r="MJR28" s="83"/>
      <c r="MJS28" s="245"/>
      <c r="MJT28" s="245"/>
      <c r="MJU28" s="84"/>
      <c r="MJV28" s="85"/>
      <c r="MJW28" s="86"/>
      <c r="MJX28" s="87"/>
      <c r="MJY28" s="83"/>
      <c r="MJZ28" s="245"/>
      <c r="MKA28" s="245"/>
      <c r="MKB28" s="84"/>
      <c r="MKC28" s="85"/>
      <c r="MKD28" s="86"/>
      <c r="MKE28" s="87"/>
      <c r="MKF28" s="83"/>
      <c r="MKG28" s="245"/>
      <c r="MKH28" s="245"/>
      <c r="MKI28" s="84"/>
      <c r="MKJ28" s="85"/>
      <c r="MKK28" s="86"/>
      <c r="MKL28" s="87"/>
      <c r="MKM28" s="83"/>
      <c r="MKN28" s="245"/>
      <c r="MKO28" s="245"/>
      <c r="MKP28" s="84"/>
      <c r="MKQ28" s="85"/>
      <c r="MKR28" s="86"/>
      <c r="MKS28" s="87"/>
      <c r="MKT28" s="83"/>
      <c r="MKU28" s="245"/>
      <c r="MKV28" s="245"/>
      <c r="MKW28" s="84"/>
      <c r="MKX28" s="85"/>
      <c r="MKY28" s="86"/>
      <c r="MKZ28" s="87"/>
      <c r="MLA28" s="83"/>
      <c r="MLB28" s="245"/>
      <c r="MLC28" s="245"/>
      <c r="MLD28" s="84"/>
      <c r="MLE28" s="85"/>
      <c r="MLF28" s="86"/>
      <c r="MLG28" s="87"/>
      <c r="MLH28" s="83"/>
      <c r="MLI28" s="245"/>
      <c r="MLJ28" s="245"/>
      <c r="MLK28" s="84"/>
      <c r="MLL28" s="85"/>
      <c r="MLM28" s="86"/>
      <c r="MLN28" s="87"/>
      <c r="MLO28" s="83"/>
      <c r="MLP28" s="245"/>
      <c r="MLQ28" s="245"/>
      <c r="MLR28" s="84"/>
      <c r="MLS28" s="85"/>
      <c r="MLT28" s="86"/>
      <c r="MLU28" s="87"/>
      <c r="MLV28" s="83"/>
      <c r="MLW28" s="245"/>
      <c r="MLX28" s="245"/>
      <c r="MLY28" s="84"/>
      <c r="MLZ28" s="85"/>
      <c r="MMA28" s="86"/>
      <c r="MMB28" s="87"/>
      <c r="MMC28" s="83"/>
      <c r="MMD28" s="245"/>
      <c r="MME28" s="245"/>
      <c r="MMF28" s="84"/>
      <c r="MMG28" s="85"/>
      <c r="MMH28" s="86"/>
      <c r="MMI28" s="87"/>
      <c r="MMJ28" s="83"/>
      <c r="MMK28" s="245"/>
      <c r="MML28" s="245"/>
      <c r="MMM28" s="84"/>
      <c r="MMN28" s="85"/>
      <c r="MMO28" s="86"/>
      <c r="MMP28" s="87"/>
      <c r="MMQ28" s="83"/>
      <c r="MMR28" s="245"/>
      <c r="MMS28" s="245"/>
      <c r="MMT28" s="84"/>
      <c r="MMU28" s="85"/>
      <c r="MMV28" s="86"/>
      <c r="MMW28" s="87"/>
      <c r="MMX28" s="83"/>
      <c r="MMY28" s="245"/>
      <c r="MMZ28" s="245"/>
      <c r="MNA28" s="84"/>
      <c r="MNB28" s="85"/>
      <c r="MNC28" s="86"/>
      <c r="MND28" s="87"/>
      <c r="MNE28" s="83"/>
      <c r="MNF28" s="245"/>
      <c r="MNG28" s="245"/>
      <c r="MNH28" s="84"/>
      <c r="MNI28" s="85"/>
      <c r="MNJ28" s="86"/>
      <c r="MNK28" s="87"/>
      <c r="MNL28" s="83"/>
      <c r="MNM28" s="245"/>
      <c r="MNN28" s="245"/>
      <c r="MNO28" s="84"/>
      <c r="MNP28" s="85"/>
      <c r="MNQ28" s="86"/>
      <c r="MNR28" s="87"/>
      <c r="MNS28" s="83"/>
      <c r="MNT28" s="245"/>
      <c r="MNU28" s="245"/>
      <c r="MNV28" s="84"/>
      <c r="MNW28" s="85"/>
      <c r="MNX28" s="86"/>
      <c r="MNY28" s="87"/>
      <c r="MNZ28" s="83"/>
      <c r="MOA28" s="245"/>
      <c r="MOB28" s="245"/>
      <c r="MOC28" s="84"/>
      <c r="MOD28" s="85"/>
      <c r="MOE28" s="86"/>
      <c r="MOF28" s="87"/>
      <c r="MOG28" s="83"/>
      <c r="MOH28" s="245"/>
      <c r="MOI28" s="245"/>
      <c r="MOJ28" s="84"/>
      <c r="MOK28" s="85"/>
      <c r="MOL28" s="86"/>
      <c r="MOM28" s="87"/>
      <c r="MON28" s="83"/>
      <c r="MOO28" s="245"/>
      <c r="MOP28" s="245"/>
      <c r="MOQ28" s="84"/>
      <c r="MOR28" s="85"/>
      <c r="MOS28" s="86"/>
      <c r="MOT28" s="87"/>
      <c r="MOU28" s="83"/>
      <c r="MOV28" s="245"/>
      <c r="MOW28" s="245"/>
      <c r="MOX28" s="84"/>
      <c r="MOY28" s="85"/>
      <c r="MOZ28" s="86"/>
      <c r="MPA28" s="87"/>
      <c r="MPB28" s="83"/>
      <c r="MPC28" s="245"/>
      <c r="MPD28" s="245"/>
      <c r="MPE28" s="84"/>
      <c r="MPF28" s="85"/>
      <c r="MPG28" s="86"/>
      <c r="MPH28" s="87"/>
      <c r="MPI28" s="83"/>
      <c r="MPJ28" s="245"/>
      <c r="MPK28" s="245"/>
      <c r="MPL28" s="84"/>
      <c r="MPM28" s="85"/>
      <c r="MPN28" s="86"/>
      <c r="MPO28" s="87"/>
      <c r="MPP28" s="83"/>
      <c r="MPQ28" s="245"/>
      <c r="MPR28" s="245"/>
      <c r="MPS28" s="84"/>
      <c r="MPT28" s="85"/>
      <c r="MPU28" s="86"/>
      <c r="MPV28" s="87"/>
      <c r="MPW28" s="83"/>
      <c r="MPX28" s="245"/>
      <c r="MPY28" s="245"/>
      <c r="MPZ28" s="84"/>
      <c r="MQA28" s="85"/>
      <c r="MQB28" s="86"/>
      <c r="MQC28" s="87"/>
      <c r="MQD28" s="83"/>
      <c r="MQE28" s="245"/>
      <c r="MQF28" s="245"/>
      <c r="MQG28" s="84"/>
      <c r="MQH28" s="85"/>
      <c r="MQI28" s="86"/>
      <c r="MQJ28" s="87"/>
      <c r="MQK28" s="83"/>
      <c r="MQL28" s="245"/>
      <c r="MQM28" s="245"/>
      <c r="MQN28" s="84"/>
      <c r="MQO28" s="85"/>
      <c r="MQP28" s="86"/>
      <c r="MQQ28" s="87"/>
      <c r="MQR28" s="83"/>
      <c r="MQS28" s="245"/>
      <c r="MQT28" s="245"/>
      <c r="MQU28" s="84"/>
      <c r="MQV28" s="85"/>
      <c r="MQW28" s="86"/>
      <c r="MQX28" s="87"/>
      <c r="MQY28" s="83"/>
      <c r="MQZ28" s="245"/>
      <c r="MRA28" s="245"/>
      <c r="MRB28" s="84"/>
      <c r="MRC28" s="85"/>
      <c r="MRD28" s="86"/>
      <c r="MRE28" s="87"/>
      <c r="MRF28" s="83"/>
      <c r="MRG28" s="245"/>
      <c r="MRH28" s="245"/>
      <c r="MRI28" s="84"/>
      <c r="MRJ28" s="85"/>
      <c r="MRK28" s="86"/>
      <c r="MRL28" s="87"/>
      <c r="MRM28" s="83"/>
      <c r="MRN28" s="245"/>
      <c r="MRO28" s="245"/>
      <c r="MRP28" s="84"/>
      <c r="MRQ28" s="85"/>
      <c r="MRR28" s="86"/>
      <c r="MRS28" s="87"/>
      <c r="MRT28" s="83"/>
      <c r="MRU28" s="245"/>
      <c r="MRV28" s="245"/>
      <c r="MRW28" s="84"/>
      <c r="MRX28" s="85"/>
      <c r="MRY28" s="86"/>
      <c r="MRZ28" s="87"/>
      <c r="MSA28" s="83"/>
      <c r="MSB28" s="245"/>
      <c r="MSC28" s="245"/>
      <c r="MSD28" s="84"/>
      <c r="MSE28" s="85"/>
      <c r="MSF28" s="86"/>
      <c r="MSG28" s="87"/>
      <c r="MSH28" s="83"/>
      <c r="MSI28" s="245"/>
      <c r="MSJ28" s="245"/>
      <c r="MSK28" s="84"/>
      <c r="MSL28" s="85"/>
      <c r="MSM28" s="86"/>
      <c r="MSN28" s="87"/>
      <c r="MSO28" s="83"/>
      <c r="MSP28" s="245"/>
      <c r="MSQ28" s="245"/>
      <c r="MSR28" s="84"/>
      <c r="MSS28" s="85"/>
      <c r="MST28" s="86"/>
      <c r="MSU28" s="87"/>
      <c r="MSV28" s="83"/>
      <c r="MSW28" s="245"/>
      <c r="MSX28" s="245"/>
      <c r="MSY28" s="84"/>
      <c r="MSZ28" s="85"/>
      <c r="MTA28" s="86"/>
      <c r="MTB28" s="87"/>
      <c r="MTC28" s="83"/>
      <c r="MTD28" s="245"/>
      <c r="MTE28" s="245"/>
      <c r="MTF28" s="84"/>
      <c r="MTG28" s="85"/>
      <c r="MTH28" s="86"/>
      <c r="MTI28" s="87"/>
      <c r="MTJ28" s="83"/>
      <c r="MTK28" s="245"/>
      <c r="MTL28" s="245"/>
      <c r="MTM28" s="84"/>
      <c r="MTN28" s="85"/>
      <c r="MTO28" s="86"/>
      <c r="MTP28" s="87"/>
      <c r="MTQ28" s="83"/>
      <c r="MTR28" s="245"/>
      <c r="MTS28" s="245"/>
      <c r="MTT28" s="84"/>
      <c r="MTU28" s="85"/>
      <c r="MTV28" s="86"/>
      <c r="MTW28" s="87"/>
      <c r="MTX28" s="83"/>
      <c r="MTY28" s="245"/>
      <c r="MTZ28" s="245"/>
      <c r="MUA28" s="84"/>
      <c r="MUB28" s="85"/>
      <c r="MUC28" s="86"/>
      <c r="MUD28" s="87"/>
      <c r="MUE28" s="83"/>
      <c r="MUF28" s="245"/>
      <c r="MUG28" s="245"/>
      <c r="MUH28" s="84"/>
      <c r="MUI28" s="85"/>
      <c r="MUJ28" s="86"/>
      <c r="MUK28" s="87"/>
      <c r="MUL28" s="83"/>
      <c r="MUM28" s="245"/>
      <c r="MUN28" s="245"/>
      <c r="MUO28" s="84"/>
      <c r="MUP28" s="85"/>
      <c r="MUQ28" s="86"/>
      <c r="MUR28" s="87"/>
      <c r="MUS28" s="83"/>
      <c r="MUT28" s="245"/>
      <c r="MUU28" s="245"/>
      <c r="MUV28" s="84"/>
      <c r="MUW28" s="85"/>
      <c r="MUX28" s="86"/>
      <c r="MUY28" s="87"/>
      <c r="MUZ28" s="83"/>
      <c r="MVA28" s="245"/>
      <c r="MVB28" s="245"/>
      <c r="MVC28" s="84"/>
      <c r="MVD28" s="85"/>
      <c r="MVE28" s="86"/>
      <c r="MVF28" s="87"/>
      <c r="MVG28" s="83"/>
      <c r="MVH28" s="245"/>
      <c r="MVI28" s="245"/>
      <c r="MVJ28" s="84"/>
      <c r="MVK28" s="85"/>
      <c r="MVL28" s="86"/>
      <c r="MVM28" s="87"/>
      <c r="MVN28" s="83"/>
      <c r="MVO28" s="245"/>
      <c r="MVP28" s="245"/>
      <c r="MVQ28" s="84"/>
      <c r="MVR28" s="85"/>
      <c r="MVS28" s="86"/>
      <c r="MVT28" s="87"/>
      <c r="MVU28" s="83"/>
      <c r="MVV28" s="245"/>
      <c r="MVW28" s="245"/>
      <c r="MVX28" s="84"/>
      <c r="MVY28" s="85"/>
      <c r="MVZ28" s="86"/>
      <c r="MWA28" s="87"/>
      <c r="MWB28" s="83"/>
      <c r="MWC28" s="245"/>
      <c r="MWD28" s="245"/>
      <c r="MWE28" s="84"/>
      <c r="MWF28" s="85"/>
      <c r="MWG28" s="86"/>
      <c r="MWH28" s="87"/>
      <c r="MWI28" s="83"/>
      <c r="MWJ28" s="245"/>
      <c r="MWK28" s="245"/>
      <c r="MWL28" s="84"/>
      <c r="MWM28" s="85"/>
      <c r="MWN28" s="86"/>
      <c r="MWO28" s="87"/>
      <c r="MWP28" s="83"/>
      <c r="MWQ28" s="245"/>
      <c r="MWR28" s="245"/>
      <c r="MWS28" s="84"/>
      <c r="MWT28" s="85"/>
      <c r="MWU28" s="86"/>
      <c r="MWV28" s="87"/>
      <c r="MWW28" s="83"/>
      <c r="MWX28" s="245"/>
      <c r="MWY28" s="245"/>
      <c r="MWZ28" s="84"/>
      <c r="MXA28" s="85"/>
      <c r="MXB28" s="86"/>
      <c r="MXC28" s="87"/>
      <c r="MXD28" s="83"/>
      <c r="MXE28" s="245"/>
      <c r="MXF28" s="245"/>
      <c r="MXG28" s="84"/>
      <c r="MXH28" s="85"/>
      <c r="MXI28" s="86"/>
      <c r="MXJ28" s="87"/>
      <c r="MXK28" s="83"/>
      <c r="MXL28" s="245"/>
      <c r="MXM28" s="245"/>
      <c r="MXN28" s="84"/>
      <c r="MXO28" s="85"/>
      <c r="MXP28" s="86"/>
      <c r="MXQ28" s="87"/>
      <c r="MXR28" s="83"/>
      <c r="MXS28" s="245"/>
      <c r="MXT28" s="245"/>
      <c r="MXU28" s="84"/>
      <c r="MXV28" s="85"/>
      <c r="MXW28" s="86"/>
      <c r="MXX28" s="87"/>
      <c r="MXY28" s="83"/>
      <c r="MXZ28" s="245"/>
      <c r="MYA28" s="245"/>
      <c r="MYB28" s="84"/>
      <c r="MYC28" s="85"/>
      <c r="MYD28" s="86"/>
      <c r="MYE28" s="87"/>
      <c r="MYF28" s="83"/>
      <c r="MYG28" s="245"/>
      <c r="MYH28" s="245"/>
      <c r="MYI28" s="84"/>
      <c r="MYJ28" s="85"/>
      <c r="MYK28" s="86"/>
      <c r="MYL28" s="87"/>
      <c r="MYM28" s="83"/>
      <c r="MYN28" s="245"/>
      <c r="MYO28" s="245"/>
      <c r="MYP28" s="84"/>
      <c r="MYQ28" s="85"/>
      <c r="MYR28" s="86"/>
      <c r="MYS28" s="87"/>
      <c r="MYT28" s="83"/>
      <c r="MYU28" s="245"/>
      <c r="MYV28" s="245"/>
      <c r="MYW28" s="84"/>
      <c r="MYX28" s="85"/>
      <c r="MYY28" s="86"/>
      <c r="MYZ28" s="87"/>
      <c r="MZA28" s="83"/>
      <c r="MZB28" s="245"/>
      <c r="MZC28" s="245"/>
      <c r="MZD28" s="84"/>
      <c r="MZE28" s="85"/>
      <c r="MZF28" s="86"/>
      <c r="MZG28" s="87"/>
      <c r="MZH28" s="83"/>
      <c r="MZI28" s="245"/>
      <c r="MZJ28" s="245"/>
      <c r="MZK28" s="84"/>
      <c r="MZL28" s="85"/>
      <c r="MZM28" s="86"/>
      <c r="MZN28" s="87"/>
      <c r="MZO28" s="83"/>
      <c r="MZP28" s="245"/>
      <c r="MZQ28" s="245"/>
      <c r="MZR28" s="84"/>
      <c r="MZS28" s="85"/>
      <c r="MZT28" s="86"/>
      <c r="MZU28" s="87"/>
      <c r="MZV28" s="83"/>
      <c r="MZW28" s="245"/>
      <c r="MZX28" s="245"/>
      <c r="MZY28" s="84"/>
      <c r="MZZ28" s="85"/>
      <c r="NAA28" s="86"/>
      <c r="NAB28" s="87"/>
      <c r="NAC28" s="83"/>
      <c r="NAD28" s="245"/>
      <c r="NAE28" s="245"/>
      <c r="NAF28" s="84"/>
      <c r="NAG28" s="85"/>
      <c r="NAH28" s="86"/>
      <c r="NAI28" s="87"/>
      <c r="NAJ28" s="83"/>
      <c r="NAK28" s="245"/>
      <c r="NAL28" s="245"/>
      <c r="NAM28" s="84"/>
      <c r="NAN28" s="85"/>
      <c r="NAO28" s="86"/>
      <c r="NAP28" s="87"/>
      <c r="NAQ28" s="83"/>
      <c r="NAR28" s="245"/>
      <c r="NAS28" s="245"/>
      <c r="NAT28" s="84"/>
      <c r="NAU28" s="85"/>
      <c r="NAV28" s="86"/>
      <c r="NAW28" s="87"/>
      <c r="NAX28" s="83"/>
      <c r="NAY28" s="245"/>
      <c r="NAZ28" s="245"/>
      <c r="NBA28" s="84"/>
      <c r="NBB28" s="85"/>
      <c r="NBC28" s="86"/>
      <c r="NBD28" s="87"/>
      <c r="NBE28" s="83"/>
      <c r="NBF28" s="245"/>
      <c r="NBG28" s="245"/>
      <c r="NBH28" s="84"/>
      <c r="NBI28" s="85"/>
      <c r="NBJ28" s="86"/>
      <c r="NBK28" s="87"/>
      <c r="NBL28" s="83"/>
      <c r="NBM28" s="245"/>
      <c r="NBN28" s="245"/>
      <c r="NBO28" s="84"/>
      <c r="NBP28" s="85"/>
      <c r="NBQ28" s="86"/>
      <c r="NBR28" s="87"/>
      <c r="NBS28" s="83"/>
      <c r="NBT28" s="245"/>
      <c r="NBU28" s="245"/>
      <c r="NBV28" s="84"/>
      <c r="NBW28" s="85"/>
      <c r="NBX28" s="86"/>
      <c r="NBY28" s="87"/>
      <c r="NBZ28" s="83"/>
      <c r="NCA28" s="245"/>
      <c r="NCB28" s="245"/>
      <c r="NCC28" s="84"/>
      <c r="NCD28" s="85"/>
      <c r="NCE28" s="86"/>
      <c r="NCF28" s="87"/>
      <c r="NCG28" s="83"/>
      <c r="NCH28" s="245"/>
      <c r="NCI28" s="245"/>
      <c r="NCJ28" s="84"/>
      <c r="NCK28" s="85"/>
      <c r="NCL28" s="86"/>
      <c r="NCM28" s="87"/>
      <c r="NCN28" s="83"/>
      <c r="NCO28" s="245"/>
      <c r="NCP28" s="245"/>
      <c r="NCQ28" s="84"/>
      <c r="NCR28" s="85"/>
      <c r="NCS28" s="86"/>
      <c r="NCT28" s="87"/>
      <c r="NCU28" s="83"/>
      <c r="NCV28" s="245"/>
      <c r="NCW28" s="245"/>
      <c r="NCX28" s="84"/>
      <c r="NCY28" s="85"/>
      <c r="NCZ28" s="86"/>
      <c r="NDA28" s="87"/>
      <c r="NDB28" s="83"/>
      <c r="NDC28" s="245"/>
      <c r="NDD28" s="245"/>
      <c r="NDE28" s="84"/>
      <c r="NDF28" s="85"/>
      <c r="NDG28" s="86"/>
      <c r="NDH28" s="87"/>
      <c r="NDI28" s="83"/>
      <c r="NDJ28" s="245"/>
      <c r="NDK28" s="245"/>
      <c r="NDL28" s="84"/>
      <c r="NDM28" s="85"/>
      <c r="NDN28" s="86"/>
      <c r="NDO28" s="87"/>
      <c r="NDP28" s="83"/>
      <c r="NDQ28" s="245"/>
      <c r="NDR28" s="245"/>
      <c r="NDS28" s="84"/>
      <c r="NDT28" s="85"/>
      <c r="NDU28" s="86"/>
      <c r="NDV28" s="87"/>
      <c r="NDW28" s="83"/>
      <c r="NDX28" s="245"/>
      <c r="NDY28" s="245"/>
      <c r="NDZ28" s="84"/>
      <c r="NEA28" s="85"/>
      <c r="NEB28" s="86"/>
      <c r="NEC28" s="87"/>
      <c r="NED28" s="83"/>
      <c r="NEE28" s="245"/>
      <c r="NEF28" s="245"/>
      <c r="NEG28" s="84"/>
      <c r="NEH28" s="85"/>
      <c r="NEI28" s="86"/>
      <c r="NEJ28" s="87"/>
      <c r="NEK28" s="83"/>
      <c r="NEL28" s="245"/>
      <c r="NEM28" s="245"/>
      <c r="NEN28" s="84"/>
      <c r="NEO28" s="85"/>
      <c r="NEP28" s="86"/>
      <c r="NEQ28" s="87"/>
      <c r="NER28" s="83"/>
      <c r="NES28" s="245"/>
      <c r="NET28" s="245"/>
      <c r="NEU28" s="84"/>
      <c r="NEV28" s="85"/>
      <c r="NEW28" s="86"/>
      <c r="NEX28" s="87"/>
      <c r="NEY28" s="83"/>
      <c r="NEZ28" s="245"/>
      <c r="NFA28" s="245"/>
      <c r="NFB28" s="84"/>
      <c r="NFC28" s="85"/>
      <c r="NFD28" s="86"/>
      <c r="NFE28" s="87"/>
      <c r="NFF28" s="83"/>
      <c r="NFG28" s="245"/>
      <c r="NFH28" s="245"/>
      <c r="NFI28" s="84"/>
      <c r="NFJ28" s="85"/>
      <c r="NFK28" s="86"/>
      <c r="NFL28" s="87"/>
      <c r="NFM28" s="83"/>
      <c r="NFN28" s="245"/>
      <c r="NFO28" s="245"/>
      <c r="NFP28" s="84"/>
      <c r="NFQ28" s="85"/>
      <c r="NFR28" s="86"/>
      <c r="NFS28" s="87"/>
      <c r="NFT28" s="83"/>
      <c r="NFU28" s="245"/>
      <c r="NFV28" s="245"/>
      <c r="NFW28" s="84"/>
      <c r="NFX28" s="85"/>
      <c r="NFY28" s="86"/>
      <c r="NFZ28" s="87"/>
      <c r="NGA28" s="83"/>
      <c r="NGB28" s="245"/>
      <c r="NGC28" s="245"/>
      <c r="NGD28" s="84"/>
      <c r="NGE28" s="85"/>
      <c r="NGF28" s="86"/>
      <c r="NGG28" s="87"/>
      <c r="NGH28" s="83"/>
      <c r="NGI28" s="245"/>
      <c r="NGJ28" s="245"/>
      <c r="NGK28" s="84"/>
      <c r="NGL28" s="85"/>
      <c r="NGM28" s="86"/>
      <c r="NGN28" s="87"/>
      <c r="NGO28" s="83"/>
      <c r="NGP28" s="245"/>
      <c r="NGQ28" s="245"/>
      <c r="NGR28" s="84"/>
      <c r="NGS28" s="85"/>
      <c r="NGT28" s="86"/>
      <c r="NGU28" s="87"/>
      <c r="NGV28" s="83"/>
      <c r="NGW28" s="245"/>
      <c r="NGX28" s="245"/>
      <c r="NGY28" s="84"/>
      <c r="NGZ28" s="85"/>
      <c r="NHA28" s="86"/>
      <c r="NHB28" s="87"/>
      <c r="NHC28" s="83"/>
      <c r="NHD28" s="245"/>
      <c r="NHE28" s="245"/>
      <c r="NHF28" s="84"/>
      <c r="NHG28" s="85"/>
      <c r="NHH28" s="86"/>
      <c r="NHI28" s="87"/>
      <c r="NHJ28" s="83"/>
      <c r="NHK28" s="245"/>
      <c r="NHL28" s="245"/>
      <c r="NHM28" s="84"/>
      <c r="NHN28" s="85"/>
      <c r="NHO28" s="86"/>
      <c r="NHP28" s="87"/>
      <c r="NHQ28" s="83"/>
      <c r="NHR28" s="245"/>
      <c r="NHS28" s="245"/>
      <c r="NHT28" s="84"/>
      <c r="NHU28" s="85"/>
      <c r="NHV28" s="86"/>
      <c r="NHW28" s="87"/>
      <c r="NHX28" s="83"/>
      <c r="NHY28" s="245"/>
      <c r="NHZ28" s="245"/>
      <c r="NIA28" s="84"/>
      <c r="NIB28" s="85"/>
      <c r="NIC28" s="86"/>
      <c r="NID28" s="87"/>
      <c r="NIE28" s="83"/>
      <c r="NIF28" s="245"/>
      <c r="NIG28" s="245"/>
      <c r="NIH28" s="84"/>
      <c r="NII28" s="85"/>
      <c r="NIJ28" s="86"/>
      <c r="NIK28" s="87"/>
      <c r="NIL28" s="83"/>
      <c r="NIM28" s="245"/>
      <c r="NIN28" s="245"/>
      <c r="NIO28" s="84"/>
      <c r="NIP28" s="85"/>
      <c r="NIQ28" s="86"/>
      <c r="NIR28" s="87"/>
      <c r="NIS28" s="83"/>
      <c r="NIT28" s="245"/>
      <c r="NIU28" s="245"/>
      <c r="NIV28" s="84"/>
      <c r="NIW28" s="85"/>
      <c r="NIX28" s="86"/>
      <c r="NIY28" s="87"/>
      <c r="NIZ28" s="83"/>
      <c r="NJA28" s="245"/>
      <c r="NJB28" s="245"/>
      <c r="NJC28" s="84"/>
      <c r="NJD28" s="85"/>
      <c r="NJE28" s="86"/>
      <c r="NJF28" s="87"/>
      <c r="NJG28" s="83"/>
      <c r="NJH28" s="245"/>
      <c r="NJI28" s="245"/>
      <c r="NJJ28" s="84"/>
      <c r="NJK28" s="85"/>
      <c r="NJL28" s="86"/>
      <c r="NJM28" s="87"/>
      <c r="NJN28" s="83"/>
      <c r="NJO28" s="245"/>
      <c r="NJP28" s="245"/>
      <c r="NJQ28" s="84"/>
      <c r="NJR28" s="85"/>
      <c r="NJS28" s="86"/>
      <c r="NJT28" s="87"/>
      <c r="NJU28" s="83"/>
      <c r="NJV28" s="245"/>
      <c r="NJW28" s="245"/>
      <c r="NJX28" s="84"/>
      <c r="NJY28" s="85"/>
      <c r="NJZ28" s="86"/>
      <c r="NKA28" s="87"/>
      <c r="NKB28" s="83"/>
      <c r="NKC28" s="245"/>
      <c r="NKD28" s="245"/>
      <c r="NKE28" s="84"/>
      <c r="NKF28" s="85"/>
      <c r="NKG28" s="86"/>
      <c r="NKH28" s="87"/>
      <c r="NKI28" s="83"/>
      <c r="NKJ28" s="245"/>
      <c r="NKK28" s="245"/>
      <c r="NKL28" s="84"/>
      <c r="NKM28" s="85"/>
      <c r="NKN28" s="86"/>
      <c r="NKO28" s="87"/>
      <c r="NKP28" s="83"/>
      <c r="NKQ28" s="245"/>
      <c r="NKR28" s="245"/>
      <c r="NKS28" s="84"/>
      <c r="NKT28" s="85"/>
      <c r="NKU28" s="86"/>
      <c r="NKV28" s="87"/>
      <c r="NKW28" s="83"/>
      <c r="NKX28" s="245"/>
      <c r="NKY28" s="245"/>
      <c r="NKZ28" s="84"/>
      <c r="NLA28" s="85"/>
      <c r="NLB28" s="86"/>
      <c r="NLC28" s="87"/>
      <c r="NLD28" s="83"/>
      <c r="NLE28" s="245"/>
      <c r="NLF28" s="245"/>
      <c r="NLG28" s="84"/>
      <c r="NLH28" s="85"/>
      <c r="NLI28" s="86"/>
      <c r="NLJ28" s="87"/>
      <c r="NLK28" s="83"/>
      <c r="NLL28" s="245"/>
      <c r="NLM28" s="245"/>
      <c r="NLN28" s="84"/>
      <c r="NLO28" s="85"/>
      <c r="NLP28" s="86"/>
      <c r="NLQ28" s="87"/>
      <c r="NLR28" s="83"/>
      <c r="NLS28" s="245"/>
      <c r="NLT28" s="245"/>
      <c r="NLU28" s="84"/>
      <c r="NLV28" s="85"/>
      <c r="NLW28" s="86"/>
      <c r="NLX28" s="87"/>
      <c r="NLY28" s="83"/>
      <c r="NLZ28" s="245"/>
      <c r="NMA28" s="245"/>
      <c r="NMB28" s="84"/>
      <c r="NMC28" s="85"/>
      <c r="NMD28" s="86"/>
      <c r="NME28" s="87"/>
      <c r="NMF28" s="83"/>
      <c r="NMG28" s="245"/>
      <c r="NMH28" s="245"/>
      <c r="NMI28" s="84"/>
      <c r="NMJ28" s="85"/>
      <c r="NMK28" s="86"/>
      <c r="NML28" s="87"/>
      <c r="NMM28" s="83"/>
      <c r="NMN28" s="245"/>
      <c r="NMO28" s="245"/>
      <c r="NMP28" s="84"/>
      <c r="NMQ28" s="85"/>
      <c r="NMR28" s="86"/>
      <c r="NMS28" s="87"/>
      <c r="NMT28" s="83"/>
      <c r="NMU28" s="245"/>
      <c r="NMV28" s="245"/>
      <c r="NMW28" s="84"/>
      <c r="NMX28" s="85"/>
      <c r="NMY28" s="86"/>
      <c r="NMZ28" s="87"/>
      <c r="NNA28" s="83"/>
      <c r="NNB28" s="245"/>
      <c r="NNC28" s="245"/>
      <c r="NND28" s="84"/>
      <c r="NNE28" s="85"/>
      <c r="NNF28" s="86"/>
      <c r="NNG28" s="87"/>
      <c r="NNH28" s="83"/>
      <c r="NNI28" s="245"/>
      <c r="NNJ28" s="245"/>
      <c r="NNK28" s="84"/>
      <c r="NNL28" s="85"/>
      <c r="NNM28" s="86"/>
      <c r="NNN28" s="87"/>
      <c r="NNO28" s="83"/>
      <c r="NNP28" s="245"/>
      <c r="NNQ28" s="245"/>
      <c r="NNR28" s="84"/>
      <c r="NNS28" s="85"/>
      <c r="NNT28" s="86"/>
      <c r="NNU28" s="87"/>
      <c r="NNV28" s="83"/>
      <c r="NNW28" s="245"/>
      <c r="NNX28" s="245"/>
      <c r="NNY28" s="84"/>
      <c r="NNZ28" s="85"/>
      <c r="NOA28" s="86"/>
      <c r="NOB28" s="87"/>
      <c r="NOC28" s="83"/>
      <c r="NOD28" s="245"/>
      <c r="NOE28" s="245"/>
      <c r="NOF28" s="84"/>
      <c r="NOG28" s="85"/>
      <c r="NOH28" s="86"/>
      <c r="NOI28" s="87"/>
      <c r="NOJ28" s="83"/>
      <c r="NOK28" s="245"/>
      <c r="NOL28" s="245"/>
      <c r="NOM28" s="84"/>
      <c r="NON28" s="85"/>
      <c r="NOO28" s="86"/>
      <c r="NOP28" s="87"/>
      <c r="NOQ28" s="83"/>
      <c r="NOR28" s="245"/>
      <c r="NOS28" s="245"/>
      <c r="NOT28" s="84"/>
      <c r="NOU28" s="85"/>
      <c r="NOV28" s="86"/>
      <c r="NOW28" s="87"/>
      <c r="NOX28" s="83"/>
      <c r="NOY28" s="245"/>
      <c r="NOZ28" s="245"/>
      <c r="NPA28" s="84"/>
      <c r="NPB28" s="85"/>
      <c r="NPC28" s="86"/>
      <c r="NPD28" s="87"/>
      <c r="NPE28" s="83"/>
      <c r="NPF28" s="245"/>
      <c r="NPG28" s="245"/>
      <c r="NPH28" s="84"/>
      <c r="NPI28" s="85"/>
      <c r="NPJ28" s="86"/>
      <c r="NPK28" s="87"/>
      <c r="NPL28" s="83"/>
      <c r="NPM28" s="245"/>
      <c r="NPN28" s="245"/>
      <c r="NPO28" s="84"/>
      <c r="NPP28" s="85"/>
      <c r="NPQ28" s="86"/>
      <c r="NPR28" s="87"/>
      <c r="NPS28" s="83"/>
      <c r="NPT28" s="245"/>
      <c r="NPU28" s="245"/>
      <c r="NPV28" s="84"/>
      <c r="NPW28" s="85"/>
      <c r="NPX28" s="86"/>
      <c r="NPY28" s="87"/>
      <c r="NPZ28" s="83"/>
      <c r="NQA28" s="245"/>
      <c r="NQB28" s="245"/>
      <c r="NQC28" s="84"/>
      <c r="NQD28" s="85"/>
      <c r="NQE28" s="86"/>
      <c r="NQF28" s="87"/>
      <c r="NQG28" s="83"/>
      <c r="NQH28" s="245"/>
      <c r="NQI28" s="245"/>
      <c r="NQJ28" s="84"/>
      <c r="NQK28" s="85"/>
      <c r="NQL28" s="86"/>
      <c r="NQM28" s="87"/>
      <c r="NQN28" s="83"/>
      <c r="NQO28" s="245"/>
      <c r="NQP28" s="245"/>
      <c r="NQQ28" s="84"/>
      <c r="NQR28" s="85"/>
      <c r="NQS28" s="86"/>
      <c r="NQT28" s="87"/>
      <c r="NQU28" s="83"/>
      <c r="NQV28" s="245"/>
      <c r="NQW28" s="245"/>
      <c r="NQX28" s="84"/>
      <c r="NQY28" s="85"/>
      <c r="NQZ28" s="86"/>
      <c r="NRA28" s="87"/>
      <c r="NRB28" s="83"/>
      <c r="NRC28" s="245"/>
      <c r="NRD28" s="245"/>
      <c r="NRE28" s="84"/>
      <c r="NRF28" s="85"/>
      <c r="NRG28" s="86"/>
      <c r="NRH28" s="87"/>
      <c r="NRI28" s="83"/>
      <c r="NRJ28" s="245"/>
      <c r="NRK28" s="245"/>
      <c r="NRL28" s="84"/>
      <c r="NRM28" s="85"/>
      <c r="NRN28" s="86"/>
      <c r="NRO28" s="87"/>
      <c r="NRP28" s="83"/>
      <c r="NRQ28" s="245"/>
      <c r="NRR28" s="245"/>
      <c r="NRS28" s="84"/>
      <c r="NRT28" s="85"/>
      <c r="NRU28" s="86"/>
      <c r="NRV28" s="87"/>
      <c r="NRW28" s="83"/>
      <c r="NRX28" s="245"/>
      <c r="NRY28" s="245"/>
      <c r="NRZ28" s="84"/>
      <c r="NSA28" s="85"/>
      <c r="NSB28" s="86"/>
      <c r="NSC28" s="87"/>
      <c r="NSD28" s="83"/>
      <c r="NSE28" s="245"/>
      <c r="NSF28" s="245"/>
      <c r="NSG28" s="84"/>
      <c r="NSH28" s="85"/>
      <c r="NSI28" s="86"/>
      <c r="NSJ28" s="87"/>
      <c r="NSK28" s="83"/>
      <c r="NSL28" s="245"/>
      <c r="NSM28" s="245"/>
      <c r="NSN28" s="84"/>
      <c r="NSO28" s="85"/>
      <c r="NSP28" s="86"/>
      <c r="NSQ28" s="87"/>
      <c r="NSR28" s="83"/>
      <c r="NSS28" s="245"/>
      <c r="NST28" s="245"/>
      <c r="NSU28" s="84"/>
      <c r="NSV28" s="85"/>
      <c r="NSW28" s="86"/>
      <c r="NSX28" s="87"/>
      <c r="NSY28" s="83"/>
      <c r="NSZ28" s="245"/>
      <c r="NTA28" s="245"/>
      <c r="NTB28" s="84"/>
      <c r="NTC28" s="85"/>
      <c r="NTD28" s="86"/>
      <c r="NTE28" s="87"/>
      <c r="NTF28" s="83"/>
      <c r="NTG28" s="245"/>
      <c r="NTH28" s="245"/>
      <c r="NTI28" s="84"/>
      <c r="NTJ28" s="85"/>
      <c r="NTK28" s="86"/>
      <c r="NTL28" s="87"/>
      <c r="NTM28" s="83"/>
      <c r="NTN28" s="245"/>
      <c r="NTO28" s="245"/>
      <c r="NTP28" s="84"/>
      <c r="NTQ28" s="85"/>
      <c r="NTR28" s="86"/>
      <c r="NTS28" s="87"/>
      <c r="NTT28" s="83"/>
      <c r="NTU28" s="245"/>
      <c r="NTV28" s="245"/>
      <c r="NTW28" s="84"/>
      <c r="NTX28" s="85"/>
      <c r="NTY28" s="86"/>
      <c r="NTZ28" s="87"/>
      <c r="NUA28" s="83"/>
      <c r="NUB28" s="245"/>
      <c r="NUC28" s="245"/>
      <c r="NUD28" s="84"/>
      <c r="NUE28" s="85"/>
      <c r="NUF28" s="86"/>
      <c r="NUG28" s="87"/>
      <c r="NUH28" s="83"/>
      <c r="NUI28" s="245"/>
      <c r="NUJ28" s="245"/>
      <c r="NUK28" s="84"/>
      <c r="NUL28" s="85"/>
      <c r="NUM28" s="86"/>
      <c r="NUN28" s="87"/>
      <c r="NUO28" s="83"/>
      <c r="NUP28" s="245"/>
      <c r="NUQ28" s="245"/>
      <c r="NUR28" s="84"/>
      <c r="NUS28" s="85"/>
      <c r="NUT28" s="86"/>
      <c r="NUU28" s="87"/>
      <c r="NUV28" s="83"/>
      <c r="NUW28" s="245"/>
      <c r="NUX28" s="245"/>
      <c r="NUY28" s="84"/>
      <c r="NUZ28" s="85"/>
      <c r="NVA28" s="86"/>
      <c r="NVB28" s="87"/>
      <c r="NVC28" s="83"/>
      <c r="NVD28" s="245"/>
      <c r="NVE28" s="245"/>
      <c r="NVF28" s="84"/>
      <c r="NVG28" s="85"/>
      <c r="NVH28" s="86"/>
      <c r="NVI28" s="87"/>
      <c r="NVJ28" s="83"/>
      <c r="NVK28" s="245"/>
      <c r="NVL28" s="245"/>
      <c r="NVM28" s="84"/>
      <c r="NVN28" s="85"/>
      <c r="NVO28" s="86"/>
      <c r="NVP28" s="87"/>
      <c r="NVQ28" s="83"/>
      <c r="NVR28" s="245"/>
      <c r="NVS28" s="245"/>
      <c r="NVT28" s="84"/>
      <c r="NVU28" s="85"/>
      <c r="NVV28" s="86"/>
      <c r="NVW28" s="87"/>
      <c r="NVX28" s="83"/>
      <c r="NVY28" s="245"/>
      <c r="NVZ28" s="245"/>
      <c r="NWA28" s="84"/>
      <c r="NWB28" s="85"/>
      <c r="NWC28" s="86"/>
      <c r="NWD28" s="87"/>
      <c r="NWE28" s="83"/>
      <c r="NWF28" s="245"/>
      <c r="NWG28" s="245"/>
      <c r="NWH28" s="84"/>
      <c r="NWI28" s="85"/>
      <c r="NWJ28" s="86"/>
      <c r="NWK28" s="87"/>
      <c r="NWL28" s="83"/>
      <c r="NWM28" s="245"/>
      <c r="NWN28" s="245"/>
      <c r="NWO28" s="84"/>
      <c r="NWP28" s="85"/>
      <c r="NWQ28" s="86"/>
      <c r="NWR28" s="87"/>
      <c r="NWS28" s="83"/>
      <c r="NWT28" s="245"/>
      <c r="NWU28" s="245"/>
      <c r="NWV28" s="84"/>
      <c r="NWW28" s="85"/>
      <c r="NWX28" s="86"/>
      <c r="NWY28" s="87"/>
      <c r="NWZ28" s="83"/>
      <c r="NXA28" s="245"/>
      <c r="NXB28" s="245"/>
      <c r="NXC28" s="84"/>
      <c r="NXD28" s="85"/>
      <c r="NXE28" s="86"/>
      <c r="NXF28" s="87"/>
      <c r="NXG28" s="83"/>
      <c r="NXH28" s="245"/>
      <c r="NXI28" s="245"/>
      <c r="NXJ28" s="84"/>
      <c r="NXK28" s="85"/>
      <c r="NXL28" s="86"/>
      <c r="NXM28" s="87"/>
      <c r="NXN28" s="83"/>
      <c r="NXO28" s="245"/>
      <c r="NXP28" s="245"/>
      <c r="NXQ28" s="84"/>
      <c r="NXR28" s="85"/>
      <c r="NXS28" s="86"/>
      <c r="NXT28" s="87"/>
      <c r="NXU28" s="83"/>
      <c r="NXV28" s="245"/>
      <c r="NXW28" s="245"/>
      <c r="NXX28" s="84"/>
      <c r="NXY28" s="85"/>
      <c r="NXZ28" s="86"/>
      <c r="NYA28" s="87"/>
      <c r="NYB28" s="83"/>
      <c r="NYC28" s="245"/>
      <c r="NYD28" s="245"/>
      <c r="NYE28" s="84"/>
      <c r="NYF28" s="85"/>
      <c r="NYG28" s="86"/>
      <c r="NYH28" s="87"/>
      <c r="NYI28" s="83"/>
      <c r="NYJ28" s="245"/>
      <c r="NYK28" s="245"/>
      <c r="NYL28" s="84"/>
      <c r="NYM28" s="85"/>
      <c r="NYN28" s="86"/>
      <c r="NYO28" s="87"/>
      <c r="NYP28" s="83"/>
      <c r="NYQ28" s="245"/>
      <c r="NYR28" s="245"/>
      <c r="NYS28" s="84"/>
      <c r="NYT28" s="85"/>
      <c r="NYU28" s="86"/>
      <c r="NYV28" s="87"/>
      <c r="NYW28" s="83"/>
      <c r="NYX28" s="245"/>
      <c r="NYY28" s="245"/>
      <c r="NYZ28" s="84"/>
      <c r="NZA28" s="85"/>
      <c r="NZB28" s="86"/>
      <c r="NZC28" s="87"/>
      <c r="NZD28" s="83"/>
      <c r="NZE28" s="245"/>
      <c r="NZF28" s="245"/>
      <c r="NZG28" s="84"/>
      <c r="NZH28" s="85"/>
      <c r="NZI28" s="86"/>
      <c r="NZJ28" s="87"/>
      <c r="NZK28" s="83"/>
      <c r="NZL28" s="245"/>
      <c r="NZM28" s="245"/>
      <c r="NZN28" s="84"/>
      <c r="NZO28" s="85"/>
      <c r="NZP28" s="86"/>
      <c r="NZQ28" s="87"/>
      <c r="NZR28" s="83"/>
      <c r="NZS28" s="245"/>
      <c r="NZT28" s="245"/>
      <c r="NZU28" s="84"/>
      <c r="NZV28" s="85"/>
      <c r="NZW28" s="86"/>
      <c r="NZX28" s="87"/>
      <c r="NZY28" s="83"/>
      <c r="NZZ28" s="245"/>
      <c r="OAA28" s="245"/>
      <c r="OAB28" s="84"/>
      <c r="OAC28" s="85"/>
      <c r="OAD28" s="86"/>
      <c r="OAE28" s="87"/>
      <c r="OAF28" s="83"/>
      <c r="OAG28" s="245"/>
      <c r="OAH28" s="245"/>
      <c r="OAI28" s="84"/>
      <c r="OAJ28" s="85"/>
      <c r="OAK28" s="86"/>
      <c r="OAL28" s="87"/>
      <c r="OAM28" s="83"/>
      <c r="OAN28" s="245"/>
      <c r="OAO28" s="245"/>
      <c r="OAP28" s="84"/>
      <c r="OAQ28" s="85"/>
      <c r="OAR28" s="86"/>
      <c r="OAS28" s="87"/>
      <c r="OAT28" s="83"/>
      <c r="OAU28" s="245"/>
      <c r="OAV28" s="245"/>
      <c r="OAW28" s="84"/>
      <c r="OAX28" s="85"/>
      <c r="OAY28" s="86"/>
      <c r="OAZ28" s="87"/>
      <c r="OBA28" s="83"/>
      <c r="OBB28" s="245"/>
      <c r="OBC28" s="245"/>
      <c r="OBD28" s="84"/>
      <c r="OBE28" s="85"/>
      <c r="OBF28" s="86"/>
      <c r="OBG28" s="87"/>
      <c r="OBH28" s="83"/>
      <c r="OBI28" s="245"/>
      <c r="OBJ28" s="245"/>
      <c r="OBK28" s="84"/>
      <c r="OBL28" s="85"/>
      <c r="OBM28" s="86"/>
      <c r="OBN28" s="87"/>
      <c r="OBO28" s="83"/>
      <c r="OBP28" s="245"/>
      <c r="OBQ28" s="245"/>
      <c r="OBR28" s="84"/>
      <c r="OBS28" s="85"/>
      <c r="OBT28" s="86"/>
      <c r="OBU28" s="87"/>
      <c r="OBV28" s="83"/>
      <c r="OBW28" s="245"/>
      <c r="OBX28" s="245"/>
      <c r="OBY28" s="84"/>
      <c r="OBZ28" s="85"/>
      <c r="OCA28" s="86"/>
      <c r="OCB28" s="87"/>
      <c r="OCC28" s="83"/>
      <c r="OCD28" s="245"/>
      <c r="OCE28" s="245"/>
      <c r="OCF28" s="84"/>
      <c r="OCG28" s="85"/>
      <c r="OCH28" s="86"/>
      <c r="OCI28" s="87"/>
      <c r="OCJ28" s="83"/>
      <c r="OCK28" s="245"/>
      <c r="OCL28" s="245"/>
      <c r="OCM28" s="84"/>
      <c r="OCN28" s="85"/>
      <c r="OCO28" s="86"/>
      <c r="OCP28" s="87"/>
      <c r="OCQ28" s="83"/>
      <c r="OCR28" s="245"/>
      <c r="OCS28" s="245"/>
      <c r="OCT28" s="84"/>
      <c r="OCU28" s="85"/>
      <c r="OCV28" s="86"/>
      <c r="OCW28" s="87"/>
      <c r="OCX28" s="83"/>
      <c r="OCY28" s="245"/>
      <c r="OCZ28" s="245"/>
      <c r="ODA28" s="84"/>
      <c r="ODB28" s="85"/>
      <c r="ODC28" s="86"/>
      <c r="ODD28" s="87"/>
      <c r="ODE28" s="83"/>
      <c r="ODF28" s="245"/>
      <c r="ODG28" s="245"/>
      <c r="ODH28" s="84"/>
      <c r="ODI28" s="85"/>
      <c r="ODJ28" s="86"/>
      <c r="ODK28" s="87"/>
      <c r="ODL28" s="83"/>
      <c r="ODM28" s="245"/>
      <c r="ODN28" s="245"/>
      <c r="ODO28" s="84"/>
      <c r="ODP28" s="85"/>
      <c r="ODQ28" s="86"/>
      <c r="ODR28" s="87"/>
      <c r="ODS28" s="83"/>
      <c r="ODT28" s="245"/>
      <c r="ODU28" s="245"/>
      <c r="ODV28" s="84"/>
      <c r="ODW28" s="85"/>
      <c r="ODX28" s="86"/>
      <c r="ODY28" s="87"/>
      <c r="ODZ28" s="83"/>
      <c r="OEA28" s="245"/>
      <c r="OEB28" s="245"/>
      <c r="OEC28" s="84"/>
      <c r="OED28" s="85"/>
      <c r="OEE28" s="86"/>
      <c r="OEF28" s="87"/>
      <c r="OEG28" s="83"/>
      <c r="OEH28" s="245"/>
      <c r="OEI28" s="245"/>
      <c r="OEJ28" s="84"/>
      <c r="OEK28" s="85"/>
      <c r="OEL28" s="86"/>
      <c r="OEM28" s="87"/>
      <c r="OEN28" s="83"/>
      <c r="OEO28" s="245"/>
      <c r="OEP28" s="245"/>
      <c r="OEQ28" s="84"/>
      <c r="OER28" s="85"/>
      <c r="OES28" s="86"/>
      <c r="OET28" s="87"/>
      <c r="OEU28" s="83"/>
      <c r="OEV28" s="245"/>
      <c r="OEW28" s="245"/>
      <c r="OEX28" s="84"/>
      <c r="OEY28" s="85"/>
      <c r="OEZ28" s="86"/>
      <c r="OFA28" s="87"/>
      <c r="OFB28" s="83"/>
      <c r="OFC28" s="245"/>
      <c r="OFD28" s="245"/>
      <c r="OFE28" s="84"/>
      <c r="OFF28" s="85"/>
      <c r="OFG28" s="86"/>
      <c r="OFH28" s="87"/>
      <c r="OFI28" s="83"/>
      <c r="OFJ28" s="245"/>
      <c r="OFK28" s="245"/>
      <c r="OFL28" s="84"/>
      <c r="OFM28" s="85"/>
      <c r="OFN28" s="86"/>
      <c r="OFO28" s="87"/>
      <c r="OFP28" s="83"/>
      <c r="OFQ28" s="245"/>
      <c r="OFR28" s="245"/>
      <c r="OFS28" s="84"/>
      <c r="OFT28" s="85"/>
      <c r="OFU28" s="86"/>
      <c r="OFV28" s="87"/>
      <c r="OFW28" s="83"/>
      <c r="OFX28" s="245"/>
      <c r="OFY28" s="245"/>
      <c r="OFZ28" s="84"/>
      <c r="OGA28" s="85"/>
      <c r="OGB28" s="86"/>
      <c r="OGC28" s="87"/>
      <c r="OGD28" s="83"/>
      <c r="OGE28" s="245"/>
      <c r="OGF28" s="245"/>
      <c r="OGG28" s="84"/>
      <c r="OGH28" s="85"/>
      <c r="OGI28" s="86"/>
      <c r="OGJ28" s="87"/>
      <c r="OGK28" s="83"/>
      <c r="OGL28" s="245"/>
      <c r="OGM28" s="245"/>
      <c r="OGN28" s="84"/>
      <c r="OGO28" s="85"/>
      <c r="OGP28" s="86"/>
      <c r="OGQ28" s="87"/>
      <c r="OGR28" s="83"/>
      <c r="OGS28" s="245"/>
      <c r="OGT28" s="245"/>
      <c r="OGU28" s="84"/>
      <c r="OGV28" s="85"/>
      <c r="OGW28" s="86"/>
      <c r="OGX28" s="87"/>
      <c r="OGY28" s="83"/>
      <c r="OGZ28" s="245"/>
      <c r="OHA28" s="245"/>
      <c r="OHB28" s="84"/>
      <c r="OHC28" s="85"/>
      <c r="OHD28" s="86"/>
      <c r="OHE28" s="87"/>
      <c r="OHF28" s="83"/>
      <c r="OHG28" s="245"/>
      <c r="OHH28" s="245"/>
      <c r="OHI28" s="84"/>
      <c r="OHJ28" s="85"/>
      <c r="OHK28" s="86"/>
      <c r="OHL28" s="87"/>
      <c r="OHM28" s="83"/>
      <c r="OHN28" s="245"/>
      <c r="OHO28" s="245"/>
      <c r="OHP28" s="84"/>
      <c r="OHQ28" s="85"/>
      <c r="OHR28" s="86"/>
      <c r="OHS28" s="87"/>
      <c r="OHT28" s="83"/>
      <c r="OHU28" s="245"/>
      <c r="OHV28" s="245"/>
      <c r="OHW28" s="84"/>
      <c r="OHX28" s="85"/>
      <c r="OHY28" s="86"/>
      <c r="OHZ28" s="87"/>
      <c r="OIA28" s="83"/>
      <c r="OIB28" s="245"/>
      <c r="OIC28" s="245"/>
      <c r="OID28" s="84"/>
      <c r="OIE28" s="85"/>
      <c r="OIF28" s="86"/>
      <c r="OIG28" s="87"/>
      <c r="OIH28" s="83"/>
      <c r="OII28" s="245"/>
      <c r="OIJ28" s="245"/>
      <c r="OIK28" s="84"/>
      <c r="OIL28" s="85"/>
      <c r="OIM28" s="86"/>
      <c r="OIN28" s="87"/>
      <c r="OIO28" s="83"/>
      <c r="OIP28" s="245"/>
      <c r="OIQ28" s="245"/>
      <c r="OIR28" s="84"/>
      <c r="OIS28" s="85"/>
      <c r="OIT28" s="86"/>
      <c r="OIU28" s="87"/>
      <c r="OIV28" s="83"/>
      <c r="OIW28" s="245"/>
      <c r="OIX28" s="245"/>
      <c r="OIY28" s="84"/>
      <c r="OIZ28" s="85"/>
      <c r="OJA28" s="86"/>
      <c r="OJB28" s="87"/>
      <c r="OJC28" s="83"/>
      <c r="OJD28" s="245"/>
      <c r="OJE28" s="245"/>
      <c r="OJF28" s="84"/>
      <c r="OJG28" s="85"/>
      <c r="OJH28" s="86"/>
      <c r="OJI28" s="87"/>
      <c r="OJJ28" s="83"/>
      <c r="OJK28" s="245"/>
      <c r="OJL28" s="245"/>
      <c r="OJM28" s="84"/>
      <c r="OJN28" s="85"/>
      <c r="OJO28" s="86"/>
      <c r="OJP28" s="87"/>
      <c r="OJQ28" s="83"/>
      <c r="OJR28" s="245"/>
      <c r="OJS28" s="245"/>
      <c r="OJT28" s="84"/>
      <c r="OJU28" s="85"/>
      <c r="OJV28" s="86"/>
      <c r="OJW28" s="87"/>
      <c r="OJX28" s="83"/>
      <c r="OJY28" s="245"/>
      <c r="OJZ28" s="245"/>
      <c r="OKA28" s="84"/>
      <c r="OKB28" s="85"/>
      <c r="OKC28" s="86"/>
      <c r="OKD28" s="87"/>
      <c r="OKE28" s="83"/>
      <c r="OKF28" s="245"/>
      <c r="OKG28" s="245"/>
      <c r="OKH28" s="84"/>
      <c r="OKI28" s="85"/>
      <c r="OKJ28" s="86"/>
      <c r="OKK28" s="87"/>
      <c r="OKL28" s="83"/>
      <c r="OKM28" s="245"/>
      <c r="OKN28" s="245"/>
      <c r="OKO28" s="84"/>
      <c r="OKP28" s="85"/>
      <c r="OKQ28" s="86"/>
      <c r="OKR28" s="87"/>
      <c r="OKS28" s="83"/>
      <c r="OKT28" s="245"/>
      <c r="OKU28" s="245"/>
      <c r="OKV28" s="84"/>
      <c r="OKW28" s="85"/>
      <c r="OKX28" s="86"/>
      <c r="OKY28" s="87"/>
      <c r="OKZ28" s="83"/>
      <c r="OLA28" s="245"/>
      <c r="OLB28" s="245"/>
      <c r="OLC28" s="84"/>
      <c r="OLD28" s="85"/>
      <c r="OLE28" s="86"/>
      <c r="OLF28" s="87"/>
      <c r="OLG28" s="83"/>
      <c r="OLH28" s="245"/>
      <c r="OLI28" s="245"/>
      <c r="OLJ28" s="84"/>
      <c r="OLK28" s="85"/>
      <c r="OLL28" s="86"/>
      <c r="OLM28" s="87"/>
      <c r="OLN28" s="83"/>
      <c r="OLO28" s="245"/>
      <c r="OLP28" s="245"/>
      <c r="OLQ28" s="84"/>
      <c r="OLR28" s="85"/>
      <c r="OLS28" s="86"/>
      <c r="OLT28" s="87"/>
      <c r="OLU28" s="83"/>
      <c r="OLV28" s="245"/>
      <c r="OLW28" s="245"/>
      <c r="OLX28" s="84"/>
      <c r="OLY28" s="85"/>
      <c r="OLZ28" s="86"/>
      <c r="OMA28" s="87"/>
      <c r="OMB28" s="83"/>
      <c r="OMC28" s="245"/>
      <c r="OMD28" s="245"/>
      <c r="OME28" s="84"/>
      <c r="OMF28" s="85"/>
      <c r="OMG28" s="86"/>
      <c r="OMH28" s="87"/>
      <c r="OMI28" s="83"/>
      <c r="OMJ28" s="245"/>
      <c r="OMK28" s="245"/>
      <c r="OML28" s="84"/>
      <c r="OMM28" s="85"/>
      <c r="OMN28" s="86"/>
      <c r="OMO28" s="87"/>
      <c r="OMP28" s="83"/>
      <c r="OMQ28" s="245"/>
      <c r="OMR28" s="245"/>
      <c r="OMS28" s="84"/>
      <c r="OMT28" s="85"/>
      <c r="OMU28" s="86"/>
      <c r="OMV28" s="87"/>
      <c r="OMW28" s="83"/>
      <c r="OMX28" s="245"/>
      <c r="OMY28" s="245"/>
      <c r="OMZ28" s="84"/>
      <c r="ONA28" s="85"/>
      <c r="ONB28" s="86"/>
      <c r="ONC28" s="87"/>
      <c r="OND28" s="83"/>
      <c r="ONE28" s="245"/>
      <c r="ONF28" s="245"/>
      <c r="ONG28" s="84"/>
      <c r="ONH28" s="85"/>
      <c r="ONI28" s="86"/>
      <c r="ONJ28" s="87"/>
      <c r="ONK28" s="83"/>
      <c r="ONL28" s="245"/>
      <c r="ONM28" s="245"/>
      <c r="ONN28" s="84"/>
      <c r="ONO28" s="85"/>
      <c r="ONP28" s="86"/>
      <c r="ONQ28" s="87"/>
      <c r="ONR28" s="83"/>
      <c r="ONS28" s="245"/>
      <c r="ONT28" s="245"/>
      <c r="ONU28" s="84"/>
      <c r="ONV28" s="85"/>
      <c r="ONW28" s="86"/>
      <c r="ONX28" s="87"/>
      <c r="ONY28" s="83"/>
      <c r="ONZ28" s="245"/>
      <c r="OOA28" s="245"/>
      <c r="OOB28" s="84"/>
      <c r="OOC28" s="85"/>
      <c r="OOD28" s="86"/>
      <c r="OOE28" s="87"/>
      <c r="OOF28" s="83"/>
      <c r="OOG28" s="245"/>
      <c r="OOH28" s="245"/>
      <c r="OOI28" s="84"/>
      <c r="OOJ28" s="85"/>
      <c r="OOK28" s="86"/>
      <c r="OOL28" s="87"/>
      <c r="OOM28" s="83"/>
      <c r="OON28" s="245"/>
      <c r="OOO28" s="245"/>
      <c r="OOP28" s="84"/>
      <c r="OOQ28" s="85"/>
      <c r="OOR28" s="86"/>
      <c r="OOS28" s="87"/>
      <c r="OOT28" s="83"/>
      <c r="OOU28" s="245"/>
      <c r="OOV28" s="245"/>
      <c r="OOW28" s="84"/>
      <c r="OOX28" s="85"/>
      <c r="OOY28" s="86"/>
      <c r="OOZ28" s="87"/>
      <c r="OPA28" s="83"/>
      <c r="OPB28" s="245"/>
      <c r="OPC28" s="245"/>
      <c r="OPD28" s="84"/>
      <c r="OPE28" s="85"/>
      <c r="OPF28" s="86"/>
      <c r="OPG28" s="87"/>
      <c r="OPH28" s="83"/>
      <c r="OPI28" s="245"/>
      <c r="OPJ28" s="245"/>
      <c r="OPK28" s="84"/>
      <c r="OPL28" s="85"/>
      <c r="OPM28" s="86"/>
      <c r="OPN28" s="87"/>
      <c r="OPO28" s="83"/>
      <c r="OPP28" s="245"/>
      <c r="OPQ28" s="245"/>
      <c r="OPR28" s="84"/>
      <c r="OPS28" s="85"/>
      <c r="OPT28" s="86"/>
      <c r="OPU28" s="87"/>
      <c r="OPV28" s="83"/>
      <c r="OPW28" s="245"/>
      <c r="OPX28" s="245"/>
      <c r="OPY28" s="84"/>
      <c r="OPZ28" s="85"/>
      <c r="OQA28" s="86"/>
      <c r="OQB28" s="87"/>
      <c r="OQC28" s="83"/>
      <c r="OQD28" s="245"/>
      <c r="OQE28" s="245"/>
      <c r="OQF28" s="84"/>
      <c r="OQG28" s="85"/>
      <c r="OQH28" s="86"/>
      <c r="OQI28" s="87"/>
      <c r="OQJ28" s="83"/>
      <c r="OQK28" s="245"/>
      <c r="OQL28" s="245"/>
      <c r="OQM28" s="84"/>
      <c r="OQN28" s="85"/>
      <c r="OQO28" s="86"/>
      <c r="OQP28" s="87"/>
      <c r="OQQ28" s="83"/>
      <c r="OQR28" s="245"/>
      <c r="OQS28" s="245"/>
      <c r="OQT28" s="84"/>
      <c r="OQU28" s="85"/>
      <c r="OQV28" s="86"/>
      <c r="OQW28" s="87"/>
      <c r="OQX28" s="83"/>
      <c r="OQY28" s="245"/>
      <c r="OQZ28" s="245"/>
      <c r="ORA28" s="84"/>
      <c r="ORB28" s="85"/>
      <c r="ORC28" s="86"/>
      <c r="ORD28" s="87"/>
      <c r="ORE28" s="83"/>
      <c r="ORF28" s="245"/>
      <c r="ORG28" s="245"/>
      <c r="ORH28" s="84"/>
      <c r="ORI28" s="85"/>
      <c r="ORJ28" s="86"/>
      <c r="ORK28" s="87"/>
      <c r="ORL28" s="83"/>
      <c r="ORM28" s="245"/>
      <c r="ORN28" s="245"/>
      <c r="ORO28" s="84"/>
      <c r="ORP28" s="85"/>
      <c r="ORQ28" s="86"/>
      <c r="ORR28" s="87"/>
      <c r="ORS28" s="83"/>
      <c r="ORT28" s="245"/>
      <c r="ORU28" s="245"/>
      <c r="ORV28" s="84"/>
      <c r="ORW28" s="85"/>
      <c r="ORX28" s="86"/>
      <c r="ORY28" s="87"/>
      <c r="ORZ28" s="83"/>
      <c r="OSA28" s="245"/>
      <c r="OSB28" s="245"/>
      <c r="OSC28" s="84"/>
      <c r="OSD28" s="85"/>
      <c r="OSE28" s="86"/>
      <c r="OSF28" s="87"/>
      <c r="OSG28" s="83"/>
      <c r="OSH28" s="245"/>
      <c r="OSI28" s="245"/>
      <c r="OSJ28" s="84"/>
      <c r="OSK28" s="85"/>
      <c r="OSL28" s="86"/>
      <c r="OSM28" s="87"/>
      <c r="OSN28" s="83"/>
      <c r="OSO28" s="245"/>
      <c r="OSP28" s="245"/>
      <c r="OSQ28" s="84"/>
      <c r="OSR28" s="85"/>
      <c r="OSS28" s="86"/>
      <c r="OST28" s="87"/>
      <c r="OSU28" s="83"/>
      <c r="OSV28" s="245"/>
      <c r="OSW28" s="245"/>
      <c r="OSX28" s="84"/>
      <c r="OSY28" s="85"/>
      <c r="OSZ28" s="86"/>
      <c r="OTA28" s="87"/>
      <c r="OTB28" s="83"/>
      <c r="OTC28" s="245"/>
      <c r="OTD28" s="245"/>
      <c r="OTE28" s="84"/>
      <c r="OTF28" s="85"/>
      <c r="OTG28" s="86"/>
      <c r="OTH28" s="87"/>
      <c r="OTI28" s="83"/>
      <c r="OTJ28" s="245"/>
      <c r="OTK28" s="245"/>
      <c r="OTL28" s="84"/>
      <c r="OTM28" s="85"/>
      <c r="OTN28" s="86"/>
      <c r="OTO28" s="87"/>
      <c r="OTP28" s="83"/>
      <c r="OTQ28" s="245"/>
      <c r="OTR28" s="245"/>
      <c r="OTS28" s="84"/>
      <c r="OTT28" s="85"/>
      <c r="OTU28" s="86"/>
      <c r="OTV28" s="87"/>
      <c r="OTW28" s="83"/>
      <c r="OTX28" s="245"/>
      <c r="OTY28" s="245"/>
      <c r="OTZ28" s="84"/>
      <c r="OUA28" s="85"/>
      <c r="OUB28" s="86"/>
      <c r="OUC28" s="87"/>
      <c r="OUD28" s="83"/>
      <c r="OUE28" s="245"/>
      <c r="OUF28" s="245"/>
      <c r="OUG28" s="84"/>
      <c r="OUH28" s="85"/>
      <c r="OUI28" s="86"/>
      <c r="OUJ28" s="87"/>
      <c r="OUK28" s="83"/>
      <c r="OUL28" s="245"/>
      <c r="OUM28" s="245"/>
      <c r="OUN28" s="84"/>
      <c r="OUO28" s="85"/>
      <c r="OUP28" s="86"/>
      <c r="OUQ28" s="87"/>
      <c r="OUR28" s="83"/>
      <c r="OUS28" s="245"/>
      <c r="OUT28" s="245"/>
      <c r="OUU28" s="84"/>
      <c r="OUV28" s="85"/>
      <c r="OUW28" s="86"/>
      <c r="OUX28" s="87"/>
      <c r="OUY28" s="83"/>
      <c r="OUZ28" s="245"/>
      <c r="OVA28" s="245"/>
      <c r="OVB28" s="84"/>
      <c r="OVC28" s="85"/>
      <c r="OVD28" s="86"/>
      <c r="OVE28" s="87"/>
      <c r="OVF28" s="83"/>
      <c r="OVG28" s="245"/>
      <c r="OVH28" s="245"/>
      <c r="OVI28" s="84"/>
      <c r="OVJ28" s="85"/>
      <c r="OVK28" s="86"/>
      <c r="OVL28" s="87"/>
      <c r="OVM28" s="83"/>
      <c r="OVN28" s="245"/>
      <c r="OVO28" s="245"/>
      <c r="OVP28" s="84"/>
      <c r="OVQ28" s="85"/>
      <c r="OVR28" s="86"/>
      <c r="OVS28" s="87"/>
      <c r="OVT28" s="83"/>
      <c r="OVU28" s="245"/>
      <c r="OVV28" s="245"/>
      <c r="OVW28" s="84"/>
      <c r="OVX28" s="85"/>
      <c r="OVY28" s="86"/>
      <c r="OVZ28" s="87"/>
      <c r="OWA28" s="83"/>
      <c r="OWB28" s="245"/>
      <c r="OWC28" s="245"/>
      <c r="OWD28" s="84"/>
      <c r="OWE28" s="85"/>
      <c r="OWF28" s="86"/>
      <c r="OWG28" s="87"/>
      <c r="OWH28" s="83"/>
      <c r="OWI28" s="245"/>
      <c r="OWJ28" s="245"/>
      <c r="OWK28" s="84"/>
      <c r="OWL28" s="85"/>
      <c r="OWM28" s="86"/>
      <c r="OWN28" s="87"/>
      <c r="OWO28" s="83"/>
      <c r="OWP28" s="245"/>
      <c r="OWQ28" s="245"/>
      <c r="OWR28" s="84"/>
      <c r="OWS28" s="85"/>
      <c r="OWT28" s="86"/>
      <c r="OWU28" s="87"/>
      <c r="OWV28" s="83"/>
      <c r="OWW28" s="245"/>
      <c r="OWX28" s="245"/>
      <c r="OWY28" s="84"/>
      <c r="OWZ28" s="85"/>
      <c r="OXA28" s="86"/>
      <c r="OXB28" s="87"/>
      <c r="OXC28" s="83"/>
      <c r="OXD28" s="245"/>
      <c r="OXE28" s="245"/>
      <c r="OXF28" s="84"/>
      <c r="OXG28" s="85"/>
      <c r="OXH28" s="86"/>
      <c r="OXI28" s="87"/>
      <c r="OXJ28" s="83"/>
      <c r="OXK28" s="245"/>
      <c r="OXL28" s="245"/>
      <c r="OXM28" s="84"/>
      <c r="OXN28" s="85"/>
      <c r="OXO28" s="86"/>
      <c r="OXP28" s="87"/>
      <c r="OXQ28" s="83"/>
      <c r="OXR28" s="245"/>
      <c r="OXS28" s="245"/>
      <c r="OXT28" s="84"/>
      <c r="OXU28" s="85"/>
      <c r="OXV28" s="86"/>
      <c r="OXW28" s="87"/>
      <c r="OXX28" s="83"/>
      <c r="OXY28" s="245"/>
      <c r="OXZ28" s="245"/>
      <c r="OYA28" s="84"/>
      <c r="OYB28" s="85"/>
      <c r="OYC28" s="86"/>
      <c r="OYD28" s="87"/>
      <c r="OYE28" s="83"/>
      <c r="OYF28" s="245"/>
      <c r="OYG28" s="245"/>
      <c r="OYH28" s="84"/>
      <c r="OYI28" s="85"/>
      <c r="OYJ28" s="86"/>
      <c r="OYK28" s="87"/>
      <c r="OYL28" s="83"/>
      <c r="OYM28" s="245"/>
      <c r="OYN28" s="245"/>
      <c r="OYO28" s="84"/>
      <c r="OYP28" s="85"/>
      <c r="OYQ28" s="86"/>
      <c r="OYR28" s="87"/>
      <c r="OYS28" s="83"/>
      <c r="OYT28" s="245"/>
      <c r="OYU28" s="245"/>
      <c r="OYV28" s="84"/>
      <c r="OYW28" s="85"/>
      <c r="OYX28" s="86"/>
      <c r="OYY28" s="87"/>
      <c r="OYZ28" s="83"/>
      <c r="OZA28" s="245"/>
      <c r="OZB28" s="245"/>
      <c r="OZC28" s="84"/>
      <c r="OZD28" s="85"/>
      <c r="OZE28" s="86"/>
      <c r="OZF28" s="87"/>
      <c r="OZG28" s="83"/>
      <c r="OZH28" s="245"/>
      <c r="OZI28" s="245"/>
      <c r="OZJ28" s="84"/>
      <c r="OZK28" s="85"/>
      <c r="OZL28" s="86"/>
      <c r="OZM28" s="87"/>
      <c r="OZN28" s="83"/>
      <c r="OZO28" s="245"/>
      <c r="OZP28" s="245"/>
      <c r="OZQ28" s="84"/>
      <c r="OZR28" s="85"/>
      <c r="OZS28" s="86"/>
      <c r="OZT28" s="87"/>
      <c r="OZU28" s="83"/>
      <c r="OZV28" s="245"/>
      <c r="OZW28" s="245"/>
      <c r="OZX28" s="84"/>
      <c r="OZY28" s="85"/>
      <c r="OZZ28" s="86"/>
      <c r="PAA28" s="87"/>
      <c r="PAB28" s="83"/>
      <c r="PAC28" s="245"/>
      <c r="PAD28" s="245"/>
      <c r="PAE28" s="84"/>
      <c r="PAF28" s="85"/>
      <c r="PAG28" s="86"/>
      <c r="PAH28" s="87"/>
      <c r="PAI28" s="83"/>
      <c r="PAJ28" s="245"/>
      <c r="PAK28" s="245"/>
      <c r="PAL28" s="84"/>
      <c r="PAM28" s="85"/>
      <c r="PAN28" s="86"/>
      <c r="PAO28" s="87"/>
      <c r="PAP28" s="83"/>
      <c r="PAQ28" s="245"/>
      <c r="PAR28" s="245"/>
      <c r="PAS28" s="84"/>
      <c r="PAT28" s="85"/>
      <c r="PAU28" s="86"/>
      <c r="PAV28" s="87"/>
      <c r="PAW28" s="83"/>
      <c r="PAX28" s="245"/>
      <c r="PAY28" s="245"/>
      <c r="PAZ28" s="84"/>
      <c r="PBA28" s="85"/>
      <c r="PBB28" s="86"/>
      <c r="PBC28" s="87"/>
      <c r="PBD28" s="83"/>
      <c r="PBE28" s="245"/>
      <c r="PBF28" s="245"/>
      <c r="PBG28" s="84"/>
      <c r="PBH28" s="85"/>
      <c r="PBI28" s="86"/>
      <c r="PBJ28" s="87"/>
      <c r="PBK28" s="83"/>
      <c r="PBL28" s="245"/>
      <c r="PBM28" s="245"/>
      <c r="PBN28" s="84"/>
      <c r="PBO28" s="85"/>
      <c r="PBP28" s="86"/>
      <c r="PBQ28" s="87"/>
      <c r="PBR28" s="83"/>
      <c r="PBS28" s="245"/>
      <c r="PBT28" s="245"/>
      <c r="PBU28" s="84"/>
      <c r="PBV28" s="85"/>
      <c r="PBW28" s="86"/>
      <c r="PBX28" s="87"/>
      <c r="PBY28" s="83"/>
      <c r="PBZ28" s="245"/>
      <c r="PCA28" s="245"/>
      <c r="PCB28" s="84"/>
      <c r="PCC28" s="85"/>
      <c r="PCD28" s="86"/>
      <c r="PCE28" s="87"/>
      <c r="PCF28" s="83"/>
      <c r="PCG28" s="245"/>
      <c r="PCH28" s="245"/>
      <c r="PCI28" s="84"/>
      <c r="PCJ28" s="85"/>
      <c r="PCK28" s="86"/>
      <c r="PCL28" s="87"/>
      <c r="PCM28" s="83"/>
      <c r="PCN28" s="245"/>
      <c r="PCO28" s="245"/>
      <c r="PCP28" s="84"/>
      <c r="PCQ28" s="85"/>
      <c r="PCR28" s="86"/>
      <c r="PCS28" s="87"/>
      <c r="PCT28" s="83"/>
      <c r="PCU28" s="245"/>
      <c r="PCV28" s="245"/>
      <c r="PCW28" s="84"/>
      <c r="PCX28" s="85"/>
      <c r="PCY28" s="86"/>
      <c r="PCZ28" s="87"/>
      <c r="PDA28" s="83"/>
      <c r="PDB28" s="245"/>
      <c r="PDC28" s="245"/>
      <c r="PDD28" s="84"/>
      <c r="PDE28" s="85"/>
      <c r="PDF28" s="86"/>
      <c r="PDG28" s="87"/>
      <c r="PDH28" s="83"/>
      <c r="PDI28" s="245"/>
      <c r="PDJ28" s="245"/>
      <c r="PDK28" s="84"/>
      <c r="PDL28" s="85"/>
      <c r="PDM28" s="86"/>
      <c r="PDN28" s="87"/>
      <c r="PDO28" s="83"/>
      <c r="PDP28" s="245"/>
      <c r="PDQ28" s="245"/>
      <c r="PDR28" s="84"/>
      <c r="PDS28" s="85"/>
      <c r="PDT28" s="86"/>
      <c r="PDU28" s="87"/>
      <c r="PDV28" s="83"/>
      <c r="PDW28" s="245"/>
      <c r="PDX28" s="245"/>
      <c r="PDY28" s="84"/>
      <c r="PDZ28" s="85"/>
      <c r="PEA28" s="86"/>
      <c r="PEB28" s="87"/>
      <c r="PEC28" s="83"/>
      <c r="PED28" s="245"/>
      <c r="PEE28" s="245"/>
      <c r="PEF28" s="84"/>
      <c r="PEG28" s="85"/>
      <c r="PEH28" s="86"/>
      <c r="PEI28" s="87"/>
      <c r="PEJ28" s="83"/>
      <c r="PEK28" s="245"/>
      <c r="PEL28" s="245"/>
      <c r="PEM28" s="84"/>
      <c r="PEN28" s="85"/>
      <c r="PEO28" s="86"/>
      <c r="PEP28" s="87"/>
      <c r="PEQ28" s="83"/>
      <c r="PER28" s="245"/>
      <c r="PES28" s="245"/>
      <c r="PET28" s="84"/>
      <c r="PEU28" s="85"/>
      <c r="PEV28" s="86"/>
      <c r="PEW28" s="87"/>
      <c r="PEX28" s="83"/>
      <c r="PEY28" s="245"/>
      <c r="PEZ28" s="245"/>
      <c r="PFA28" s="84"/>
      <c r="PFB28" s="85"/>
      <c r="PFC28" s="86"/>
      <c r="PFD28" s="87"/>
      <c r="PFE28" s="83"/>
      <c r="PFF28" s="245"/>
      <c r="PFG28" s="245"/>
      <c r="PFH28" s="84"/>
      <c r="PFI28" s="85"/>
      <c r="PFJ28" s="86"/>
      <c r="PFK28" s="87"/>
      <c r="PFL28" s="83"/>
      <c r="PFM28" s="245"/>
      <c r="PFN28" s="245"/>
      <c r="PFO28" s="84"/>
      <c r="PFP28" s="85"/>
      <c r="PFQ28" s="86"/>
      <c r="PFR28" s="87"/>
      <c r="PFS28" s="83"/>
      <c r="PFT28" s="245"/>
      <c r="PFU28" s="245"/>
      <c r="PFV28" s="84"/>
      <c r="PFW28" s="85"/>
      <c r="PFX28" s="86"/>
      <c r="PFY28" s="87"/>
      <c r="PFZ28" s="83"/>
      <c r="PGA28" s="245"/>
      <c r="PGB28" s="245"/>
      <c r="PGC28" s="84"/>
      <c r="PGD28" s="85"/>
      <c r="PGE28" s="86"/>
      <c r="PGF28" s="87"/>
      <c r="PGG28" s="83"/>
      <c r="PGH28" s="245"/>
      <c r="PGI28" s="245"/>
      <c r="PGJ28" s="84"/>
      <c r="PGK28" s="85"/>
      <c r="PGL28" s="86"/>
      <c r="PGM28" s="87"/>
      <c r="PGN28" s="83"/>
      <c r="PGO28" s="245"/>
      <c r="PGP28" s="245"/>
      <c r="PGQ28" s="84"/>
      <c r="PGR28" s="85"/>
      <c r="PGS28" s="86"/>
      <c r="PGT28" s="87"/>
      <c r="PGU28" s="83"/>
      <c r="PGV28" s="245"/>
      <c r="PGW28" s="245"/>
      <c r="PGX28" s="84"/>
      <c r="PGY28" s="85"/>
      <c r="PGZ28" s="86"/>
      <c r="PHA28" s="87"/>
      <c r="PHB28" s="83"/>
      <c r="PHC28" s="245"/>
      <c r="PHD28" s="245"/>
      <c r="PHE28" s="84"/>
      <c r="PHF28" s="85"/>
      <c r="PHG28" s="86"/>
      <c r="PHH28" s="87"/>
      <c r="PHI28" s="83"/>
      <c r="PHJ28" s="245"/>
      <c r="PHK28" s="245"/>
      <c r="PHL28" s="84"/>
      <c r="PHM28" s="85"/>
      <c r="PHN28" s="86"/>
      <c r="PHO28" s="87"/>
      <c r="PHP28" s="83"/>
      <c r="PHQ28" s="245"/>
      <c r="PHR28" s="245"/>
      <c r="PHS28" s="84"/>
      <c r="PHT28" s="85"/>
      <c r="PHU28" s="86"/>
      <c r="PHV28" s="87"/>
      <c r="PHW28" s="83"/>
      <c r="PHX28" s="245"/>
      <c r="PHY28" s="245"/>
      <c r="PHZ28" s="84"/>
      <c r="PIA28" s="85"/>
      <c r="PIB28" s="86"/>
      <c r="PIC28" s="87"/>
      <c r="PID28" s="83"/>
      <c r="PIE28" s="245"/>
      <c r="PIF28" s="245"/>
      <c r="PIG28" s="84"/>
      <c r="PIH28" s="85"/>
      <c r="PII28" s="86"/>
      <c r="PIJ28" s="87"/>
      <c r="PIK28" s="83"/>
      <c r="PIL28" s="245"/>
      <c r="PIM28" s="245"/>
      <c r="PIN28" s="84"/>
      <c r="PIO28" s="85"/>
      <c r="PIP28" s="86"/>
      <c r="PIQ28" s="87"/>
      <c r="PIR28" s="83"/>
      <c r="PIS28" s="245"/>
      <c r="PIT28" s="245"/>
      <c r="PIU28" s="84"/>
      <c r="PIV28" s="85"/>
      <c r="PIW28" s="86"/>
      <c r="PIX28" s="87"/>
      <c r="PIY28" s="83"/>
      <c r="PIZ28" s="245"/>
      <c r="PJA28" s="245"/>
      <c r="PJB28" s="84"/>
      <c r="PJC28" s="85"/>
      <c r="PJD28" s="86"/>
      <c r="PJE28" s="87"/>
      <c r="PJF28" s="83"/>
      <c r="PJG28" s="245"/>
      <c r="PJH28" s="245"/>
      <c r="PJI28" s="84"/>
      <c r="PJJ28" s="85"/>
      <c r="PJK28" s="86"/>
      <c r="PJL28" s="87"/>
      <c r="PJM28" s="83"/>
      <c r="PJN28" s="245"/>
      <c r="PJO28" s="245"/>
      <c r="PJP28" s="84"/>
      <c r="PJQ28" s="85"/>
      <c r="PJR28" s="86"/>
      <c r="PJS28" s="87"/>
      <c r="PJT28" s="83"/>
      <c r="PJU28" s="245"/>
      <c r="PJV28" s="245"/>
      <c r="PJW28" s="84"/>
      <c r="PJX28" s="85"/>
      <c r="PJY28" s="86"/>
      <c r="PJZ28" s="87"/>
      <c r="PKA28" s="83"/>
      <c r="PKB28" s="245"/>
      <c r="PKC28" s="245"/>
      <c r="PKD28" s="84"/>
      <c r="PKE28" s="85"/>
      <c r="PKF28" s="86"/>
      <c r="PKG28" s="87"/>
      <c r="PKH28" s="83"/>
      <c r="PKI28" s="245"/>
      <c r="PKJ28" s="245"/>
      <c r="PKK28" s="84"/>
      <c r="PKL28" s="85"/>
      <c r="PKM28" s="86"/>
      <c r="PKN28" s="87"/>
      <c r="PKO28" s="83"/>
      <c r="PKP28" s="245"/>
      <c r="PKQ28" s="245"/>
      <c r="PKR28" s="84"/>
      <c r="PKS28" s="85"/>
      <c r="PKT28" s="86"/>
      <c r="PKU28" s="87"/>
      <c r="PKV28" s="83"/>
      <c r="PKW28" s="245"/>
      <c r="PKX28" s="245"/>
      <c r="PKY28" s="84"/>
      <c r="PKZ28" s="85"/>
      <c r="PLA28" s="86"/>
      <c r="PLB28" s="87"/>
      <c r="PLC28" s="83"/>
      <c r="PLD28" s="245"/>
      <c r="PLE28" s="245"/>
      <c r="PLF28" s="84"/>
      <c r="PLG28" s="85"/>
      <c r="PLH28" s="86"/>
      <c r="PLI28" s="87"/>
      <c r="PLJ28" s="83"/>
      <c r="PLK28" s="245"/>
      <c r="PLL28" s="245"/>
      <c r="PLM28" s="84"/>
      <c r="PLN28" s="85"/>
      <c r="PLO28" s="86"/>
      <c r="PLP28" s="87"/>
      <c r="PLQ28" s="83"/>
      <c r="PLR28" s="245"/>
      <c r="PLS28" s="245"/>
      <c r="PLT28" s="84"/>
      <c r="PLU28" s="85"/>
      <c r="PLV28" s="86"/>
      <c r="PLW28" s="87"/>
      <c r="PLX28" s="83"/>
      <c r="PLY28" s="245"/>
      <c r="PLZ28" s="245"/>
      <c r="PMA28" s="84"/>
      <c r="PMB28" s="85"/>
      <c r="PMC28" s="86"/>
      <c r="PMD28" s="87"/>
      <c r="PME28" s="83"/>
      <c r="PMF28" s="245"/>
      <c r="PMG28" s="245"/>
      <c r="PMH28" s="84"/>
      <c r="PMI28" s="85"/>
      <c r="PMJ28" s="86"/>
      <c r="PMK28" s="87"/>
      <c r="PML28" s="83"/>
      <c r="PMM28" s="245"/>
      <c r="PMN28" s="245"/>
      <c r="PMO28" s="84"/>
      <c r="PMP28" s="85"/>
      <c r="PMQ28" s="86"/>
      <c r="PMR28" s="87"/>
      <c r="PMS28" s="83"/>
      <c r="PMT28" s="245"/>
      <c r="PMU28" s="245"/>
      <c r="PMV28" s="84"/>
      <c r="PMW28" s="85"/>
      <c r="PMX28" s="86"/>
      <c r="PMY28" s="87"/>
      <c r="PMZ28" s="83"/>
      <c r="PNA28" s="245"/>
      <c r="PNB28" s="245"/>
      <c r="PNC28" s="84"/>
      <c r="PND28" s="85"/>
      <c r="PNE28" s="86"/>
      <c r="PNF28" s="87"/>
      <c r="PNG28" s="83"/>
      <c r="PNH28" s="245"/>
      <c r="PNI28" s="245"/>
      <c r="PNJ28" s="84"/>
      <c r="PNK28" s="85"/>
      <c r="PNL28" s="86"/>
      <c r="PNM28" s="87"/>
      <c r="PNN28" s="83"/>
      <c r="PNO28" s="245"/>
      <c r="PNP28" s="245"/>
      <c r="PNQ28" s="84"/>
      <c r="PNR28" s="85"/>
      <c r="PNS28" s="86"/>
      <c r="PNT28" s="87"/>
      <c r="PNU28" s="83"/>
      <c r="PNV28" s="245"/>
      <c r="PNW28" s="245"/>
      <c r="PNX28" s="84"/>
      <c r="PNY28" s="85"/>
      <c r="PNZ28" s="86"/>
      <c r="POA28" s="87"/>
      <c r="POB28" s="83"/>
      <c r="POC28" s="245"/>
      <c r="POD28" s="245"/>
      <c r="POE28" s="84"/>
      <c r="POF28" s="85"/>
      <c r="POG28" s="86"/>
      <c r="POH28" s="87"/>
      <c r="POI28" s="83"/>
      <c r="POJ28" s="245"/>
      <c r="POK28" s="245"/>
      <c r="POL28" s="84"/>
      <c r="POM28" s="85"/>
      <c r="PON28" s="86"/>
      <c r="POO28" s="87"/>
      <c r="POP28" s="83"/>
      <c r="POQ28" s="245"/>
      <c r="POR28" s="245"/>
      <c r="POS28" s="84"/>
      <c r="POT28" s="85"/>
      <c r="POU28" s="86"/>
      <c r="POV28" s="87"/>
      <c r="POW28" s="83"/>
      <c r="POX28" s="245"/>
      <c r="POY28" s="245"/>
      <c r="POZ28" s="84"/>
      <c r="PPA28" s="85"/>
      <c r="PPB28" s="86"/>
      <c r="PPC28" s="87"/>
      <c r="PPD28" s="83"/>
      <c r="PPE28" s="245"/>
      <c r="PPF28" s="245"/>
      <c r="PPG28" s="84"/>
      <c r="PPH28" s="85"/>
      <c r="PPI28" s="86"/>
      <c r="PPJ28" s="87"/>
      <c r="PPK28" s="83"/>
      <c r="PPL28" s="245"/>
      <c r="PPM28" s="245"/>
      <c r="PPN28" s="84"/>
      <c r="PPO28" s="85"/>
      <c r="PPP28" s="86"/>
      <c r="PPQ28" s="87"/>
      <c r="PPR28" s="83"/>
      <c r="PPS28" s="245"/>
      <c r="PPT28" s="245"/>
      <c r="PPU28" s="84"/>
      <c r="PPV28" s="85"/>
      <c r="PPW28" s="86"/>
      <c r="PPX28" s="87"/>
      <c r="PPY28" s="83"/>
      <c r="PPZ28" s="245"/>
      <c r="PQA28" s="245"/>
      <c r="PQB28" s="84"/>
      <c r="PQC28" s="85"/>
      <c r="PQD28" s="86"/>
      <c r="PQE28" s="87"/>
      <c r="PQF28" s="83"/>
      <c r="PQG28" s="245"/>
      <c r="PQH28" s="245"/>
      <c r="PQI28" s="84"/>
      <c r="PQJ28" s="85"/>
      <c r="PQK28" s="86"/>
      <c r="PQL28" s="87"/>
      <c r="PQM28" s="83"/>
      <c r="PQN28" s="245"/>
      <c r="PQO28" s="245"/>
      <c r="PQP28" s="84"/>
      <c r="PQQ28" s="85"/>
      <c r="PQR28" s="86"/>
      <c r="PQS28" s="87"/>
      <c r="PQT28" s="83"/>
      <c r="PQU28" s="245"/>
      <c r="PQV28" s="245"/>
      <c r="PQW28" s="84"/>
      <c r="PQX28" s="85"/>
      <c r="PQY28" s="86"/>
      <c r="PQZ28" s="87"/>
      <c r="PRA28" s="83"/>
      <c r="PRB28" s="245"/>
      <c r="PRC28" s="245"/>
      <c r="PRD28" s="84"/>
      <c r="PRE28" s="85"/>
      <c r="PRF28" s="86"/>
      <c r="PRG28" s="87"/>
      <c r="PRH28" s="83"/>
      <c r="PRI28" s="245"/>
      <c r="PRJ28" s="245"/>
      <c r="PRK28" s="84"/>
      <c r="PRL28" s="85"/>
      <c r="PRM28" s="86"/>
      <c r="PRN28" s="87"/>
      <c r="PRO28" s="83"/>
      <c r="PRP28" s="245"/>
      <c r="PRQ28" s="245"/>
      <c r="PRR28" s="84"/>
      <c r="PRS28" s="85"/>
      <c r="PRT28" s="86"/>
      <c r="PRU28" s="87"/>
      <c r="PRV28" s="83"/>
      <c r="PRW28" s="245"/>
      <c r="PRX28" s="245"/>
      <c r="PRY28" s="84"/>
      <c r="PRZ28" s="85"/>
      <c r="PSA28" s="86"/>
      <c r="PSB28" s="87"/>
      <c r="PSC28" s="83"/>
      <c r="PSD28" s="245"/>
      <c r="PSE28" s="245"/>
      <c r="PSF28" s="84"/>
      <c r="PSG28" s="85"/>
      <c r="PSH28" s="86"/>
      <c r="PSI28" s="87"/>
      <c r="PSJ28" s="83"/>
      <c r="PSK28" s="245"/>
      <c r="PSL28" s="245"/>
      <c r="PSM28" s="84"/>
      <c r="PSN28" s="85"/>
      <c r="PSO28" s="86"/>
      <c r="PSP28" s="87"/>
      <c r="PSQ28" s="83"/>
      <c r="PSR28" s="245"/>
      <c r="PSS28" s="245"/>
      <c r="PST28" s="84"/>
      <c r="PSU28" s="85"/>
      <c r="PSV28" s="86"/>
      <c r="PSW28" s="87"/>
      <c r="PSX28" s="83"/>
      <c r="PSY28" s="245"/>
      <c r="PSZ28" s="245"/>
      <c r="PTA28" s="84"/>
      <c r="PTB28" s="85"/>
      <c r="PTC28" s="86"/>
      <c r="PTD28" s="87"/>
      <c r="PTE28" s="83"/>
      <c r="PTF28" s="245"/>
      <c r="PTG28" s="245"/>
      <c r="PTH28" s="84"/>
      <c r="PTI28" s="85"/>
      <c r="PTJ28" s="86"/>
      <c r="PTK28" s="87"/>
      <c r="PTL28" s="83"/>
      <c r="PTM28" s="245"/>
      <c r="PTN28" s="245"/>
      <c r="PTO28" s="84"/>
      <c r="PTP28" s="85"/>
      <c r="PTQ28" s="86"/>
      <c r="PTR28" s="87"/>
      <c r="PTS28" s="83"/>
      <c r="PTT28" s="245"/>
      <c r="PTU28" s="245"/>
      <c r="PTV28" s="84"/>
      <c r="PTW28" s="85"/>
      <c r="PTX28" s="86"/>
      <c r="PTY28" s="87"/>
      <c r="PTZ28" s="83"/>
      <c r="PUA28" s="245"/>
      <c r="PUB28" s="245"/>
      <c r="PUC28" s="84"/>
      <c r="PUD28" s="85"/>
      <c r="PUE28" s="86"/>
      <c r="PUF28" s="87"/>
      <c r="PUG28" s="83"/>
      <c r="PUH28" s="245"/>
      <c r="PUI28" s="245"/>
      <c r="PUJ28" s="84"/>
      <c r="PUK28" s="85"/>
      <c r="PUL28" s="86"/>
      <c r="PUM28" s="87"/>
      <c r="PUN28" s="83"/>
      <c r="PUO28" s="245"/>
      <c r="PUP28" s="245"/>
      <c r="PUQ28" s="84"/>
      <c r="PUR28" s="85"/>
      <c r="PUS28" s="86"/>
      <c r="PUT28" s="87"/>
      <c r="PUU28" s="83"/>
      <c r="PUV28" s="245"/>
      <c r="PUW28" s="245"/>
      <c r="PUX28" s="84"/>
      <c r="PUY28" s="85"/>
      <c r="PUZ28" s="86"/>
      <c r="PVA28" s="87"/>
      <c r="PVB28" s="83"/>
      <c r="PVC28" s="245"/>
      <c r="PVD28" s="245"/>
      <c r="PVE28" s="84"/>
      <c r="PVF28" s="85"/>
      <c r="PVG28" s="86"/>
      <c r="PVH28" s="87"/>
      <c r="PVI28" s="83"/>
      <c r="PVJ28" s="245"/>
      <c r="PVK28" s="245"/>
      <c r="PVL28" s="84"/>
      <c r="PVM28" s="85"/>
      <c r="PVN28" s="86"/>
      <c r="PVO28" s="87"/>
      <c r="PVP28" s="83"/>
      <c r="PVQ28" s="245"/>
      <c r="PVR28" s="245"/>
      <c r="PVS28" s="84"/>
      <c r="PVT28" s="85"/>
      <c r="PVU28" s="86"/>
      <c r="PVV28" s="87"/>
      <c r="PVW28" s="83"/>
      <c r="PVX28" s="245"/>
      <c r="PVY28" s="245"/>
      <c r="PVZ28" s="84"/>
      <c r="PWA28" s="85"/>
      <c r="PWB28" s="86"/>
      <c r="PWC28" s="87"/>
      <c r="PWD28" s="83"/>
      <c r="PWE28" s="245"/>
      <c r="PWF28" s="245"/>
      <c r="PWG28" s="84"/>
      <c r="PWH28" s="85"/>
      <c r="PWI28" s="86"/>
      <c r="PWJ28" s="87"/>
      <c r="PWK28" s="83"/>
      <c r="PWL28" s="245"/>
      <c r="PWM28" s="245"/>
      <c r="PWN28" s="84"/>
      <c r="PWO28" s="85"/>
      <c r="PWP28" s="86"/>
      <c r="PWQ28" s="87"/>
      <c r="PWR28" s="83"/>
      <c r="PWS28" s="245"/>
      <c r="PWT28" s="245"/>
      <c r="PWU28" s="84"/>
      <c r="PWV28" s="85"/>
      <c r="PWW28" s="86"/>
      <c r="PWX28" s="87"/>
      <c r="PWY28" s="83"/>
      <c r="PWZ28" s="245"/>
      <c r="PXA28" s="245"/>
      <c r="PXB28" s="84"/>
      <c r="PXC28" s="85"/>
      <c r="PXD28" s="86"/>
      <c r="PXE28" s="87"/>
      <c r="PXF28" s="83"/>
      <c r="PXG28" s="245"/>
      <c r="PXH28" s="245"/>
      <c r="PXI28" s="84"/>
      <c r="PXJ28" s="85"/>
      <c r="PXK28" s="86"/>
      <c r="PXL28" s="87"/>
      <c r="PXM28" s="83"/>
      <c r="PXN28" s="245"/>
      <c r="PXO28" s="245"/>
      <c r="PXP28" s="84"/>
      <c r="PXQ28" s="85"/>
      <c r="PXR28" s="86"/>
      <c r="PXS28" s="87"/>
      <c r="PXT28" s="83"/>
      <c r="PXU28" s="245"/>
      <c r="PXV28" s="245"/>
      <c r="PXW28" s="84"/>
      <c r="PXX28" s="85"/>
      <c r="PXY28" s="86"/>
      <c r="PXZ28" s="87"/>
      <c r="PYA28" s="83"/>
      <c r="PYB28" s="245"/>
      <c r="PYC28" s="245"/>
      <c r="PYD28" s="84"/>
      <c r="PYE28" s="85"/>
      <c r="PYF28" s="86"/>
      <c r="PYG28" s="87"/>
      <c r="PYH28" s="83"/>
      <c r="PYI28" s="245"/>
      <c r="PYJ28" s="245"/>
      <c r="PYK28" s="84"/>
      <c r="PYL28" s="85"/>
      <c r="PYM28" s="86"/>
      <c r="PYN28" s="87"/>
      <c r="PYO28" s="83"/>
      <c r="PYP28" s="245"/>
      <c r="PYQ28" s="245"/>
      <c r="PYR28" s="84"/>
      <c r="PYS28" s="85"/>
      <c r="PYT28" s="86"/>
      <c r="PYU28" s="87"/>
      <c r="PYV28" s="83"/>
      <c r="PYW28" s="245"/>
      <c r="PYX28" s="245"/>
      <c r="PYY28" s="84"/>
      <c r="PYZ28" s="85"/>
      <c r="PZA28" s="86"/>
      <c r="PZB28" s="87"/>
      <c r="PZC28" s="83"/>
      <c r="PZD28" s="245"/>
      <c r="PZE28" s="245"/>
      <c r="PZF28" s="84"/>
      <c r="PZG28" s="85"/>
      <c r="PZH28" s="86"/>
      <c r="PZI28" s="87"/>
      <c r="PZJ28" s="83"/>
      <c r="PZK28" s="245"/>
      <c r="PZL28" s="245"/>
      <c r="PZM28" s="84"/>
      <c r="PZN28" s="85"/>
      <c r="PZO28" s="86"/>
      <c r="PZP28" s="87"/>
      <c r="PZQ28" s="83"/>
      <c r="PZR28" s="245"/>
      <c r="PZS28" s="245"/>
      <c r="PZT28" s="84"/>
      <c r="PZU28" s="85"/>
      <c r="PZV28" s="86"/>
      <c r="PZW28" s="87"/>
      <c r="PZX28" s="83"/>
      <c r="PZY28" s="245"/>
      <c r="PZZ28" s="245"/>
      <c r="QAA28" s="84"/>
      <c r="QAB28" s="85"/>
      <c r="QAC28" s="86"/>
      <c r="QAD28" s="87"/>
      <c r="QAE28" s="83"/>
      <c r="QAF28" s="245"/>
      <c r="QAG28" s="245"/>
      <c r="QAH28" s="84"/>
      <c r="QAI28" s="85"/>
      <c r="QAJ28" s="86"/>
      <c r="QAK28" s="87"/>
      <c r="QAL28" s="83"/>
      <c r="QAM28" s="245"/>
      <c r="QAN28" s="245"/>
      <c r="QAO28" s="84"/>
      <c r="QAP28" s="85"/>
      <c r="QAQ28" s="86"/>
      <c r="QAR28" s="87"/>
      <c r="QAS28" s="83"/>
      <c r="QAT28" s="245"/>
      <c r="QAU28" s="245"/>
      <c r="QAV28" s="84"/>
      <c r="QAW28" s="85"/>
      <c r="QAX28" s="86"/>
      <c r="QAY28" s="87"/>
      <c r="QAZ28" s="83"/>
      <c r="QBA28" s="245"/>
      <c r="QBB28" s="245"/>
      <c r="QBC28" s="84"/>
      <c r="QBD28" s="85"/>
      <c r="QBE28" s="86"/>
      <c r="QBF28" s="87"/>
      <c r="QBG28" s="83"/>
      <c r="QBH28" s="245"/>
      <c r="QBI28" s="245"/>
      <c r="QBJ28" s="84"/>
      <c r="QBK28" s="85"/>
      <c r="QBL28" s="86"/>
      <c r="QBM28" s="87"/>
      <c r="QBN28" s="83"/>
      <c r="QBO28" s="245"/>
      <c r="QBP28" s="245"/>
      <c r="QBQ28" s="84"/>
      <c r="QBR28" s="85"/>
      <c r="QBS28" s="86"/>
      <c r="QBT28" s="87"/>
      <c r="QBU28" s="83"/>
      <c r="QBV28" s="245"/>
      <c r="QBW28" s="245"/>
      <c r="QBX28" s="84"/>
      <c r="QBY28" s="85"/>
      <c r="QBZ28" s="86"/>
      <c r="QCA28" s="87"/>
      <c r="QCB28" s="83"/>
      <c r="QCC28" s="245"/>
      <c r="QCD28" s="245"/>
      <c r="QCE28" s="84"/>
      <c r="QCF28" s="85"/>
      <c r="QCG28" s="86"/>
      <c r="QCH28" s="87"/>
      <c r="QCI28" s="83"/>
      <c r="QCJ28" s="245"/>
      <c r="QCK28" s="245"/>
      <c r="QCL28" s="84"/>
      <c r="QCM28" s="85"/>
      <c r="QCN28" s="86"/>
      <c r="QCO28" s="87"/>
      <c r="QCP28" s="83"/>
      <c r="QCQ28" s="245"/>
      <c r="QCR28" s="245"/>
      <c r="QCS28" s="84"/>
      <c r="QCT28" s="85"/>
      <c r="QCU28" s="86"/>
      <c r="QCV28" s="87"/>
      <c r="QCW28" s="83"/>
      <c r="QCX28" s="245"/>
      <c r="QCY28" s="245"/>
      <c r="QCZ28" s="84"/>
      <c r="QDA28" s="85"/>
      <c r="QDB28" s="86"/>
      <c r="QDC28" s="87"/>
      <c r="QDD28" s="83"/>
      <c r="QDE28" s="245"/>
      <c r="QDF28" s="245"/>
      <c r="QDG28" s="84"/>
      <c r="QDH28" s="85"/>
      <c r="QDI28" s="86"/>
      <c r="QDJ28" s="87"/>
      <c r="QDK28" s="83"/>
      <c r="QDL28" s="245"/>
      <c r="QDM28" s="245"/>
      <c r="QDN28" s="84"/>
      <c r="QDO28" s="85"/>
      <c r="QDP28" s="86"/>
      <c r="QDQ28" s="87"/>
      <c r="QDR28" s="83"/>
      <c r="QDS28" s="245"/>
      <c r="QDT28" s="245"/>
      <c r="QDU28" s="84"/>
      <c r="QDV28" s="85"/>
      <c r="QDW28" s="86"/>
      <c r="QDX28" s="87"/>
      <c r="QDY28" s="83"/>
      <c r="QDZ28" s="245"/>
      <c r="QEA28" s="245"/>
      <c r="QEB28" s="84"/>
      <c r="QEC28" s="85"/>
      <c r="QED28" s="86"/>
      <c r="QEE28" s="87"/>
      <c r="QEF28" s="83"/>
      <c r="QEG28" s="245"/>
      <c r="QEH28" s="245"/>
      <c r="QEI28" s="84"/>
      <c r="QEJ28" s="85"/>
      <c r="QEK28" s="86"/>
      <c r="QEL28" s="87"/>
      <c r="QEM28" s="83"/>
      <c r="QEN28" s="245"/>
      <c r="QEO28" s="245"/>
      <c r="QEP28" s="84"/>
      <c r="QEQ28" s="85"/>
      <c r="QER28" s="86"/>
      <c r="QES28" s="87"/>
      <c r="QET28" s="83"/>
      <c r="QEU28" s="245"/>
      <c r="QEV28" s="245"/>
      <c r="QEW28" s="84"/>
      <c r="QEX28" s="85"/>
      <c r="QEY28" s="86"/>
      <c r="QEZ28" s="87"/>
      <c r="QFA28" s="83"/>
      <c r="QFB28" s="245"/>
      <c r="QFC28" s="245"/>
      <c r="QFD28" s="84"/>
      <c r="QFE28" s="85"/>
      <c r="QFF28" s="86"/>
      <c r="QFG28" s="87"/>
      <c r="QFH28" s="83"/>
      <c r="QFI28" s="245"/>
      <c r="QFJ28" s="245"/>
      <c r="QFK28" s="84"/>
      <c r="QFL28" s="85"/>
      <c r="QFM28" s="86"/>
      <c r="QFN28" s="87"/>
      <c r="QFO28" s="83"/>
      <c r="QFP28" s="245"/>
      <c r="QFQ28" s="245"/>
      <c r="QFR28" s="84"/>
      <c r="QFS28" s="85"/>
      <c r="QFT28" s="86"/>
      <c r="QFU28" s="87"/>
      <c r="QFV28" s="83"/>
      <c r="QFW28" s="245"/>
      <c r="QFX28" s="245"/>
      <c r="QFY28" s="84"/>
      <c r="QFZ28" s="85"/>
      <c r="QGA28" s="86"/>
      <c r="QGB28" s="87"/>
      <c r="QGC28" s="83"/>
      <c r="QGD28" s="245"/>
      <c r="QGE28" s="245"/>
      <c r="QGF28" s="84"/>
      <c r="QGG28" s="85"/>
      <c r="QGH28" s="86"/>
      <c r="QGI28" s="87"/>
      <c r="QGJ28" s="83"/>
      <c r="QGK28" s="245"/>
      <c r="QGL28" s="245"/>
      <c r="QGM28" s="84"/>
      <c r="QGN28" s="85"/>
      <c r="QGO28" s="86"/>
      <c r="QGP28" s="87"/>
      <c r="QGQ28" s="83"/>
      <c r="QGR28" s="245"/>
      <c r="QGS28" s="245"/>
      <c r="QGT28" s="84"/>
      <c r="QGU28" s="85"/>
      <c r="QGV28" s="86"/>
      <c r="QGW28" s="87"/>
      <c r="QGX28" s="83"/>
      <c r="QGY28" s="245"/>
      <c r="QGZ28" s="245"/>
      <c r="QHA28" s="84"/>
      <c r="QHB28" s="85"/>
      <c r="QHC28" s="86"/>
      <c r="QHD28" s="87"/>
      <c r="QHE28" s="83"/>
      <c r="QHF28" s="245"/>
      <c r="QHG28" s="245"/>
      <c r="QHH28" s="84"/>
      <c r="QHI28" s="85"/>
      <c r="QHJ28" s="86"/>
      <c r="QHK28" s="87"/>
      <c r="QHL28" s="83"/>
      <c r="QHM28" s="245"/>
      <c r="QHN28" s="245"/>
      <c r="QHO28" s="84"/>
      <c r="QHP28" s="85"/>
      <c r="QHQ28" s="86"/>
      <c r="QHR28" s="87"/>
      <c r="QHS28" s="83"/>
      <c r="QHT28" s="245"/>
      <c r="QHU28" s="245"/>
      <c r="QHV28" s="84"/>
      <c r="QHW28" s="85"/>
      <c r="QHX28" s="86"/>
      <c r="QHY28" s="87"/>
      <c r="QHZ28" s="83"/>
      <c r="QIA28" s="245"/>
      <c r="QIB28" s="245"/>
      <c r="QIC28" s="84"/>
      <c r="QID28" s="85"/>
      <c r="QIE28" s="86"/>
      <c r="QIF28" s="87"/>
      <c r="QIG28" s="83"/>
      <c r="QIH28" s="245"/>
      <c r="QII28" s="245"/>
      <c r="QIJ28" s="84"/>
      <c r="QIK28" s="85"/>
      <c r="QIL28" s="86"/>
      <c r="QIM28" s="87"/>
      <c r="QIN28" s="83"/>
      <c r="QIO28" s="245"/>
      <c r="QIP28" s="245"/>
      <c r="QIQ28" s="84"/>
      <c r="QIR28" s="85"/>
      <c r="QIS28" s="86"/>
      <c r="QIT28" s="87"/>
      <c r="QIU28" s="83"/>
      <c r="QIV28" s="245"/>
      <c r="QIW28" s="245"/>
      <c r="QIX28" s="84"/>
      <c r="QIY28" s="85"/>
      <c r="QIZ28" s="86"/>
      <c r="QJA28" s="87"/>
      <c r="QJB28" s="83"/>
      <c r="QJC28" s="245"/>
      <c r="QJD28" s="245"/>
      <c r="QJE28" s="84"/>
      <c r="QJF28" s="85"/>
      <c r="QJG28" s="86"/>
      <c r="QJH28" s="87"/>
      <c r="QJI28" s="83"/>
      <c r="QJJ28" s="245"/>
      <c r="QJK28" s="245"/>
      <c r="QJL28" s="84"/>
      <c r="QJM28" s="85"/>
      <c r="QJN28" s="86"/>
      <c r="QJO28" s="87"/>
      <c r="QJP28" s="83"/>
      <c r="QJQ28" s="245"/>
      <c r="QJR28" s="245"/>
      <c r="QJS28" s="84"/>
      <c r="QJT28" s="85"/>
      <c r="QJU28" s="86"/>
      <c r="QJV28" s="87"/>
      <c r="QJW28" s="83"/>
      <c r="QJX28" s="245"/>
      <c r="QJY28" s="245"/>
      <c r="QJZ28" s="84"/>
      <c r="QKA28" s="85"/>
      <c r="QKB28" s="86"/>
      <c r="QKC28" s="87"/>
      <c r="QKD28" s="83"/>
      <c r="QKE28" s="245"/>
      <c r="QKF28" s="245"/>
      <c r="QKG28" s="84"/>
      <c r="QKH28" s="85"/>
      <c r="QKI28" s="86"/>
      <c r="QKJ28" s="87"/>
      <c r="QKK28" s="83"/>
      <c r="QKL28" s="245"/>
      <c r="QKM28" s="245"/>
      <c r="QKN28" s="84"/>
      <c r="QKO28" s="85"/>
      <c r="QKP28" s="86"/>
      <c r="QKQ28" s="87"/>
      <c r="QKR28" s="83"/>
      <c r="QKS28" s="245"/>
      <c r="QKT28" s="245"/>
      <c r="QKU28" s="84"/>
      <c r="QKV28" s="85"/>
      <c r="QKW28" s="86"/>
      <c r="QKX28" s="87"/>
      <c r="QKY28" s="83"/>
      <c r="QKZ28" s="245"/>
      <c r="QLA28" s="245"/>
      <c r="QLB28" s="84"/>
      <c r="QLC28" s="85"/>
      <c r="QLD28" s="86"/>
      <c r="QLE28" s="87"/>
      <c r="QLF28" s="83"/>
      <c r="QLG28" s="245"/>
      <c r="QLH28" s="245"/>
      <c r="QLI28" s="84"/>
      <c r="QLJ28" s="85"/>
      <c r="QLK28" s="86"/>
      <c r="QLL28" s="87"/>
      <c r="QLM28" s="83"/>
      <c r="QLN28" s="245"/>
      <c r="QLO28" s="245"/>
      <c r="QLP28" s="84"/>
      <c r="QLQ28" s="85"/>
      <c r="QLR28" s="86"/>
      <c r="QLS28" s="87"/>
      <c r="QLT28" s="83"/>
      <c r="QLU28" s="245"/>
      <c r="QLV28" s="245"/>
      <c r="QLW28" s="84"/>
      <c r="QLX28" s="85"/>
      <c r="QLY28" s="86"/>
      <c r="QLZ28" s="87"/>
      <c r="QMA28" s="83"/>
      <c r="QMB28" s="245"/>
      <c r="QMC28" s="245"/>
      <c r="QMD28" s="84"/>
      <c r="QME28" s="85"/>
      <c r="QMF28" s="86"/>
      <c r="QMG28" s="87"/>
      <c r="QMH28" s="83"/>
      <c r="QMI28" s="245"/>
      <c r="QMJ28" s="245"/>
      <c r="QMK28" s="84"/>
      <c r="QML28" s="85"/>
      <c r="QMM28" s="86"/>
      <c r="QMN28" s="87"/>
      <c r="QMO28" s="83"/>
      <c r="QMP28" s="245"/>
      <c r="QMQ28" s="245"/>
      <c r="QMR28" s="84"/>
      <c r="QMS28" s="85"/>
      <c r="QMT28" s="86"/>
      <c r="QMU28" s="87"/>
      <c r="QMV28" s="83"/>
      <c r="QMW28" s="245"/>
      <c r="QMX28" s="245"/>
      <c r="QMY28" s="84"/>
      <c r="QMZ28" s="85"/>
      <c r="QNA28" s="86"/>
      <c r="QNB28" s="87"/>
      <c r="QNC28" s="83"/>
      <c r="QND28" s="245"/>
      <c r="QNE28" s="245"/>
      <c r="QNF28" s="84"/>
      <c r="QNG28" s="85"/>
      <c r="QNH28" s="86"/>
      <c r="QNI28" s="87"/>
      <c r="QNJ28" s="83"/>
      <c r="QNK28" s="245"/>
      <c r="QNL28" s="245"/>
      <c r="QNM28" s="84"/>
      <c r="QNN28" s="85"/>
      <c r="QNO28" s="86"/>
      <c r="QNP28" s="87"/>
      <c r="QNQ28" s="83"/>
      <c r="QNR28" s="245"/>
      <c r="QNS28" s="245"/>
      <c r="QNT28" s="84"/>
      <c r="QNU28" s="85"/>
      <c r="QNV28" s="86"/>
      <c r="QNW28" s="87"/>
      <c r="QNX28" s="83"/>
      <c r="QNY28" s="245"/>
      <c r="QNZ28" s="245"/>
      <c r="QOA28" s="84"/>
      <c r="QOB28" s="85"/>
      <c r="QOC28" s="86"/>
      <c r="QOD28" s="87"/>
      <c r="QOE28" s="83"/>
      <c r="QOF28" s="245"/>
      <c r="QOG28" s="245"/>
      <c r="QOH28" s="84"/>
      <c r="QOI28" s="85"/>
      <c r="QOJ28" s="86"/>
      <c r="QOK28" s="87"/>
      <c r="QOL28" s="83"/>
      <c r="QOM28" s="245"/>
      <c r="QON28" s="245"/>
      <c r="QOO28" s="84"/>
      <c r="QOP28" s="85"/>
      <c r="QOQ28" s="86"/>
      <c r="QOR28" s="87"/>
      <c r="QOS28" s="83"/>
      <c r="QOT28" s="245"/>
      <c r="QOU28" s="245"/>
      <c r="QOV28" s="84"/>
      <c r="QOW28" s="85"/>
      <c r="QOX28" s="86"/>
      <c r="QOY28" s="87"/>
      <c r="QOZ28" s="83"/>
      <c r="QPA28" s="245"/>
      <c r="QPB28" s="245"/>
      <c r="QPC28" s="84"/>
      <c r="QPD28" s="85"/>
      <c r="QPE28" s="86"/>
      <c r="QPF28" s="87"/>
      <c r="QPG28" s="83"/>
      <c r="QPH28" s="245"/>
      <c r="QPI28" s="245"/>
      <c r="QPJ28" s="84"/>
      <c r="QPK28" s="85"/>
      <c r="QPL28" s="86"/>
      <c r="QPM28" s="87"/>
      <c r="QPN28" s="83"/>
      <c r="QPO28" s="245"/>
      <c r="QPP28" s="245"/>
      <c r="QPQ28" s="84"/>
      <c r="QPR28" s="85"/>
      <c r="QPS28" s="86"/>
      <c r="QPT28" s="87"/>
      <c r="QPU28" s="83"/>
      <c r="QPV28" s="245"/>
      <c r="QPW28" s="245"/>
      <c r="QPX28" s="84"/>
      <c r="QPY28" s="85"/>
      <c r="QPZ28" s="86"/>
      <c r="QQA28" s="87"/>
      <c r="QQB28" s="83"/>
      <c r="QQC28" s="245"/>
      <c r="QQD28" s="245"/>
      <c r="QQE28" s="84"/>
      <c r="QQF28" s="85"/>
      <c r="QQG28" s="86"/>
      <c r="QQH28" s="87"/>
      <c r="QQI28" s="83"/>
      <c r="QQJ28" s="245"/>
      <c r="QQK28" s="245"/>
      <c r="QQL28" s="84"/>
      <c r="QQM28" s="85"/>
      <c r="QQN28" s="86"/>
      <c r="QQO28" s="87"/>
      <c r="QQP28" s="83"/>
      <c r="QQQ28" s="245"/>
      <c r="QQR28" s="245"/>
      <c r="QQS28" s="84"/>
      <c r="QQT28" s="85"/>
      <c r="QQU28" s="86"/>
      <c r="QQV28" s="87"/>
      <c r="QQW28" s="83"/>
      <c r="QQX28" s="245"/>
      <c r="QQY28" s="245"/>
      <c r="QQZ28" s="84"/>
      <c r="QRA28" s="85"/>
      <c r="QRB28" s="86"/>
      <c r="QRC28" s="87"/>
      <c r="QRD28" s="83"/>
      <c r="QRE28" s="245"/>
      <c r="QRF28" s="245"/>
      <c r="QRG28" s="84"/>
      <c r="QRH28" s="85"/>
      <c r="QRI28" s="86"/>
      <c r="QRJ28" s="87"/>
      <c r="QRK28" s="83"/>
      <c r="QRL28" s="245"/>
      <c r="QRM28" s="245"/>
      <c r="QRN28" s="84"/>
      <c r="QRO28" s="85"/>
      <c r="QRP28" s="86"/>
      <c r="QRQ28" s="87"/>
      <c r="QRR28" s="83"/>
      <c r="QRS28" s="245"/>
      <c r="QRT28" s="245"/>
      <c r="QRU28" s="84"/>
      <c r="QRV28" s="85"/>
      <c r="QRW28" s="86"/>
      <c r="QRX28" s="87"/>
      <c r="QRY28" s="83"/>
      <c r="QRZ28" s="245"/>
      <c r="QSA28" s="245"/>
      <c r="QSB28" s="84"/>
      <c r="QSC28" s="85"/>
      <c r="QSD28" s="86"/>
      <c r="QSE28" s="87"/>
      <c r="QSF28" s="83"/>
      <c r="QSG28" s="245"/>
      <c r="QSH28" s="245"/>
      <c r="QSI28" s="84"/>
      <c r="QSJ28" s="85"/>
      <c r="QSK28" s="86"/>
      <c r="QSL28" s="87"/>
      <c r="QSM28" s="83"/>
      <c r="QSN28" s="245"/>
      <c r="QSO28" s="245"/>
      <c r="QSP28" s="84"/>
      <c r="QSQ28" s="85"/>
      <c r="QSR28" s="86"/>
      <c r="QSS28" s="87"/>
      <c r="QST28" s="83"/>
      <c r="QSU28" s="245"/>
      <c r="QSV28" s="245"/>
      <c r="QSW28" s="84"/>
      <c r="QSX28" s="85"/>
      <c r="QSY28" s="86"/>
      <c r="QSZ28" s="87"/>
      <c r="QTA28" s="83"/>
      <c r="QTB28" s="245"/>
      <c r="QTC28" s="245"/>
      <c r="QTD28" s="84"/>
      <c r="QTE28" s="85"/>
      <c r="QTF28" s="86"/>
      <c r="QTG28" s="87"/>
      <c r="QTH28" s="83"/>
      <c r="QTI28" s="245"/>
      <c r="QTJ28" s="245"/>
      <c r="QTK28" s="84"/>
      <c r="QTL28" s="85"/>
      <c r="QTM28" s="86"/>
      <c r="QTN28" s="87"/>
      <c r="QTO28" s="83"/>
      <c r="QTP28" s="245"/>
      <c r="QTQ28" s="245"/>
      <c r="QTR28" s="84"/>
      <c r="QTS28" s="85"/>
      <c r="QTT28" s="86"/>
      <c r="QTU28" s="87"/>
      <c r="QTV28" s="83"/>
      <c r="QTW28" s="245"/>
      <c r="QTX28" s="245"/>
      <c r="QTY28" s="84"/>
      <c r="QTZ28" s="85"/>
      <c r="QUA28" s="86"/>
      <c r="QUB28" s="87"/>
      <c r="QUC28" s="83"/>
      <c r="QUD28" s="245"/>
      <c r="QUE28" s="245"/>
      <c r="QUF28" s="84"/>
      <c r="QUG28" s="85"/>
      <c r="QUH28" s="86"/>
      <c r="QUI28" s="87"/>
      <c r="QUJ28" s="83"/>
      <c r="QUK28" s="245"/>
      <c r="QUL28" s="245"/>
      <c r="QUM28" s="84"/>
      <c r="QUN28" s="85"/>
      <c r="QUO28" s="86"/>
      <c r="QUP28" s="87"/>
      <c r="QUQ28" s="83"/>
      <c r="QUR28" s="245"/>
      <c r="QUS28" s="245"/>
      <c r="QUT28" s="84"/>
      <c r="QUU28" s="85"/>
      <c r="QUV28" s="86"/>
      <c r="QUW28" s="87"/>
      <c r="QUX28" s="83"/>
      <c r="QUY28" s="245"/>
      <c r="QUZ28" s="245"/>
      <c r="QVA28" s="84"/>
      <c r="QVB28" s="85"/>
      <c r="QVC28" s="86"/>
      <c r="QVD28" s="87"/>
      <c r="QVE28" s="83"/>
      <c r="QVF28" s="245"/>
      <c r="QVG28" s="245"/>
      <c r="QVH28" s="84"/>
      <c r="QVI28" s="85"/>
      <c r="QVJ28" s="86"/>
      <c r="QVK28" s="87"/>
      <c r="QVL28" s="83"/>
      <c r="QVM28" s="245"/>
      <c r="QVN28" s="245"/>
      <c r="QVO28" s="84"/>
      <c r="QVP28" s="85"/>
      <c r="QVQ28" s="86"/>
      <c r="QVR28" s="87"/>
      <c r="QVS28" s="83"/>
      <c r="QVT28" s="245"/>
      <c r="QVU28" s="245"/>
      <c r="QVV28" s="84"/>
      <c r="QVW28" s="85"/>
      <c r="QVX28" s="86"/>
      <c r="QVY28" s="87"/>
      <c r="QVZ28" s="83"/>
      <c r="QWA28" s="245"/>
      <c r="QWB28" s="245"/>
      <c r="QWC28" s="84"/>
      <c r="QWD28" s="85"/>
      <c r="QWE28" s="86"/>
      <c r="QWF28" s="87"/>
      <c r="QWG28" s="83"/>
      <c r="QWH28" s="245"/>
      <c r="QWI28" s="245"/>
      <c r="QWJ28" s="84"/>
      <c r="QWK28" s="85"/>
      <c r="QWL28" s="86"/>
      <c r="QWM28" s="87"/>
      <c r="QWN28" s="83"/>
      <c r="QWO28" s="245"/>
      <c r="QWP28" s="245"/>
      <c r="QWQ28" s="84"/>
      <c r="QWR28" s="85"/>
      <c r="QWS28" s="86"/>
      <c r="QWT28" s="87"/>
      <c r="QWU28" s="83"/>
      <c r="QWV28" s="245"/>
      <c r="QWW28" s="245"/>
      <c r="QWX28" s="84"/>
      <c r="QWY28" s="85"/>
      <c r="QWZ28" s="86"/>
      <c r="QXA28" s="87"/>
      <c r="QXB28" s="83"/>
      <c r="QXC28" s="245"/>
      <c r="QXD28" s="245"/>
      <c r="QXE28" s="84"/>
      <c r="QXF28" s="85"/>
      <c r="QXG28" s="86"/>
      <c r="QXH28" s="87"/>
      <c r="QXI28" s="83"/>
      <c r="QXJ28" s="245"/>
      <c r="QXK28" s="245"/>
      <c r="QXL28" s="84"/>
      <c r="QXM28" s="85"/>
      <c r="QXN28" s="86"/>
      <c r="QXO28" s="87"/>
      <c r="QXP28" s="83"/>
      <c r="QXQ28" s="245"/>
      <c r="QXR28" s="245"/>
      <c r="QXS28" s="84"/>
      <c r="QXT28" s="85"/>
      <c r="QXU28" s="86"/>
      <c r="QXV28" s="87"/>
      <c r="QXW28" s="83"/>
      <c r="QXX28" s="245"/>
      <c r="QXY28" s="245"/>
      <c r="QXZ28" s="84"/>
      <c r="QYA28" s="85"/>
      <c r="QYB28" s="86"/>
      <c r="QYC28" s="87"/>
      <c r="QYD28" s="83"/>
      <c r="QYE28" s="245"/>
      <c r="QYF28" s="245"/>
      <c r="QYG28" s="84"/>
      <c r="QYH28" s="85"/>
      <c r="QYI28" s="86"/>
      <c r="QYJ28" s="87"/>
      <c r="QYK28" s="83"/>
      <c r="QYL28" s="245"/>
      <c r="QYM28" s="245"/>
      <c r="QYN28" s="84"/>
      <c r="QYO28" s="85"/>
      <c r="QYP28" s="86"/>
      <c r="QYQ28" s="87"/>
      <c r="QYR28" s="83"/>
      <c r="QYS28" s="245"/>
      <c r="QYT28" s="245"/>
      <c r="QYU28" s="84"/>
      <c r="QYV28" s="85"/>
      <c r="QYW28" s="86"/>
      <c r="QYX28" s="87"/>
      <c r="QYY28" s="83"/>
      <c r="QYZ28" s="245"/>
      <c r="QZA28" s="245"/>
      <c r="QZB28" s="84"/>
      <c r="QZC28" s="85"/>
      <c r="QZD28" s="86"/>
      <c r="QZE28" s="87"/>
      <c r="QZF28" s="83"/>
      <c r="QZG28" s="245"/>
      <c r="QZH28" s="245"/>
      <c r="QZI28" s="84"/>
      <c r="QZJ28" s="85"/>
      <c r="QZK28" s="86"/>
      <c r="QZL28" s="87"/>
      <c r="QZM28" s="83"/>
      <c r="QZN28" s="245"/>
      <c r="QZO28" s="245"/>
      <c r="QZP28" s="84"/>
      <c r="QZQ28" s="85"/>
      <c r="QZR28" s="86"/>
      <c r="QZS28" s="87"/>
      <c r="QZT28" s="83"/>
      <c r="QZU28" s="245"/>
      <c r="QZV28" s="245"/>
      <c r="QZW28" s="84"/>
      <c r="QZX28" s="85"/>
      <c r="QZY28" s="86"/>
      <c r="QZZ28" s="87"/>
      <c r="RAA28" s="83"/>
      <c r="RAB28" s="245"/>
      <c r="RAC28" s="245"/>
      <c r="RAD28" s="84"/>
      <c r="RAE28" s="85"/>
      <c r="RAF28" s="86"/>
      <c r="RAG28" s="87"/>
      <c r="RAH28" s="83"/>
      <c r="RAI28" s="245"/>
      <c r="RAJ28" s="245"/>
      <c r="RAK28" s="84"/>
      <c r="RAL28" s="85"/>
      <c r="RAM28" s="86"/>
      <c r="RAN28" s="87"/>
      <c r="RAO28" s="83"/>
      <c r="RAP28" s="245"/>
      <c r="RAQ28" s="245"/>
      <c r="RAR28" s="84"/>
      <c r="RAS28" s="85"/>
      <c r="RAT28" s="86"/>
      <c r="RAU28" s="87"/>
      <c r="RAV28" s="83"/>
      <c r="RAW28" s="245"/>
      <c r="RAX28" s="245"/>
      <c r="RAY28" s="84"/>
      <c r="RAZ28" s="85"/>
      <c r="RBA28" s="86"/>
      <c r="RBB28" s="87"/>
      <c r="RBC28" s="83"/>
      <c r="RBD28" s="245"/>
      <c r="RBE28" s="245"/>
      <c r="RBF28" s="84"/>
      <c r="RBG28" s="85"/>
      <c r="RBH28" s="86"/>
      <c r="RBI28" s="87"/>
      <c r="RBJ28" s="83"/>
      <c r="RBK28" s="245"/>
      <c r="RBL28" s="245"/>
      <c r="RBM28" s="84"/>
      <c r="RBN28" s="85"/>
      <c r="RBO28" s="86"/>
      <c r="RBP28" s="87"/>
      <c r="RBQ28" s="83"/>
      <c r="RBR28" s="245"/>
      <c r="RBS28" s="245"/>
      <c r="RBT28" s="84"/>
      <c r="RBU28" s="85"/>
      <c r="RBV28" s="86"/>
      <c r="RBW28" s="87"/>
      <c r="RBX28" s="83"/>
      <c r="RBY28" s="245"/>
      <c r="RBZ28" s="245"/>
      <c r="RCA28" s="84"/>
      <c r="RCB28" s="85"/>
      <c r="RCC28" s="86"/>
      <c r="RCD28" s="87"/>
      <c r="RCE28" s="83"/>
      <c r="RCF28" s="245"/>
      <c r="RCG28" s="245"/>
      <c r="RCH28" s="84"/>
      <c r="RCI28" s="85"/>
      <c r="RCJ28" s="86"/>
      <c r="RCK28" s="87"/>
      <c r="RCL28" s="83"/>
      <c r="RCM28" s="245"/>
      <c r="RCN28" s="245"/>
      <c r="RCO28" s="84"/>
      <c r="RCP28" s="85"/>
      <c r="RCQ28" s="86"/>
      <c r="RCR28" s="87"/>
      <c r="RCS28" s="83"/>
      <c r="RCT28" s="245"/>
      <c r="RCU28" s="245"/>
      <c r="RCV28" s="84"/>
      <c r="RCW28" s="85"/>
      <c r="RCX28" s="86"/>
      <c r="RCY28" s="87"/>
      <c r="RCZ28" s="83"/>
      <c r="RDA28" s="245"/>
      <c r="RDB28" s="245"/>
      <c r="RDC28" s="84"/>
      <c r="RDD28" s="85"/>
      <c r="RDE28" s="86"/>
      <c r="RDF28" s="87"/>
      <c r="RDG28" s="83"/>
      <c r="RDH28" s="245"/>
      <c r="RDI28" s="245"/>
      <c r="RDJ28" s="84"/>
      <c r="RDK28" s="85"/>
      <c r="RDL28" s="86"/>
      <c r="RDM28" s="87"/>
      <c r="RDN28" s="83"/>
      <c r="RDO28" s="245"/>
      <c r="RDP28" s="245"/>
      <c r="RDQ28" s="84"/>
      <c r="RDR28" s="85"/>
      <c r="RDS28" s="86"/>
      <c r="RDT28" s="87"/>
      <c r="RDU28" s="83"/>
      <c r="RDV28" s="245"/>
      <c r="RDW28" s="245"/>
      <c r="RDX28" s="84"/>
      <c r="RDY28" s="85"/>
      <c r="RDZ28" s="86"/>
      <c r="REA28" s="87"/>
      <c r="REB28" s="83"/>
      <c r="REC28" s="245"/>
      <c r="RED28" s="245"/>
      <c r="REE28" s="84"/>
      <c r="REF28" s="85"/>
      <c r="REG28" s="86"/>
      <c r="REH28" s="87"/>
      <c r="REI28" s="83"/>
      <c r="REJ28" s="245"/>
      <c r="REK28" s="245"/>
      <c r="REL28" s="84"/>
      <c r="REM28" s="85"/>
      <c r="REN28" s="86"/>
      <c r="REO28" s="87"/>
      <c r="REP28" s="83"/>
      <c r="REQ28" s="245"/>
      <c r="RER28" s="245"/>
      <c r="RES28" s="84"/>
      <c r="RET28" s="85"/>
      <c r="REU28" s="86"/>
      <c r="REV28" s="87"/>
      <c r="REW28" s="83"/>
      <c r="REX28" s="245"/>
      <c r="REY28" s="245"/>
      <c r="REZ28" s="84"/>
      <c r="RFA28" s="85"/>
      <c r="RFB28" s="86"/>
      <c r="RFC28" s="87"/>
      <c r="RFD28" s="83"/>
      <c r="RFE28" s="245"/>
      <c r="RFF28" s="245"/>
      <c r="RFG28" s="84"/>
      <c r="RFH28" s="85"/>
      <c r="RFI28" s="86"/>
      <c r="RFJ28" s="87"/>
      <c r="RFK28" s="83"/>
      <c r="RFL28" s="245"/>
      <c r="RFM28" s="245"/>
      <c r="RFN28" s="84"/>
      <c r="RFO28" s="85"/>
      <c r="RFP28" s="86"/>
      <c r="RFQ28" s="87"/>
      <c r="RFR28" s="83"/>
      <c r="RFS28" s="245"/>
      <c r="RFT28" s="245"/>
      <c r="RFU28" s="84"/>
      <c r="RFV28" s="85"/>
      <c r="RFW28" s="86"/>
      <c r="RFX28" s="87"/>
      <c r="RFY28" s="83"/>
      <c r="RFZ28" s="245"/>
      <c r="RGA28" s="245"/>
      <c r="RGB28" s="84"/>
      <c r="RGC28" s="85"/>
      <c r="RGD28" s="86"/>
      <c r="RGE28" s="87"/>
      <c r="RGF28" s="83"/>
      <c r="RGG28" s="245"/>
      <c r="RGH28" s="245"/>
      <c r="RGI28" s="84"/>
      <c r="RGJ28" s="85"/>
      <c r="RGK28" s="86"/>
      <c r="RGL28" s="87"/>
      <c r="RGM28" s="83"/>
      <c r="RGN28" s="245"/>
      <c r="RGO28" s="245"/>
      <c r="RGP28" s="84"/>
      <c r="RGQ28" s="85"/>
      <c r="RGR28" s="86"/>
      <c r="RGS28" s="87"/>
      <c r="RGT28" s="83"/>
      <c r="RGU28" s="245"/>
      <c r="RGV28" s="245"/>
      <c r="RGW28" s="84"/>
      <c r="RGX28" s="85"/>
      <c r="RGY28" s="86"/>
      <c r="RGZ28" s="87"/>
      <c r="RHA28" s="83"/>
      <c r="RHB28" s="245"/>
      <c r="RHC28" s="245"/>
      <c r="RHD28" s="84"/>
      <c r="RHE28" s="85"/>
      <c r="RHF28" s="86"/>
      <c r="RHG28" s="87"/>
      <c r="RHH28" s="83"/>
      <c r="RHI28" s="245"/>
      <c r="RHJ28" s="245"/>
      <c r="RHK28" s="84"/>
      <c r="RHL28" s="85"/>
      <c r="RHM28" s="86"/>
      <c r="RHN28" s="87"/>
      <c r="RHO28" s="83"/>
      <c r="RHP28" s="245"/>
      <c r="RHQ28" s="245"/>
      <c r="RHR28" s="84"/>
      <c r="RHS28" s="85"/>
      <c r="RHT28" s="86"/>
      <c r="RHU28" s="87"/>
      <c r="RHV28" s="83"/>
      <c r="RHW28" s="245"/>
      <c r="RHX28" s="245"/>
      <c r="RHY28" s="84"/>
      <c r="RHZ28" s="85"/>
      <c r="RIA28" s="86"/>
      <c r="RIB28" s="87"/>
      <c r="RIC28" s="83"/>
      <c r="RID28" s="245"/>
      <c r="RIE28" s="245"/>
      <c r="RIF28" s="84"/>
      <c r="RIG28" s="85"/>
      <c r="RIH28" s="86"/>
      <c r="RII28" s="87"/>
      <c r="RIJ28" s="83"/>
      <c r="RIK28" s="245"/>
      <c r="RIL28" s="245"/>
      <c r="RIM28" s="84"/>
      <c r="RIN28" s="85"/>
      <c r="RIO28" s="86"/>
      <c r="RIP28" s="87"/>
      <c r="RIQ28" s="83"/>
      <c r="RIR28" s="245"/>
      <c r="RIS28" s="245"/>
      <c r="RIT28" s="84"/>
      <c r="RIU28" s="85"/>
      <c r="RIV28" s="86"/>
      <c r="RIW28" s="87"/>
      <c r="RIX28" s="83"/>
      <c r="RIY28" s="245"/>
      <c r="RIZ28" s="245"/>
      <c r="RJA28" s="84"/>
      <c r="RJB28" s="85"/>
      <c r="RJC28" s="86"/>
      <c r="RJD28" s="87"/>
      <c r="RJE28" s="83"/>
      <c r="RJF28" s="245"/>
      <c r="RJG28" s="245"/>
      <c r="RJH28" s="84"/>
      <c r="RJI28" s="85"/>
      <c r="RJJ28" s="86"/>
      <c r="RJK28" s="87"/>
      <c r="RJL28" s="83"/>
      <c r="RJM28" s="245"/>
      <c r="RJN28" s="245"/>
      <c r="RJO28" s="84"/>
      <c r="RJP28" s="85"/>
      <c r="RJQ28" s="86"/>
      <c r="RJR28" s="87"/>
      <c r="RJS28" s="83"/>
      <c r="RJT28" s="245"/>
      <c r="RJU28" s="245"/>
      <c r="RJV28" s="84"/>
      <c r="RJW28" s="85"/>
      <c r="RJX28" s="86"/>
      <c r="RJY28" s="87"/>
      <c r="RJZ28" s="83"/>
      <c r="RKA28" s="245"/>
      <c r="RKB28" s="245"/>
      <c r="RKC28" s="84"/>
      <c r="RKD28" s="85"/>
      <c r="RKE28" s="86"/>
      <c r="RKF28" s="87"/>
      <c r="RKG28" s="83"/>
      <c r="RKH28" s="245"/>
      <c r="RKI28" s="245"/>
      <c r="RKJ28" s="84"/>
      <c r="RKK28" s="85"/>
      <c r="RKL28" s="86"/>
      <c r="RKM28" s="87"/>
      <c r="RKN28" s="83"/>
      <c r="RKO28" s="245"/>
      <c r="RKP28" s="245"/>
      <c r="RKQ28" s="84"/>
      <c r="RKR28" s="85"/>
      <c r="RKS28" s="86"/>
      <c r="RKT28" s="87"/>
      <c r="RKU28" s="83"/>
      <c r="RKV28" s="245"/>
      <c r="RKW28" s="245"/>
      <c r="RKX28" s="84"/>
      <c r="RKY28" s="85"/>
      <c r="RKZ28" s="86"/>
      <c r="RLA28" s="87"/>
      <c r="RLB28" s="83"/>
      <c r="RLC28" s="245"/>
      <c r="RLD28" s="245"/>
      <c r="RLE28" s="84"/>
      <c r="RLF28" s="85"/>
      <c r="RLG28" s="86"/>
      <c r="RLH28" s="87"/>
      <c r="RLI28" s="83"/>
      <c r="RLJ28" s="245"/>
      <c r="RLK28" s="245"/>
      <c r="RLL28" s="84"/>
      <c r="RLM28" s="85"/>
      <c r="RLN28" s="86"/>
      <c r="RLO28" s="87"/>
      <c r="RLP28" s="83"/>
      <c r="RLQ28" s="245"/>
      <c r="RLR28" s="245"/>
      <c r="RLS28" s="84"/>
      <c r="RLT28" s="85"/>
      <c r="RLU28" s="86"/>
      <c r="RLV28" s="87"/>
      <c r="RLW28" s="83"/>
      <c r="RLX28" s="245"/>
      <c r="RLY28" s="245"/>
      <c r="RLZ28" s="84"/>
      <c r="RMA28" s="85"/>
      <c r="RMB28" s="86"/>
      <c r="RMC28" s="87"/>
      <c r="RMD28" s="83"/>
      <c r="RME28" s="245"/>
      <c r="RMF28" s="245"/>
      <c r="RMG28" s="84"/>
      <c r="RMH28" s="85"/>
      <c r="RMI28" s="86"/>
      <c r="RMJ28" s="87"/>
      <c r="RMK28" s="83"/>
      <c r="RML28" s="245"/>
      <c r="RMM28" s="245"/>
      <c r="RMN28" s="84"/>
      <c r="RMO28" s="85"/>
      <c r="RMP28" s="86"/>
      <c r="RMQ28" s="87"/>
      <c r="RMR28" s="83"/>
      <c r="RMS28" s="245"/>
      <c r="RMT28" s="245"/>
      <c r="RMU28" s="84"/>
      <c r="RMV28" s="85"/>
      <c r="RMW28" s="86"/>
      <c r="RMX28" s="87"/>
      <c r="RMY28" s="83"/>
      <c r="RMZ28" s="245"/>
      <c r="RNA28" s="245"/>
      <c r="RNB28" s="84"/>
      <c r="RNC28" s="85"/>
      <c r="RND28" s="86"/>
      <c r="RNE28" s="87"/>
      <c r="RNF28" s="83"/>
      <c r="RNG28" s="245"/>
      <c r="RNH28" s="245"/>
      <c r="RNI28" s="84"/>
      <c r="RNJ28" s="85"/>
      <c r="RNK28" s="86"/>
      <c r="RNL28" s="87"/>
      <c r="RNM28" s="83"/>
      <c r="RNN28" s="245"/>
      <c r="RNO28" s="245"/>
      <c r="RNP28" s="84"/>
      <c r="RNQ28" s="85"/>
      <c r="RNR28" s="86"/>
      <c r="RNS28" s="87"/>
      <c r="RNT28" s="83"/>
      <c r="RNU28" s="245"/>
      <c r="RNV28" s="245"/>
      <c r="RNW28" s="84"/>
      <c r="RNX28" s="85"/>
      <c r="RNY28" s="86"/>
      <c r="RNZ28" s="87"/>
      <c r="ROA28" s="83"/>
      <c r="ROB28" s="245"/>
      <c r="ROC28" s="245"/>
      <c r="ROD28" s="84"/>
      <c r="ROE28" s="85"/>
      <c r="ROF28" s="86"/>
      <c r="ROG28" s="87"/>
      <c r="ROH28" s="83"/>
      <c r="ROI28" s="245"/>
      <c r="ROJ28" s="245"/>
      <c r="ROK28" s="84"/>
      <c r="ROL28" s="85"/>
      <c r="ROM28" s="86"/>
      <c r="RON28" s="87"/>
      <c r="ROO28" s="83"/>
      <c r="ROP28" s="245"/>
      <c r="ROQ28" s="245"/>
      <c r="ROR28" s="84"/>
      <c r="ROS28" s="85"/>
      <c r="ROT28" s="86"/>
      <c r="ROU28" s="87"/>
      <c r="ROV28" s="83"/>
      <c r="ROW28" s="245"/>
      <c r="ROX28" s="245"/>
      <c r="ROY28" s="84"/>
      <c r="ROZ28" s="85"/>
      <c r="RPA28" s="86"/>
      <c r="RPB28" s="87"/>
      <c r="RPC28" s="83"/>
      <c r="RPD28" s="245"/>
      <c r="RPE28" s="245"/>
      <c r="RPF28" s="84"/>
      <c r="RPG28" s="85"/>
      <c r="RPH28" s="86"/>
      <c r="RPI28" s="87"/>
      <c r="RPJ28" s="83"/>
      <c r="RPK28" s="245"/>
      <c r="RPL28" s="245"/>
      <c r="RPM28" s="84"/>
      <c r="RPN28" s="85"/>
      <c r="RPO28" s="86"/>
      <c r="RPP28" s="87"/>
      <c r="RPQ28" s="83"/>
      <c r="RPR28" s="245"/>
      <c r="RPS28" s="245"/>
      <c r="RPT28" s="84"/>
      <c r="RPU28" s="85"/>
      <c r="RPV28" s="86"/>
      <c r="RPW28" s="87"/>
      <c r="RPX28" s="83"/>
      <c r="RPY28" s="245"/>
      <c r="RPZ28" s="245"/>
      <c r="RQA28" s="84"/>
      <c r="RQB28" s="85"/>
      <c r="RQC28" s="86"/>
      <c r="RQD28" s="87"/>
      <c r="RQE28" s="83"/>
      <c r="RQF28" s="245"/>
      <c r="RQG28" s="245"/>
      <c r="RQH28" s="84"/>
      <c r="RQI28" s="85"/>
      <c r="RQJ28" s="86"/>
      <c r="RQK28" s="87"/>
      <c r="RQL28" s="83"/>
      <c r="RQM28" s="245"/>
      <c r="RQN28" s="245"/>
      <c r="RQO28" s="84"/>
      <c r="RQP28" s="85"/>
      <c r="RQQ28" s="86"/>
      <c r="RQR28" s="87"/>
      <c r="RQS28" s="83"/>
      <c r="RQT28" s="245"/>
      <c r="RQU28" s="245"/>
      <c r="RQV28" s="84"/>
      <c r="RQW28" s="85"/>
      <c r="RQX28" s="86"/>
      <c r="RQY28" s="87"/>
      <c r="RQZ28" s="83"/>
      <c r="RRA28" s="245"/>
      <c r="RRB28" s="245"/>
      <c r="RRC28" s="84"/>
      <c r="RRD28" s="85"/>
      <c r="RRE28" s="86"/>
      <c r="RRF28" s="87"/>
      <c r="RRG28" s="83"/>
      <c r="RRH28" s="245"/>
      <c r="RRI28" s="245"/>
      <c r="RRJ28" s="84"/>
      <c r="RRK28" s="85"/>
      <c r="RRL28" s="86"/>
      <c r="RRM28" s="87"/>
      <c r="RRN28" s="83"/>
      <c r="RRO28" s="245"/>
      <c r="RRP28" s="245"/>
      <c r="RRQ28" s="84"/>
      <c r="RRR28" s="85"/>
      <c r="RRS28" s="86"/>
      <c r="RRT28" s="87"/>
      <c r="RRU28" s="83"/>
      <c r="RRV28" s="245"/>
      <c r="RRW28" s="245"/>
      <c r="RRX28" s="84"/>
      <c r="RRY28" s="85"/>
      <c r="RRZ28" s="86"/>
      <c r="RSA28" s="87"/>
      <c r="RSB28" s="83"/>
      <c r="RSC28" s="245"/>
      <c r="RSD28" s="245"/>
      <c r="RSE28" s="84"/>
      <c r="RSF28" s="85"/>
      <c r="RSG28" s="86"/>
      <c r="RSH28" s="87"/>
      <c r="RSI28" s="83"/>
      <c r="RSJ28" s="245"/>
      <c r="RSK28" s="245"/>
      <c r="RSL28" s="84"/>
      <c r="RSM28" s="85"/>
      <c r="RSN28" s="86"/>
      <c r="RSO28" s="87"/>
      <c r="RSP28" s="83"/>
      <c r="RSQ28" s="245"/>
      <c r="RSR28" s="245"/>
      <c r="RSS28" s="84"/>
      <c r="RST28" s="85"/>
      <c r="RSU28" s="86"/>
      <c r="RSV28" s="87"/>
      <c r="RSW28" s="83"/>
      <c r="RSX28" s="245"/>
      <c r="RSY28" s="245"/>
      <c r="RSZ28" s="84"/>
      <c r="RTA28" s="85"/>
      <c r="RTB28" s="86"/>
      <c r="RTC28" s="87"/>
      <c r="RTD28" s="83"/>
      <c r="RTE28" s="245"/>
      <c r="RTF28" s="245"/>
      <c r="RTG28" s="84"/>
      <c r="RTH28" s="85"/>
      <c r="RTI28" s="86"/>
      <c r="RTJ28" s="87"/>
      <c r="RTK28" s="83"/>
      <c r="RTL28" s="245"/>
      <c r="RTM28" s="245"/>
      <c r="RTN28" s="84"/>
      <c r="RTO28" s="85"/>
      <c r="RTP28" s="86"/>
      <c r="RTQ28" s="87"/>
      <c r="RTR28" s="83"/>
      <c r="RTS28" s="245"/>
      <c r="RTT28" s="245"/>
      <c r="RTU28" s="84"/>
      <c r="RTV28" s="85"/>
      <c r="RTW28" s="86"/>
      <c r="RTX28" s="87"/>
      <c r="RTY28" s="83"/>
      <c r="RTZ28" s="245"/>
      <c r="RUA28" s="245"/>
      <c r="RUB28" s="84"/>
      <c r="RUC28" s="85"/>
      <c r="RUD28" s="86"/>
      <c r="RUE28" s="87"/>
      <c r="RUF28" s="83"/>
      <c r="RUG28" s="245"/>
      <c r="RUH28" s="245"/>
      <c r="RUI28" s="84"/>
      <c r="RUJ28" s="85"/>
      <c r="RUK28" s="86"/>
      <c r="RUL28" s="87"/>
      <c r="RUM28" s="83"/>
      <c r="RUN28" s="245"/>
      <c r="RUO28" s="245"/>
      <c r="RUP28" s="84"/>
      <c r="RUQ28" s="85"/>
      <c r="RUR28" s="86"/>
      <c r="RUS28" s="87"/>
      <c r="RUT28" s="83"/>
      <c r="RUU28" s="245"/>
      <c r="RUV28" s="245"/>
      <c r="RUW28" s="84"/>
      <c r="RUX28" s="85"/>
      <c r="RUY28" s="86"/>
      <c r="RUZ28" s="87"/>
      <c r="RVA28" s="83"/>
      <c r="RVB28" s="245"/>
      <c r="RVC28" s="245"/>
      <c r="RVD28" s="84"/>
      <c r="RVE28" s="85"/>
      <c r="RVF28" s="86"/>
      <c r="RVG28" s="87"/>
      <c r="RVH28" s="83"/>
      <c r="RVI28" s="245"/>
      <c r="RVJ28" s="245"/>
      <c r="RVK28" s="84"/>
      <c r="RVL28" s="85"/>
      <c r="RVM28" s="86"/>
      <c r="RVN28" s="87"/>
      <c r="RVO28" s="83"/>
      <c r="RVP28" s="245"/>
      <c r="RVQ28" s="245"/>
      <c r="RVR28" s="84"/>
      <c r="RVS28" s="85"/>
      <c r="RVT28" s="86"/>
      <c r="RVU28" s="87"/>
      <c r="RVV28" s="83"/>
      <c r="RVW28" s="245"/>
      <c r="RVX28" s="245"/>
      <c r="RVY28" s="84"/>
      <c r="RVZ28" s="85"/>
      <c r="RWA28" s="86"/>
      <c r="RWB28" s="87"/>
      <c r="RWC28" s="83"/>
      <c r="RWD28" s="245"/>
      <c r="RWE28" s="245"/>
      <c r="RWF28" s="84"/>
      <c r="RWG28" s="85"/>
      <c r="RWH28" s="86"/>
      <c r="RWI28" s="87"/>
      <c r="RWJ28" s="83"/>
      <c r="RWK28" s="245"/>
      <c r="RWL28" s="245"/>
      <c r="RWM28" s="84"/>
      <c r="RWN28" s="85"/>
      <c r="RWO28" s="86"/>
      <c r="RWP28" s="87"/>
      <c r="RWQ28" s="83"/>
      <c r="RWR28" s="245"/>
      <c r="RWS28" s="245"/>
      <c r="RWT28" s="84"/>
      <c r="RWU28" s="85"/>
      <c r="RWV28" s="86"/>
      <c r="RWW28" s="87"/>
      <c r="RWX28" s="83"/>
      <c r="RWY28" s="245"/>
      <c r="RWZ28" s="245"/>
      <c r="RXA28" s="84"/>
      <c r="RXB28" s="85"/>
      <c r="RXC28" s="86"/>
      <c r="RXD28" s="87"/>
      <c r="RXE28" s="83"/>
      <c r="RXF28" s="245"/>
      <c r="RXG28" s="245"/>
      <c r="RXH28" s="84"/>
      <c r="RXI28" s="85"/>
      <c r="RXJ28" s="86"/>
      <c r="RXK28" s="87"/>
      <c r="RXL28" s="83"/>
      <c r="RXM28" s="245"/>
      <c r="RXN28" s="245"/>
      <c r="RXO28" s="84"/>
      <c r="RXP28" s="85"/>
      <c r="RXQ28" s="86"/>
      <c r="RXR28" s="87"/>
      <c r="RXS28" s="83"/>
      <c r="RXT28" s="245"/>
      <c r="RXU28" s="245"/>
      <c r="RXV28" s="84"/>
      <c r="RXW28" s="85"/>
      <c r="RXX28" s="86"/>
      <c r="RXY28" s="87"/>
      <c r="RXZ28" s="83"/>
      <c r="RYA28" s="245"/>
      <c r="RYB28" s="245"/>
      <c r="RYC28" s="84"/>
      <c r="RYD28" s="85"/>
      <c r="RYE28" s="86"/>
      <c r="RYF28" s="87"/>
      <c r="RYG28" s="83"/>
      <c r="RYH28" s="245"/>
      <c r="RYI28" s="245"/>
      <c r="RYJ28" s="84"/>
      <c r="RYK28" s="85"/>
      <c r="RYL28" s="86"/>
      <c r="RYM28" s="87"/>
      <c r="RYN28" s="83"/>
      <c r="RYO28" s="245"/>
      <c r="RYP28" s="245"/>
      <c r="RYQ28" s="84"/>
      <c r="RYR28" s="85"/>
      <c r="RYS28" s="86"/>
      <c r="RYT28" s="87"/>
      <c r="RYU28" s="83"/>
      <c r="RYV28" s="245"/>
      <c r="RYW28" s="245"/>
      <c r="RYX28" s="84"/>
      <c r="RYY28" s="85"/>
      <c r="RYZ28" s="86"/>
      <c r="RZA28" s="87"/>
      <c r="RZB28" s="83"/>
      <c r="RZC28" s="245"/>
      <c r="RZD28" s="245"/>
      <c r="RZE28" s="84"/>
      <c r="RZF28" s="85"/>
      <c r="RZG28" s="86"/>
      <c r="RZH28" s="87"/>
      <c r="RZI28" s="83"/>
      <c r="RZJ28" s="245"/>
      <c r="RZK28" s="245"/>
      <c r="RZL28" s="84"/>
      <c r="RZM28" s="85"/>
      <c r="RZN28" s="86"/>
      <c r="RZO28" s="87"/>
      <c r="RZP28" s="83"/>
      <c r="RZQ28" s="245"/>
      <c r="RZR28" s="245"/>
      <c r="RZS28" s="84"/>
      <c r="RZT28" s="85"/>
      <c r="RZU28" s="86"/>
      <c r="RZV28" s="87"/>
      <c r="RZW28" s="83"/>
      <c r="RZX28" s="245"/>
      <c r="RZY28" s="245"/>
      <c r="RZZ28" s="84"/>
      <c r="SAA28" s="85"/>
      <c r="SAB28" s="86"/>
      <c r="SAC28" s="87"/>
      <c r="SAD28" s="83"/>
      <c r="SAE28" s="245"/>
      <c r="SAF28" s="245"/>
      <c r="SAG28" s="84"/>
      <c r="SAH28" s="85"/>
      <c r="SAI28" s="86"/>
      <c r="SAJ28" s="87"/>
      <c r="SAK28" s="83"/>
      <c r="SAL28" s="245"/>
      <c r="SAM28" s="245"/>
      <c r="SAN28" s="84"/>
      <c r="SAO28" s="85"/>
      <c r="SAP28" s="86"/>
      <c r="SAQ28" s="87"/>
      <c r="SAR28" s="83"/>
      <c r="SAS28" s="245"/>
      <c r="SAT28" s="245"/>
      <c r="SAU28" s="84"/>
      <c r="SAV28" s="85"/>
      <c r="SAW28" s="86"/>
      <c r="SAX28" s="87"/>
      <c r="SAY28" s="83"/>
      <c r="SAZ28" s="245"/>
      <c r="SBA28" s="245"/>
      <c r="SBB28" s="84"/>
      <c r="SBC28" s="85"/>
      <c r="SBD28" s="86"/>
      <c r="SBE28" s="87"/>
      <c r="SBF28" s="83"/>
      <c r="SBG28" s="245"/>
      <c r="SBH28" s="245"/>
      <c r="SBI28" s="84"/>
      <c r="SBJ28" s="85"/>
      <c r="SBK28" s="86"/>
      <c r="SBL28" s="87"/>
      <c r="SBM28" s="83"/>
      <c r="SBN28" s="245"/>
      <c r="SBO28" s="245"/>
      <c r="SBP28" s="84"/>
      <c r="SBQ28" s="85"/>
      <c r="SBR28" s="86"/>
      <c r="SBS28" s="87"/>
      <c r="SBT28" s="83"/>
      <c r="SBU28" s="245"/>
      <c r="SBV28" s="245"/>
      <c r="SBW28" s="84"/>
      <c r="SBX28" s="85"/>
      <c r="SBY28" s="86"/>
      <c r="SBZ28" s="87"/>
      <c r="SCA28" s="83"/>
      <c r="SCB28" s="245"/>
      <c r="SCC28" s="245"/>
      <c r="SCD28" s="84"/>
      <c r="SCE28" s="85"/>
      <c r="SCF28" s="86"/>
      <c r="SCG28" s="87"/>
      <c r="SCH28" s="83"/>
      <c r="SCI28" s="245"/>
      <c r="SCJ28" s="245"/>
      <c r="SCK28" s="84"/>
      <c r="SCL28" s="85"/>
      <c r="SCM28" s="86"/>
      <c r="SCN28" s="87"/>
      <c r="SCO28" s="83"/>
      <c r="SCP28" s="245"/>
      <c r="SCQ28" s="245"/>
      <c r="SCR28" s="84"/>
      <c r="SCS28" s="85"/>
      <c r="SCT28" s="86"/>
      <c r="SCU28" s="87"/>
      <c r="SCV28" s="83"/>
      <c r="SCW28" s="245"/>
      <c r="SCX28" s="245"/>
      <c r="SCY28" s="84"/>
      <c r="SCZ28" s="85"/>
      <c r="SDA28" s="86"/>
      <c r="SDB28" s="87"/>
      <c r="SDC28" s="83"/>
      <c r="SDD28" s="245"/>
      <c r="SDE28" s="245"/>
      <c r="SDF28" s="84"/>
      <c r="SDG28" s="85"/>
      <c r="SDH28" s="86"/>
      <c r="SDI28" s="87"/>
      <c r="SDJ28" s="83"/>
      <c r="SDK28" s="245"/>
      <c r="SDL28" s="245"/>
      <c r="SDM28" s="84"/>
      <c r="SDN28" s="85"/>
      <c r="SDO28" s="86"/>
      <c r="SDP28" s="87"/>
      <c r="SDQ28" s="83"/>
      <c r="SDR28" s="245"/>
      <c r="SDS28" s="245"/>
      <c r="SDT28" s="84"/>
      <c r="SDU28" s="85"/>
      <c r="SDV28" s="86"/>
      <c r="SDW28" s="87"/>
      <c r="SDX28" s="83"/>
      <c r="SDY28" s="245"/>
      <c r="SDZ28" s="245"/>
      <c r="SEA28" s="84"/>
      <c r="SEB28" s="85"/>
      <c r="SEC28" s="86"/>
      <c r="SED28" s="87"/>
      <c r="SEE28" s="83"/>
      <c r="SEF28" s="245"/>
      <c r="SEG28" s="245"/>
      <c r="SEH28" s="84"/>
      <c r="SEI28" s="85"/>
      <c r="SEJ28" s="86"/>
      <c r="SEK28" s="87"/>
      <c r="SEL28" s="83"/>
      <c r="SEM28" s="245"/>
      <c r="SEN28" s="245"/>
      <c r="SEO28" s="84"/>
      <c r="SEP28" s="85"/>
      <c r="SEQ28" s="86"/>
      <c r="SER28" s="87"/>
      <c r="SES28" s="83"/>
      <c r="SET28" s="245"/>
      <c r="SEU28" s="245"/>
      <c r="SEV28" s="84"/>
      <c r="SEW28" s="85"/>
      <c r="SEX28" s="86"/>
      <c r="SEY28" s="87"/>
      <c r="SEZ28" s="83"/>
      <c r="SFA28" s="245"/>
      <c r="SFB28" s="245"/>
      <c r="SFC28" s="84"/>
      <c r="SFD28" s="85"/>
      <c r="SFE28" s="86"/>
      <c r="SFF28" s="87"/>
      <c r="SFG28" s="83"/>
      <c r="SFH28" s="245"/>
      <c r="SFI28" s="245"/>
      <c r="SFJ28" s="84"/>
      <c r="SFK28" s="85"/>
      <c r="SFL28" s="86"/>
      <c r="SFM28" s="87"/>
      <c r="SFN28" s="83"/>
      <c r="SFO28" s="245"/>
      <c r="SFP28" s="245"/>
      <c r="SFQ28" s="84"/>
      <c r="SFR28" s="85"/>
      <c r="SFS28" s="86"/>
      <c r="SFT28" s="87"/>
      <c r="SFU28" s="83"/>
      <c r="SFV28" s="245"/>
      <c r="SFW28" s="245"/>
      <c r="SFX28" s="84"/>
      <c r="SFY28" s="85"/>
      <c r="SFZ28" s="86"/>
      <c r="SGA28" s="87"/>
      <c r="SGB28" s="83"/>
      <c r="SGC28" s="245"/>
      <c r="SGD28" s="245"/>
      <c r="SGE28" s="84"/>
      <c r="SGF28" s="85"/>
      <c r="SGG28" s="86"/>
      <c r="SGH28" s="87"/>
      <c r="SGI28" s="83"/>
      <c r="SGJ28" s="245"/>
      <c r="SGK28" s="245"/>
      <c r="SGL28" s="84"/>
      <c r="SGM28" s="85"/>
      <c r="SGN28" s="86"/>
      <c r="SGO28" s="87"/>
      <c r="SGP28" s="83"/>
      <c r="SGQ28" s="245"/>
      <c r="SGR28" s="245"/>
      <c r="SGS28" s="84"/>
      <c r="SGT28" s="85"/>
      <c r="SGU28" s="86"/>
      <c r="SGV28" s="87"/>
      <c r="SGW28" s="83"/>
      <c r="SGX28" s="245"/>
      <c r="SGY28" s="245"/>
      <c r="SGZ28" s="84"/>
      <c r="SHA28" s="85"/>
      <c r="SHB28" s="86"/>
      <c r="SHC28" s="87"/>
      <c r="SHD28" s="83"/>
      <c r="SHE28" s="245"/>
      <c r="SHF28" s="245"/>
      <c r="SHG28" s="84"/>
      <c r="SHH28" s="85"/>
      <c r="SHI28" s="86"/>
      <c r="SHJ28" s="87"/>
      <c r="SHK28" s="83"/>
      <c r="SHL28" s="245"/>
      <c r="SHM28" s="245"/>
      <c r="SHN28" s="84"/>
      <c r="SHO28" s="85"/>
      <c r="SHP28" s="86"/>
      <c r="SHQ28" s="87"/>
      <c r="SHR28" s="83"/>
      <c r="SHS28" s="245"/>
      <c r="SHT28" s="245"/>
      <c r="SHU28" s="84"/>
      <c r="SHV28" s="85"/>
      <c r="SHW28" s="86"/>
      <c r="SHX28" s="87"/>
      <c r="SHY28" s="83"/>
      <c r="SHZ28" s="245"/>
      <c r="SIA28" s="245"/>
      <c r="SIB28" s="84"/>
      <c r="SIC28" s="85"/>
      <c r="SID28" s="86"/>
      <c r="SIE28" s="87"/>
      <c r="SIF28" s="83"/>
      <c r="SIG28" s="245"/>
      <c r="SIH28" s="245"/>
      <c r="SII28" s="84"/>
      <c r="SIJ28" s="85"/>
      <c r="SIK28" s="86"/>
      <c r="SIL28" s="87"/>
      <c r="SIM28" s="83"/>
      <c r="SIN28" s="245"/>
      <c r="SIO28" s="245"/>
      <c r="SIP28" s="84"/>
      <c r="SIQ28" s="85"/>
      <c r="SIR28" s="86"/>
      <c r="SIS28" s="87"/>
      <c r="SIT28" s="83"/>
      <c r="SIU28" s="245"/>
      <c r="SIV28" s="245"/>
      <c r="SIW28" s="84"/>
      <c r="SIX28" s="85"/>
      <c r="SIY28" s="86"/>
      <c r="SIZ28" s="87"/>
      <c r="SJA28" s="83"/>
      <c r="SJB28" s="245"/>
      <c r="SJC28" s="245"/>
      <c r="SJD28" s="84"/>
      <c r="SJE28" s="85"/>
      <c r="SJF28" s="86"/>
      <c r="SJG28" s="87"/>
      <c r="SJH28" s="83"/>
      <c r="SJI28" s="245"/>
      <c r="SJJ28" s="245"/>
      <c r="SJK28" s="84"/>
      <c r="SJL28" s="85"/>
      <c r="SJM28" s="86"/>
      <c r="SJN28" s="87"/>
      <c r="SJO28" s="83"/>
      <c r="SJP28" s="245"/>
      <c r="SJQ28" s="245"/>
      <c r="SJR28" s="84"/>
      <c r="SJS28" s="85"/>
      <c r="SJT28" s="86"/>
      <c r="SJU28" s="87"/>
      <c r="SJV28" s="83"/>
      <c r="SJW28" s="245"/>
      <c r="SJX28" s="245"/>
      <c r="SJY28" s="84"/>
      <c r="SJZ28" s="85"/>
      <c r="SKA28" s="86"/>
      <c r="SKB28" s="87"/>
      <c r="SKC28" s="83"/>
      <c r="SKD28" s="245"/>
      <c r="SKE28" s="245"/>
      <c r="SKF28" s="84"/>
      <c r="SKG28" s="85"/>
      <c r="SKH28" s="86"/>
      <c r="SKI28" s="87"/>
      <c r="SKJ28" s="83"/>
      <c r="SKK28" s="245"/>
      <c r="SKL28" s="245"/>
      <c r="SKM28" s="84"/>
      <c r="SKN28" s="85"/>
      <c r="SKO28" s="86"/>
      <c r="SKP28" s="87"/>
      <c r="SKQ28" s="83"/>
      <c r="SKR28" s="245"/>
      <c r="SKS28" s="245"/>
      <c r="SKT28" s="84"/>
      <c r="SKU28" s="85"/>
      <c r="SKV28" s="86"/>
      <c r="SKW28" s="87"/>
      <c r="SKX28" s="83"/>
      <c r="SKY28" s="245"/>
      <c r="SKZ28" s="245"/>
      <c r="SLA28" s="84"/>
      <c r="SLB28" s="85"/>
      <c r="SLC28" s="86"/>
      <c r="SLD28" s="87"/>
      <c r="SLE28" s="83"/>
      <c r="SLF28" s="245"/>
      <c r="SLG28" s="245"/>
      <c r="SLH28" s="84"/>
      <c r="SLI28" s="85"/>
      <c r="SLJ28" s="86"/>
      <c r="SLK28" s="87"/>
      <c r="SLL28" s="83"/>
      <c r="SLM28" s="245"/>
      <c r="SLN28" s="245"/>
      <c r="SLO28" s="84"/>
      <c r="SLP28" s="85"/>
      <c r="SLQ28" s="86"/>
      <c r="SLR28" s="87"/>
      <c r="SLS28" s="83"/>
      <c r="SLT28" s="245"/>
      <c r="SLU28" s="245"/>
      <c r="SLV28" s="84"/>
      <c r="SLW28" s="85"/>
      <c r="SLX28" s="86"/>
      <c r="SLY28" s="87"/>
      <c r="SLZ28" s="83"/>
      <c r="SMA28" s="245"/>
      <c r="SMB28" s="245"/>
      <c r="SMC28" s="84"/>
      <c r="SMD28" s="85"/>
      <c r="SME28" s="86"/>
      <c r="SMF28" s="87"/>
      <c r="SMG28" s="83"/>
      <c r="SMH28" s="245"/>
      <c r="SMI28" s="245"/>
      <c r="SMJ28" s="84"/>
      <c r="SMK28" s="85"/>
      <c r="SML28" s="86"/>
      <c r="SMM28" s="87"/>
      <c r="SMN28" s="83"/>
      <c r="SMO28" s="245"/>
      <c r="SMP28" s="245"/>
      <c r="SMQ28" s="84"/>
      <c r="SMR28" s="85"/>
      <c r="SMS28" s="86"/>
      <c r="SMT28" s="87"/>
      <c r="SMU28" s="83"/>
      <c r="SMV28" s="245"/>
      <c r="SMW28" s="245"/>
      <c r="SMX28" s="84"/>
      <c r="SMY28" s="85"/>
      <c r="SMZ28" s="86"/>
      <c r="SNA28" s="87"/>
      <c r="SNB28" s="83"/>
      <c r="SNC28" s="245"/>
      <c r="SND28" s="245"/>
      <c r="SNE28" s="84"/>
      <c r="SNF28" s="85"/>
      <c r="SNG28" s="86"/>
      <c r="SNH28" s="87"/>
      <c r="SNI28" s="83"/>
      <c r="SNJ28" s="245"/>
      <c r="SNK28" s="245"/>
      <c r="SNL28" s="84"/>
      <c r="SNM28" s="85"/>
      <c r="SNN28" s="86"/>
      <c r="SNO28" s="87"/>
      <c r="SNP28" s="83"/>
      <c r="SNQ28" s="245"/>
      <c r="SNR28" s="245"/>
      <c r="SNS28" s="84"/>
      <c r="SNT28" s="85"/>
      <c r="SNU28" s="86"/>
      <c r="SNV28" s="87"/>
      <c r="SNW28" s="83"/>
      <c r="SNX28" s="245"/>
      <c r="SNY28" s="245"/>
      <c r="SNZ28" s="84"/>
      <c r="SOA28" s="85"/>
      <c r="SOB28" s="86"/>
      <c r="SOC28" s="87"/>
      <c r="SOD28" s="83"/>
      <c r="SOE28" s="245"/>
      <c r="SOF28" s="245"/>
      <c r="SOG28" s="84"/>
      <c r="SOH28" s="85"/>
      <c r="SOI28" s="86"/>
      <c r="SOJ28" s="87"/>
      <c r="SOK28" s="83"/>
      <c r="SOL28" s="245"/>
      <c r="SOM28" s="245"/>
      <c r="SON28" s="84"/>
      <c r="SOO28" s="85"/>
      <c r="SOP28" s="86"/>
      <c r="SOQ28" s="87"/>
      <c r="SOR28" s="83"/>
      <c r="SOS28" s="245"/>
      <c r="SOT28" s="245"/>
      <c r="SOU28" s="84"/>
      <c r="SOV28" s="85"/>
      <c r="SOW28" s="86"/>
      <c r="SOX28" s="87"/>
      <c r="SOY28" s="83"/>
      <c r="SOZ28" s="245"/>
      <c r="SPA28" s="245"/>
      <c r="SPB28" s="84"/>
      <c r="SPC28" s="85"/>
      <c r="SPD28" s="86"/>
      <c r="SPE28" s="87"/>
      <c r="SPF28" s="83"/>
      <c r="SPG28" s="245"/>
      <c r="SPH28" s="245"/>
      <c r="SPI28" s="84"/>
      <c r="SPJ28" s="85"/>
      <c r="SPK28" s="86"/>
      <c r="SPL28" s="87"/>
      <c r="SPM28" s="83"/>
      <c r="SPN28" s="245"/>
      <c r="SPO28" s="245"/>
      <c r="SPP28" s="84"/>
      <c r="SPQ28" s="85"/>
      <c r="SPR28" s="86"/>
      <c r="SPS28" s="87"/>
      <c r="SPT28" s="83"/>
      <c r="SPU28" s="245"/>
      <c r="SPV28" s="245"/>
      <c r="SPW28" s="84"/>
      <c r="SPX28" s="85"/>
      <c r="SPY28" s="86"/>
      <c r="SPZ28" s="87"/>
      <c r="SQA28" s="83"/>
      <c r="SQB28" s="245"/>
      <c r="SQC28" s="245"/>
      <c r="SQD28" s="84"/>
      <c r="SQE28" s="85"/>
      <c r="SQF28" s="86"/>
      <c r="SQG28" s="87"/>
      <c r="SQH28" s="83"/>
      <c r="SQI28" s="245"/>
      <c r="SQJ28" s="245"/>
      <c r="SQK28" s="84"/>
      <c r="SQL28" s="85"/>
      <c r="SQM28" s="86"/>
      <c r="SQN28" s="87"/>
      <c r="SQO28" s="83"/>
      <c r="SQP28" s="245"/>
      <c r="SQQ28" s="245"/>
      <c r="SQR28" s="84"/>
      <c r="SQS28" s="85"/>
      <c r="SQT28" s="86"/>
      <c r="SQU28" s="87"/>
      <c r="SQV28" s="83"/>
      <c r="SQW28" s="245"/>
      <c r="SQX28" s="245"/>
      <c r="SQY28" s="84"/>
      <c r="SQZ28" s="85"/>
      <c r="SRA28" s="86"/>
      <c r="SRB28" s="87"/>
      <c r="SRC28" s="83"/>
      <c r="SRD28" s="245"/>
      <c r="SRE28" s="245"/>
      <c r="SRF28" s="84"/>
      <c r="SRG28" s="85"/>
      <c r="SRH28" s="86"/>
      <c r="SRI28" s="87"/>
      <c r="SRJ28" s="83"/>
      <c r="SRK28" s="245"/>
      <c r="SRL28" s="245"/>
      <c r="SRM28" s="84"/>
      <c r="SRN28" s="85"/>
      <c r="SRO28" s="86"/>
      <c r="SRP28" s="87"/>
      <c r="SRQ28" s="83"/>
      <c r="SRR28" s="245"/>
      <c r="SRS28" s="245"/>
      <c r="SRT28" s="84"/>
      <c r="SRU28" s="85"/>
      <c r="SRV28" s="86"/>
      <c r="SRW28" s="87"/>
      <c r="SRX28" s="83"/>
      <c r="SRY28" s="245"/>
      <c r="SRZ28" s="245"/>
      <c r="SSA28" s="84"/>
      <c r="SSB28" s="85"/>
      <c r="SSC28" s="86"/>
      <c r="SSD28" s="87"/>
      <c r="SSE28" s="83"/>
      <c r="SSF28" s="245"/>
      <c r="SSG28" s="245"/>
      <c r="SSH28" s="84"/>
      <c r="SSI28" s="85"/>
      <c r="SSJ28" s="86"/>
      <c r="SSK28" s="87"/>
      <c r="SSL28" s="83"/>
      <c r="SSM28" s="245"/>
      <c r="SSN28" s="245"/>
      <c r="SSO28" s="84"/>
      <c r="SSP28" s="85"/>
      <c r="SSQ28" s="86"/>
      <c r="SSR28" s="87"/>
      <c r="SSS28" s="83"/>
      <c r="SST28" s="245"/>
      <c r="SSU28" s="245"/>
      <c r="SSV28" s="84"/>
      <c r="SSW28" s="85"/>
      <c r="SSX28" s="86"/>
      <c r="SSY28" s="87"/>
      <c r="SSZ28" s="83"/>
      <c r="STA28" s="245"/>
      <c r="STB28" s="245"/>
      <c r="STC28" s="84"/>
      <c r="STD28" s="85"/>
      <c r="STE28" s="86"/>
      <c r="STF28" s="87"/>
      <c r="STG28" s="83"/>
      <c r="STH28" s="245"/>
      <c r="STI28" s="245"/>
      <c r="STJ28" s="84"/>
      <c r="STK28" s="85"/>
      <c r="STL28" s="86"/>
      <c r="STM28" s="87"/>
      <c r="STN28" s="83"/>
      <c r="STO28" s="245"/>
      <c r="STP28" s="245"/>
      <c r="STQ28" s="84"/>
      <c r="STR28" s="85"/>
      <c r="STS28" s="86"/>
      <c r="STT28" s="87"/>
      <c r="STU28" s="83"/>
      <c r="STV28" s="245"/>
      <c r="STW28" s="245"/>
      <c r="STX28" s="84"/>
      <c r="STY28" s="85"/>
      <c r="STZ28" s="86"/>
      <c r="SUA28" s="87"/>
      <c r="SUB28" s="83"/>
      <c r="SUC28" s="245"/>
      <c r="SUD28" s="245"/>
      <c r="SUE28" s="84"/>
      <c r="SUF28" s="85"/>
      <c r="SUG28" s="86"/>
      <c r="SUH28" s="87"/>
      <c r="SUI28" s="83"/>
      <c r="SUJ28" s="245"/>
      <c r="SUK28" s="245"/>
      <c r="SUL28" s="84"/>
      <c r="SUM28" s="85"/>
      <c r="SUN28" s="86"/>
      <c r="SUO28" s="87"/>
      <c r="SUP28" s="83"/>
      <c r="SUQ28" s="245"/>
      <c r="SUR28" s="245"/>
      <c r="SUS28" s="84"/>
      <c r="SUT28" s="85"/>
      <c r="SUU28" s="86"/>
      <c r="SUV28" s="87"/>
      <c r="SUW28" s="83"/>
      <c r="SUX28" s="245"/>
      <c r="SUY28" s="245"/>
      <c r="SUZ28" s="84"/>
      <c r="SVA28" s="85"/>
      <c r="SVB28" s="86"/>
      <c r="SVC28" s="87"/>
      <c r="SVD28" s="83"/>
      <c r="SVE28" s="245"/>
      <c r="SVF28" s="245"/>
      <c r="SVG28" s="84"/>
      <c r="SVH28" s="85"/>
      <c r="SVI28" s="86"/>
      <c r="SVJ28" s="87"/>
      <c r="SVK28" s="83"/>
      <c r="SVL28" s="245"/>
      <c r="SVM28" s="245"/>
      <c r="SVN28" s="84"/>
      <c r="SVO28" s="85"/>
      <c r="SVP28" s="86"/>
      <c r="SVQ28" s="87"/>
      <c r="SVR28" s="83"/>
      <c r="SVS28" s="245"/>
      <c r="SVT28" s="245"/>
      <c r="SVU28" s="84"/>
      <c r="SVV28" s="85"/>
      <c r="SVW28" s="86"/>
      <c r="SVX28" s="87"/>
      <c r="SVY28" s="83"/>
      <c r="SVZ28" s="245"/>
      <c r="SWA28" s="245"/>
      <c r="SWB28" s="84"/>
      <c r="SWC28" s="85"/>
      <c r="SWD28" s="86"/>
      <c r="SWE28" s="87"/>
      <c r="SWF28" s="83"/>
      <c r="SWG28" s="245"/>
      <c r="SWH28" s="245"/>
      <c r="SWI28" s="84"/>
      <c r="SWJ28" s="85"/>
      <c r="SWK28" s="86"/>
      <c r="SWL28" s="87"/>
      <c r="SWM28" s="83"/>
      <c r="SWN28" s="245"/>
      <c r="SWO28" s="245"/>
      <c r="SWP28" s="84"/>
      <c r="SWQ28" s="85"/>
      <c r="SWR28" s="86"/>
      <c r="SWS28" s="87"/>
      <c r="SWT28" s="83"/>
      <c r="SWU28" s="245"/>
      <c r="SWV28" s="245"/>
      <c r="SWW28" s="84"/>
      <c r="SWX28" s="85"/>
      <c r="SWY28" s="86"/>
      <c r="SWZ28" s="87"/>
      <c r="SXA28" s="83"/>
      <c r="SXB28" s="245"/>
      <c r="SXC28" s="245"/>
      <c r="SXD28" s="84"/>
      <c r="SXE28" s="85"/>
      <c r="SXF28" s="86"/>
      <c r="SXG28" s="87"/>
      <c r="SXH28" s="83"/>
      <c r="SXI28" s="245"/>
      <c r="SXJ28" s="245"/>
      <c r="SXK28" s="84"/>
      <c r="SXL28" s="85"/>
      <c r="SXM28" s="86"/>
      <c r="SXN28" s="87"/>
      <c r="SXO28" s="83"/>
      <c r="SXP28" s="245"/>
      <c r="SXQ28" s="245"/>
      <c r="SXR28" s="84"/>
      <c r="SXS28" s="85"/>
      <c r="SXT28" s="86"/>
      <c r="SXU28" s="87"/>
      <c r="SXV28" s="83"/>
      <c r="SXW28" s="245"/>
      <c r="SXX28" s="245"/>
      <c r="SXY28" s="84"/>
      <c r="SXZ28" s="85"/>
      <c r="SYA28" s="86"/>
      <c r="SYB28" s="87"/>
      <c r="SYC28" s="83"/>
      <c r="SYD28" s="245"/>
      <c r="SYE28" s="245"/>
      <c r="SYF28" s="84"/>
      <c r="SYG28" s="85"/>
      <c r="SYH28" s="86"/>
      <c r="SYI28" s="87"/>
      <c r="SYJ28" s="83"/>
      <c r="SYK28" s="245"/>
      <c r="SYL28" s="245"/>
      <c r="SYM28" s="84"/>
      <c r="SYN28" s="85"/>
      <c r="SYO28" s="86"/>
      <c r="SYP28" s="87"/>
      <c r="SYQ28" s="83"/>
      <c r="SYR28" s="245"/>
      <c r="SYS28" s="245"/>
      <c r="SYT28" s="84"/>
      <c r="SYU28" s="85"/>
      <c r="SYV28" s="86"/>
      <c r="SYW28" s="87"/>
      <c r="SYX28" s="83"/>
      <c r="SYY28" s="245"/>
      <c r="SYZ28" s="245"/>
      <c r="SZA28" s="84"/>
      <c r="SZB28" s="85"/>
      <c r="SZC28" s="86"/>
      <c r="SZD28" s="87"/>
      <c r="SZE28" s="83"/>
      <c r="SZF28" s="245"/>
      <c r="SZG28" s="245"/>
      <c r="SZH28" s="84"/>
      <c r="SZI28" s="85"/>
      <c r="SZJ28" s="86"/>
      <c r="SZK28" s="87"/>
      <c r="SZL28" s="83"/>
      <c r="SZM28" s="245"/>
      <c r="SZN28" s="245"/>
      <c r="SZO28" s="84"/>
      <c r="SZP28" s="85"/>
      <c r="SZQ28" s="86"/>
      <c r="SZR28" s="87"/>
      <c r="SZS28" s="83"/>
      <c r="SZT28" s="245"/>
      <c r="SZU28" s="245"/>
      <c r="SZV28" s="84"/>
      <c r="SZW28" s="85"/>
      <c r="SZX28" s="86"/>
      <c r="SZY28" s="87"/>
      <c r="SZZ28" s="83"/>
      <c r="TAA28" s="245"/>
      <c r="TAB28" s="245"/>
      <c r="TAC28" s="84"/>
      <c r="TAD28" s="85"/>
      <c r="TAE28" s="86"/>
      <c r="TAF28" s="87"/>
      <c r="TAG28" s="83"/>
      <c r="TAH28" s="245"/>
      <c r="TAI28" s="245"/>
      <c r="TAJ28" s="84"/>
      <c r="TAK28" s="85"/>
      <c r="TAL28" s="86"/>
      <c r="TAM28" s="87"/>
      <c r="TAN28" s="83"/>
      <c r="TAO28" s="245"/>
      <c r="TAP28" s="245"/>
      <c r="TAQ28" s="84"/>
      <c r="TAR28" s="85"/>
      <c r="TAS28" s="86"/>
      <c r="TAT28" s="87"/>
      <c r="TAU28" s="83"/>
      <c r="TAV28" s="245"/>
      <c r="TAW28" s="245"/>
      <c r="TAX28" s="84"/>
      <c r="TAY28" s="85"/>
      <c r="TAZ28" s="86"/>
      <c r="TBA28" s="87"/>
      <c r="TBB28" s="83"/>
      <c r="TBC28" s="245"/>
      <c r="TBD28" s="245"/>
      <c r="TBE28" s="84"/>
      <c r="TBF28" s="85"/>
      <c r="TBG28" s="86"/>
      <c r="TBH28" s="87"/>
      <c r="TBI28" s="83"/>
      <c r="TBJ28" s="245"/>
      <c r="TBK28" s="245"/>
      <c r="TBL28" s="84"/>
      <c r="TBM28" s="85"/>
      <c r="TBN28" s="86"/>
      <c r="TBO28" s="87"/>
      <c r="TBP28" s="83"/>
      <c r="TBQ28" s="245"/>
      <c r="TBR28" s="245"/>
      <c r="TBS28" s="84"/>
      <c r="TBT28" s="85"/>
      <c r="TBU28" s="86"/>
      <c r="TBV28" s="87"/>
      <c r="TBW28" s="83"/>
      <c r="TBX28" s="245"/>
      <c r="TBY28" s="245"/>
      <c r="TBZ28" s="84"/>
      <c r="TCA28" s="85"/>
      <c r="TCB28" s="86"/>
      <c r="TCC28" s="87"/>
      <c r="TCD28" s="83"/>
      <c r="TCE28" s="245"/>
      <c r="TCF28" s="245"/>
      <c r="TCG28" s="84"/>
      <c r="TCH28" s="85"/>
      <c r="TCI28" s="86"/>
      <c r="TCJ28" s="87"/>
      <c r="TCK28" s="83"/>
      <c r="TCL28" s="245"/>
      <c r="TCM28" s="245"/>
      <c r="TCN28" s="84"/>
      <c r="TCO28" s="85"/>
      <c r="TCP28" s="86"/>
      <c r="TCQ28" s="87"/>
      <c r="TCR28" s="83"/>
      <c r="TCS28" s="245"/>
      <c r="TCT28" s="245"/>
      <c r="TCU28" s="84"/>
      <c r="TCV28" s="85"/>
      <c r="TCW28" s="86"/>
      <c r="TCX28" s="87"/>
      <c r="TCY28" s="83"/>
      <c r="TCZ28" s="245"/>
      <c r="TDA28" s="245"/>
      <c r="TDB28" s="84"/>
      <c r="TDC28" s="85"/>
      <c r="TDD28" s="86"/>
      <c r="TDE28" s="87"/>
      <c r="TDF28" s="83"/>
      <c r="TDG28" s="245"/>
      <c r="TDH28" s="245"/>
      <c r="TDI28" s="84"/>
      <c r="TDJ28" s="85"/>
      <c r="TDK28" s="86"/>
      <c r="TDL28" s="87"/>
      <c r="TDM28" s="83"/>
      <c r="TDN28" s="245"/>
      <c r="TDO28" s="245"/>
      <c r="TDP28" s="84"/>
      <c r="TDQ28" s="85"/>
      <c r="TDR28" s="86"/>
      <c r="TDS28" s="87"/>
      <c r="TDT28" s="83"/>
      <c r="TDU28" s="245"/>
      <c r="TDV28" s="245"/>
      <c r="TDW28" s="84"/>
      <c r="TDX28" s="85"/>
      <c r="TDY28" s="86"/>
      <c r="TDZ28" s="87"/>
      <c r="TEA28" s="83"/>
      <c r="TEB28" s="245"/>
      <c r="TEC28" s="245"/>
      <c r="TED28" s="84"/>
      <c r="TEE28" s="85"/>
      <c r="TEF28" s="86"/>
      <c r="TEG28" s="87"/>
      <c r="TEH28" s="83"/>
      <c r="TEI28" s="245"/>
      <c r="TEJ28" s="245"/>
      <c r="TEK28" s="84"/>
      <c r="TEL28" s="85"/>
      <c r="TEM28" s="86"/>
      <c r="TEN28" s="87"/>
      <c r="TEO28" s="83"/>
      <c r="TEP28" s="245"/>
      <c r="TEQ28" s="245"/>
      <c r="TER28" s="84"/>
      <c r="TES28" s="85"/>
      <c r="TET28" s="86"/>
      <c r="TEU28" s="87"/>
      <c r="TEV28" s="83"/>
      <c r="TEW28" s="245"/>
      <c r="TEX28" s="245"/>
      <c r="TEY28" s="84"/>
      <c r="TEZ28" s="85"/>
      <c r="TFA28" s="86"/>
      <c r="TFB28" s="87"/>
      <c r="TFC28" s="83"/>
      <c r="TFD28" s="245"/>
      <c r="TFE28" s="245"/>
      <c r="TFF28" s="84"/>
      <c r="TFG28" s="85"/>
      <c r="TFH28" s="86"/>
      <c r="TFI28" s="87"/>
      <c r="TFJ28" s="83"/>
      <c r="TFK28" s="245"/>
      <c r="TFL28" s="245"/>
      <c r="TFM28" s="84"/>
      <c r="TFN28" s="85"/>
      <c r="TFO28" s="86"/>
      <c r="TFP28" s="87"/>
      <c r="TFQ28" s="83"/>
      <c r="TFR28" s="245"/>
      <c r="TFS28" s="245"/>
      <c r="TFT28" s="84"/>
      <c r="TFU28" s="85"/>
      <c r="TFV28" s="86"/>
      <c r="TFW28" s="87"/>
      <c r="TFX28" s="83"/>
      <c r="TFY28" s="245"/>
      <c r="TFZ28" s="245"/>
      <c r="TGA28" s="84"/>
      <c r="TGB28" s="85"/>
      <c r="TGC28" s="86"/>
      <c r="TGD28" s="87"/>
      <c r="TGE28" s="83"/>
      <c r="TGF28" s="245"/>
      <c r="TGG28" s="245"/>
      <c r="TGH28" s="84"/>
      <c r="TGI28" s="85"/>
      <c r="TGJ28" s="86"/>
      <c r="TGK28" s="87"/>
      <c r="TGL28" s="83"/>
      <c r="TGM28" s="245"/>
      <c r="TGN28" s="245"/>
      <c r="TGO28" s="84"/>
      <c r="TGP28" s="85"/>
      <c r="TGQ28" s="86"/>
      <c r="TGR28" s="87"/>
      <c r="TGS28" s="83"/>
      <c r="TGT28" s="245"/>
      <c r="TGU28" s="245"/>
      <c r="TGV28" s="84"/>
      <c r="TGW28" s="85"/>
      <c r="TGX28" s="86"/>
      <c r="TGY28" s="87"/>
      <c r="TGZ28" s="83"/>
      <c r="THA28" s="245"/>
      <c r="THB28" s="245"/>
      <c r="THC28" s="84"/>
      <c r="THD28" s="85"/>
      <c r="THE28" s="86"/>
      <c r="THF28" s="87"/>
      <c r="THG28" s="83"/>
      <c r="THH28" s="245"/>
      <c r="THI28" s="245"/>
      <c r="THJ28" s="84"/>
      <c r="THK28" s="85"/>
      <c r="THL28" s="86"/>
      <c r="THM28" s="87"/>
      <c r="THN28" s="83"/>
      <c r="THO28" s="245"/>
      <c r="THP28" s="245"/>
      <c r="THQ28" s="84"/>
      <c r="THR28" s="85"/>
      <c r="THS28" s="86"/>
      <c r="THT28" s="87"/>
      <c r="THU28" s="83"/>
      <c r="THV28" s="245"/>
      <c r="THW28" s="245"/>
      <c r="THX28" s="84"/>
      <c r="THY28" s="85"/>
      <c r="THZ28" s="86"/>
      <c r="TIA28" s="87"/>
      <c r="TIB28" s="83"/>
      <c r="TIC28" s="245"/>
      <c r="TID28" s="245"/>
      <c r="TIE28" s="84"/>
      <c r="TIF28" s="85"/>
      <c r="TIG28" s="86"/>
      <c r="TIH28" s="87"/>
      <c r="TII28" s="83"/>
      <c r="TIJ28" s="245"/>
      <c r="TIK28" s="245"/>
      <c r="TIL28" s="84"/>
      <c r="TIM28" s="85"/>
      <c r="TIN28" s="86"/>
      <c r="TIO28" s="87"/>
      <c r="TIP28" s="83"/>
      <c r="TIQ28" s="245"/>
      <c r="TIR28" s="245"/>
      <c r="TIS28" s="84"/>
      <c r="TIT28" s="85"/>
      <c r="TIU28" s="86"/>
      <c r="TIV28" s="87"/>
      <c r="TIW28" s="83"/>
      <c r="TIX28" s="245"/>
      <c r="TIY28" s="245"/>
      <c r="TIZ28" s="84"/>
      <c r="TJA28" s="85"/>
      <c r="TJB28" s="86"/>
      <c r="TJC28" s="87"/>
      <c r="TJD28" s="83"/>
      <c r="TJE28" s="245"/>
      <c r="TJF28" s="245"/>
      <c r="TJG28" s="84"/>
      <c r="TJH28" s="85"/>
      <c r="TJI28" s="86"/>
      <c r="TJJ28" s="87"/>
      <c r="TJK28" s="83"/>
      <c r="TJL28" s="245"/>
      <c r="TJM28" s="245"/>
      <c r="TJN28" s="84"/>
      <c r="TJO28" s="85"/>
      <c r="TJP28" s="86"/>
      <c r="TJQ28" s="87"/>
      <c r="TJR28" s="83"/>
      <c r="TJS28" s="245"/>
      <c r="TJT28" s="245"/>
      <c r="TJU28" s="84"/>
      <c r="TJV28" s="85"/>
      <c r="TJW28" s="86"/>
      <c r="TJX28" s="87"/>
      <c r="TJY28" s="83"/>
      <c r="TJZ28" s="245"/>
      <c r="TKA28" s="245"/>
      <c r="TKB28" s="84"/>
      <c r="TKC28" s="85"/>
      <c r="TKD28" s="86"/>
      <c r="TKE28" s="87"/>
      <c r="TKF28" s="83"/>
      <c r="TKG28" s="245"/>
      <c r="TKH28" s="245"/>
      <c r="TKI28" s="84"/>
      <c r="TKJ28" s="85"/>
      <c r="TKK28" s="86"/>
      <c r="TKL28" s="87"/>
      <c r="TKM28" s="83"/>
      <c r="TKN28" s="245"/>
      <c r="TKO28" s="245"/>
      <c r="TKP28" s="84"/>
      <c r="TKQ28" s="85"/>
      <c r="TKR28" s="86"/>
      <c r="TKS28" s="87"/>
      <c r="TKT28" s="83"/>
      <c r="TKU28" s="245"/>
      <c r="TKV28" s="245"/>
      <c r="TKW28" s="84"/>
      <c r="TKX28" s="85"/>
      <c r="TKY28" s="86"/>
      <c r="TKZ28" s="87"/>
      <c r="TLA28" s="83"/>
      <c r="TLB28" s="245"/>
      <c r="TLC28" s="245"/>
      <c r="TLD28" s="84"/>
      <c r="TLE28" s="85"/>
      <c r="TLF28" s="86"/>
      <c r="TLG28" s="87"/>
      <c r="TLH28" s="83"/>
      <c r="TLI28" s="245"/>
      <c r="TLJ28" s="245"/>
      <c r="TLK28" s="84"/>
      <c r="TLL28" s="85"/>
      <c r="TLM28" s="86"/>
      <c r="TLN28" s="87"/>
      <c r="TLO28" s="83"/>
      <c r="TLP28" s="245"/>
      <c r="TLQ28" s="245"/>
      <c r="TLR28" s="84"/>
      <c r="TLS28" s="85"/>
      <c r="TLT28" s="86"/>
      <c r="TLU28" s="87"/>
      <c r="TLV28" s="83"/>
      <c r="TLW28" s="245"/>
      <c r="TLX28" s="245"/>
      <c r="TLY28" s="84"/>
      <c r="TLZ28" s="85"/>
      <c r="TMA28" s="86"/>
      <c r="TMB28" s="87"/>
      <c r="TMC28" s="83"/>
      <c r="TMD28" s="245"/>
      <c r="TME28" s="245"/>
      <c r="TMF28" s="84"/>
      <c r="TMG28" s="85"/>
      <c r="TMH28" s="86"/>
      <c r="TMI28" s="87"/>
      <c r="TMJ28" s="83"/>
      <c r="TMK28" s="245"/>
      <c r="TML28" s="245"/>
      <c r="TMM28" s="84"/>
      <c r="TMN28" s="85"/>
      <c r="TMO28" s="86"/>
      <c r="TMP28" s="87"/>
      <c r="TMQ28" s="83"/>
      <c r="TMR28" s="245"/>
      <c r="TMS28" s="245"/>
      <c r="TMT28" s="84"/>
      <c r="TMU28" s="85"/>
      <c r="TMV28" s="86"/>
      <c r="TMW28" s="87"/>
      <c r="TMX28" s="83"/>
      <c r="TMY28" s="245"/>
      <c r="TMZ28" s="245"/>
      <c r="TNA28" s="84"/>
      <c r="TNB28" s="85"/>
      <c r="TNC28" s="86"/>
      <c r="TND28" s="87"/>
      <c r="TNE28" s="83"/>
      <c r="TNF28" s="245"/>
      <c r="TNG28" s="245"/>
      <c r="TNH28" s="84"/>
      <c r="TNI28" s="85"/>
      <c r="TNJ28" s="86"/>
      <c r="TNK28" s="87"/>
      <c r="TNL28" s="83"/>
      <c r="TNM28" s="245"/>
      <c r="TNN28" s="245"/>
      <c r="TNO28" s="84"/>
      <c r="TNP28" s="85"/>
      <c r="TNQ28" s="86"/>
      <c r="TNR28" s="87"/>
      <c r="TNS28" s="83"/>
      <c r="TNT28" s="245"/>
      <c r="TNU28" s="245"/>
      <c r="TNV28" s="84"/>
      <c r="TNW28" s="85"/>
      <c r="TNX28" s="86"/>
      <c r="TNY28" s="87"/>
      <c r="TNZ28" s="83"/>
      <c r="TOA28" s="245"/>
      <c r="TOB28" s="245"/>
      <c r="TOC28" s="84"/>
      <c r="TOD28" s="85"/>
      <c r="TOE28" s="86"/>
      <c r="TOF28" s="87"/>
      <c r="TOG28" s="83"/>
      <c r="TOH28" s="245"/>
      <c r="TOI28" s="245"/>
      <c r="TOJ28" s="84"/>
      <c r="TOK28" s="85"/>
      <c r="TOL28" s="86"/>
      <c r="TOM28" s="87"/>
      <c r="TON28" s="83"/>
      <c r="TOO28" s="245"/>
      <c r="TOP28" s="245"/>
      <c r="TOQ28" s="84"/>
      <c r="TOR28" s="85"/>
      <c r="TOS28" s="86"/>
      <c r="TOT28" s="87"/>
      <c r="TOU28" s="83"/>
      <c r="TOV28" s="245"/>
      <c r="TOW28" s="245"/>
      <c r="TOX28" s="84"/>
      <c r="TOY28" s="85"/>
      <c r="TOZ28" s="86"/>
      <c r="TPA28" s="87"/>
      <c r="TPB28" s="83"/>
      <c r="TPC28" s="245"/>
      <c r="TPD28" s="245"/>
      <c r="TPE28" s="84"/>
      <c r="TPF28" s="85"/>
      <c r="TPG28" s="86"/>
      <c r="TPH28" s="87"/>
      <c r="TPI28" s="83"/>
      <c r="TPJ28" s="245"/>
      <c r="TPK28" s="245"/>
      <c r="TPL28" s="84"/>
      <c r="TPM28" s="85"/>
      <c r="TPN28" s="86"/>
      <c r="TPO28" s="87"/>
      <c r="TPP28" s="83"/>
      <c r="TPQ28" s="245"/>
      <c r="TPR28" s="245"/>
      <c r="TPS28" s="84"/>
      <c r="TPT28" s="85"/>
      <c r="TPU28" s="86"/>
      <c r="TPV28" s="87"/>
      <c r="TPW28" s="83"/>
      <c r="TPX28" s="245"/>
      <c r="TPY28" s="245"/>
      <c r="TPZ28" s="84"/>
      <c r="TQA28" s="85"/>
      <c r="TQB28" s="86"/>
      <c r="TQC28" s="87"/>
      <c r="TQD28" s="83"/>
      <c r="TQE28" s="245"/>
      <c r="TQF28" s="245"/>
      <c r="TQG28" s="84"/>
      <c r="TQH28" s="85"/>
      <c r="TQI28" s="86"/>
      <c r="TQJ28" s="87"/>
      <c r="TQK28" s="83"/>
      <c r="TQL28" s="245"/>
      <c r="TQM28" s="245"/>
      <c r="TQN28" s="84"/>
      <c r="TQO28" s="85"/>
      <c r="TQP28" s="86"/>
      <c r="TQQ28" s="87"/>
      <c r="TQR28" s="83"/>
      <c r="TQS28" s="245"/>
      <c r="TQT28" s="245"/>
      <c r="TQU28" s="84"/>
      <c r="TQV28" s="85"/>
      <c r="TQW28" s="86"/>
      <c r="TQX28" s="87"/>
      <c r="TQY28" s="83"/>
      <c r="TQZ28" s="245"/>
      <c r="TRA28" s="245"/>
      <c r="TRB28" s="84"/>
      <c r="TRC28" s="85"/>
      <c r="TRD28" s="86"/>
      <c r="TRE28" s="87"/>
      <c r="TRF28" s="83"/>
      <c r="TRG28" s="245"/>
      <c r="TRH28" s="245"/>
      <c r="TRI28" s="84"/>
      <c r="TRJ28" s="85"/>
      <c r="TRK28" s="86"/>
      <c r="TRL28" s="87"/>
      <c r="TRM28" s="83"/>
      <c r="TRN28" s="245"/>
      <c r="TRO28" s="245"/>
      <c r="TRP28" s="84"/>
      <c r="TRQ28" s="85"/>
      <c r="TRR28" s="86"/>
      <c r="TRS28" s="87"/>
      <c r="TRT28" s="83"/>
      <c r="TRU28" s="245"/>
      <c r="TRV28" s="245"/>
      <c r="TRW28" s="84"/>
      <c r="TRX28" s="85"/>
      <c r="TRY28" s="86"/>
      <c r="TRZ28" s="87"/>
      <c r="TSA28" s="83"/>
      <c r="TSB28" s="245"/>
      <c r="TSC28" s="245"/>
      <c r="TSD28" s="84"/>
      <c r="TSE28" s="85"/>
      <c r="TSF28" s="86"/>
      <c r="TSG28" s="87"/>
      <c r="TSH28" s="83"/>
      <c r="TSI28" s="245"/>
      <c r="TSJ28" s="245"/>
      <c r="TSK28" s="84"/>
      <c r="TSL28" s="85"/>
      <c r="TSM28" s="86"/>
      <c r="TSN28" s="87"/>
      <c r="TSO28" s="83"/>
      <c r="TSP28" s="245"/>
      <c r="TSQ28" s="245"/>
      <c r="TSR28" s="84"/>
      <c r="TSS28" s="85"/>
      <c r="TST28" s="86"/>
      <c r="TSU28" s="87"/>
      <c r="TSV28" s="83"/>
      <c r="TSW28" s="245"/>
      <c r="TSX28" s="245"/>
      <c r="TSY28" s="84"/>
      <c r="TSZ28" s="85"/>
      <c r="TTA28" s="86"/>
      <c r="TTB28" s="87"/>
      <c r="TTC28" s="83"/>
      <c r="TTD28" s="245"/>
      <c r="TTE28" s="245"/>
      <c r="TTF28" s="84"/>
      <c r="TTG28" s="85"/>
      <c r="TTH28" s="86"/>
      <c r="TTI28" s="87"/>
      <c r="TTJ28" s="83"/>
      <c r="TTK28" s="245"/>
      <c r="TTL28" s="245"/>
      <c r="TTM28" s="84"/>
      <c r="TTN28" s="85"/>
      <c r="TTO28" s="86"/>
      <c r="TTP28" s="87"/>
      <c r="TTQ28" s="83"/>
      <c r="TTR28" s="245"/>
      <c r="TTS28" s="245"/>
      <c r="TTT28" s="84"/>
      <c r="TTU28" s="85"/>
      <c r="TTV28" s="86"/>
      <c r="TTW28" s="87"/>
      <c r="TTX28" s="83"/>
      <c r="TTY28" s="245"/>
      <c r="TTZ28" s="245"/>
      <c r="TUA28" s="84"/>
      <c r="TUB28" s="85"/>
      <c r="TUC28" s="86"/>
      <c r="TUD28" s="87"/>
      <c r="TUE28" s="83"/>
      <c r="TUF28" s="245"/>
      <c r="TUG28" s="245"/>
      <c r="TUH28" s="84"/>
      <c r="TUI28" s="85"/>
      <c r="TUJ28" s="86"/>
      <c r="TUK28" s="87"/>
      <c r="TUL28" s="83"/>
      <c r="TUM28" s="245"/>
      <c r="TUN28" s="245"/>
      <c r="TUO28" s="84"/>
      <c r="TUP28" s="85"/>
      <c r="TUQ28" s="86"/>
      <c r="TUR28" s="87"/>
      <c r="TUS28" s="83"/>
      <c r="TUT28" s="245"/>
      <c r="TUU28" s="245"/>
      <c r="TUV28" s="84"/>
      <c r="TUW28" s="85"/>
      <c r="TUX28" s="86"/>
      <c r="TUY28" s="87"/>
      <c r="TUZ28" s="83"/>
      <c r="TVA28" s="245"/>
      <c r="TVB28" s="245"/>
      <c r="TVC28" s="84"/>
      <c r="TVD28" s="85"/>
      <c r="TVE28" s="86"/>
      <c r="TVF28" s="87"/>
      <c r="TVG28" s="83"/>
      <c r="TVH28" s="245"/>
      <c r="TVI28" s="245"/>
      <c r="TVJ28" s="84"/>
      <c r="TVK28" s="85"/>
      <c r="TVL28" s="86"/>
      <c r="TVM28" s="87"/>
      <c r="TVN28" s="83"/>
      <c r="TVO28" s="245"/>
      <c r="TVP28" s="245"/>
      <c r="TVQ28" s="84"/>
      <c r="TVR28" s="85"/>
      <c r="TVS28" s="86"/>
      <c r="TVT28" s="87"/>
      <c r="TVU28" s="83"/>
      <c r="TVV28" s="245"/>
      <c r="TVW28" s="245"/>
      <c r="TVX28" s="84"/>
      <c r="TVY28" s="85"/>
      <c r="TVZ28" s="86"/>
      <c r="TWA28" s="87"/>
      <c r="TWB28" s="83"/>
      <c r="TWC28" s="245"/>
      <c r="TWD28" s="245"/>
      <c r="TWE28" s="84"/>
      <c r="TWF28" s="85"/>
      <c r="TWG28" s="86"/>
      <c r="TWH28" s="87"/>
      <c r="TWI28" s="83"/>
      <c r="TWJ28" s="245"/>
      <c r="TWK28" s="245"/>
      <c r="TWL28" s="84"/>
      <c r="TWM28" s="85"/>
      <c r="TWN28" s="86"/>
      <c r="TWO28" s="87"/>
      <c r="TWP28" s="83"/>
      <c r="TWQ28" s="245"/>
      <c r="TWR28" s="245"/>
      <c r="TWS28" s="84"/>
      <c r="TWT28" s="85"/>
      <c r="TWU28" s="86"/>
      <c r="TWV28" s="87"/>
      <c r="TWW28" s="83"/>
      <c r="TWX28" s="245"/>
      <c r="TWY28" s="245"/>
      <c r="TWZ28" s="84"/>
      <c r="TXA28" s="85"/>
      <c r="TXB28" s="86"/>
      <c r="TXC28" s="87"/>
      <c r="TXD28" s="83"/>
      <c r="TXE28" s="245"/>
      <c r="TXF28" s="245"/>
      <c r="TXG28" s="84"/>
      <c r="TXH28" s="85"/>
      <c r="TXI28" s="86"/>
      <c r="TXJ28" s="87"/>
      <c r="TXK28" s="83"/>
      <c r="TXL28" s="245"/>
      <c r="TXM28" s="245"/>
      <c r="TXN28" s="84"/>
      <c r="TXO28" s="85"/>
      <c r="TXP28" s="86"/>
      <c r="TXQ28" s="87"/>
      <c r="TXR28" s="83"/>
      <c r="TXS28" s="245"/>
      <c r="TXT28" s="245"/>
      <c r="TXU28" s="84"/>
      <c r="TXV28" s="85"/>
      <c r="TXW28" s="86"/>
      <c r="TXX28" s="87"/>
      <c r="TXY28" s="83"/>
      <c r="TXZ28" s="245"/>
      <c r="TYA28" s="245"/>
      <c r="TYB28" s="84"/>
      <c r="TYC28" s="85"/>
      <c r="TYD28" s="86"/>
      <c r="TYE28" s="87"/>
      <c r="TYF28" s="83"/>
      <c r="TYG28" s="245"/>
      <c r="TYH28" s="245"/>
      <c r="TYI28" s="84"/>
      <c r="TYJ28" s="85"/>
      <c r="TYK28" s="86"/>
      <c r="TYL28" s="87"/>
      <c r="TYM28" s="83"/>
      <c r="TYN28" s="245"/>
      <c r="TYO28" s="245"/>
      <c r="TYP28" s="84"/>
      <c r="TYQ28" s="85"/>
      <c r="TYR28" s="86"/>
      <c r="TYS28" s="87"/>
      <c r="TYT28" s="83"/>
      <c r="TYU28" s="245"/>
      <c r="TYV28" s="245"/>
      <c r="TYW28" s="84"/>
      <c r="TYX28" s="85"/>
      <c r="TYY28" s="86"/>
      <c r="TYZ28" s="87"/>
      <c r="TZA28" s="83"/>
      <c r="TZB28" s="245"/>
      <c r="TZC28" s="245"/>
      <c r="TZD28" s="84"/>
      <c r="TZE28" s="85"/>
      <c r="TZF28" s="86"/>
      <c r="TZG28" s="87"/>
      <c r="TZH28" s="83"/>
      <c r="TZI28" s="245"/>
      <c r="TZJ28" s="245"/>
      <c r="TZK28" s="84"/>
      <c r="TZL28" s="85"/>
      <c r="TZM28" s="86"/>
      <c r="TZN28" s="87"/>
      <c r="TZO28" s="83"/>
      <c r="TZP28" s="245"/>
      <c r="TZQ28" s="245"/>
      <c r="TZR28" s="84"/>
      <c r="TZS28" s="85"/>
      <c r="TZT28" s="86"/>
      <c r="TZU28" s="87"/>
      <c r="TZV28" s="83"/>
      <c r="TZW28" s="245"/>
      <c r="TZX28" s="245"/>
      <c r="TZY28" s="84"/>
      <c r="TZZ28" s="85"/>
      <c r="UAA28" s="86"/>
      <c r="UAB28" s="87"/>
      <c r="UAC28" s="83"/>
      <c r="UAD28" s="245"/>
      <c r="UAE28" s="245"/>
      <c r="UAF28" s="84"/>
      <c r="UAG28" s="85"/>
      <c r="UAH28" s="86"/>
      <c r="UAI28" s="87"/>
      <c r="UAJ28" s="83"/>
      <c r="UAK28" s="245"/>
      <c r="UAL28" s="245"/>
      <c r="UAM28" s="84"/>
      <c r="UAN28" s="85"/>
      <c r="UAO28" s="86"/>
      <c r="UAP28" s="87"/>
      <c r="UAQ28" s="83"/>
      <c r="UAR28" s="245"/>
      <c r="UAS28" s="245"/>
      <c r="UAT28" s="84"/>
      <c r="UAU28" s="85"/>
      <c r="UAV28" s="86"/>
      <c r="UAW28" s="87"/>
      <c r="UAX28" s="83"/>
      <c r="UAY28" s="245"/>
      <c r="UAZ28" s="245"/>
      <c r="UBA28" s="84"/>
      <c r="UBB28" s="85"/>
      <c r="UBC28" s="86"/>
      <c r="UBD28" s="87"/>
      <c r="UBE28" s="83"/>
      <c r="UBF28" s="245"/>
      <c r="UBG28" s="245"/>
      <c r="UBH28" s="84"/>
      <c r="UBI28" s="85"/>
      <c r="UBJ28" s="86"/>
      <c r="UBK28" s="87"/>
      <c r="UBL28" s="83"/>
      <c r="UBM28" s="245"/>
      <c r="UBN28" s="245"/>
      <c r="UBO28" s="84"/>
      <c r="UBP28" s="85"/>
      <c r="UBQ28" s="86"/>
      <c r="UBR28" s="87"/>
      <c r="UBS28" s="83"/>
      <c r="UBT28" s="245"/>
      <c r="UBU28" s="245"/>
      <c r="UBV28" s="84"/>
      <c r="UBW28" s="85"/>
      <c r="UBX28" s="86"/>
      <c r="UBY28" s="87"/>
      <c r="UBZ28" s="83"/>
      <c r="UCA28" s="245"/>
      <c r="UCB28" s="245"/>
      <c r="UCC28" s="84"/>
      <c r="UCD28" s="85"/>
      <c r="UCE28" s="86"/>
      <c r="UCF28" s="87"/>
      <c r="UCG28" s="83"/>
      <c r="UCH28" s="245"/>
      <c r="UCI28" s="245"/>
      <c r="UCJ28" s="84"/>
      <c r="UCK28" s="85"/>
      <c r="UCL28" s="86"/>
      <c r="UCM28" s="87"/>
      <c r="UCN28" s="83"/>
      <c r="UCO28" s="245"/>
      <c r="UCP28" s="245"/>
      <c r="UCQ28" s="84"/>
      <c r="UCR28" s="85"/>
      <c r="UCS28" s="86"/>
      <c r="UCT28" s="87"/>
      <c r="UCU28" s="83"/>
      <c r="UCV28" s="245"/>
      <c r="UCW28" s="245"/>
      <c r="UCX28" s="84"/>
      <c r="UCY28" s="85"/>
      <c r="UCZ28" s="86"/>
      <c r="UDA28" s="87"/>
      <c r="UDB28" s="83"/>
      <c r="UDC28" s="245"/>
      <c r="UDD28" s="245"/>
      <c r="UDE28" s="84"/>
      <c r="UDF28" s="85"/>
      <c r="UDG28" s="86"/>
      <c r="UDH28" s="87"/>
      <c r="UDI28" s="83"/>
      <c r="UDJ28" s="245"/>
      <c r="UDK28" s="245"/>
      <c r="UDL28" s="84"/>
      <c r="UDM28" s="85"/>
      <c r="UDN28" s="86"/>
      <c r="UDO28" s="87"/>
      <c r="UDP28" s="83"/>
      <c r="UDQ28" s="245"/>
      <c r="UDR28" s="245"/>
      <c r="UDS28" s="84"/>
      <c r="UDT28" s="85"/>
      <c r="UDU28" s="86"/>
      <c r="UDV28" s="87"/>
      <c r="UDW28" s="83"/>
      <c r="UDX28" s="245"/>
      <c r="UDY28" s="245"/>
      <c r="UDZ28" s="84"/>
      <c r="UEA28" s="85"/>
      <c r="UEB28" s="86"/>
      <c r="UEC28" s="87"/>
      <c r="UED28" s="83"/>
      <c r="UEE28" s="245"/>
      <c r="UEF28" s="245"/>
      <c r="UEG28" s="84"/>
      <c r="UEH28" s="85"/>
      <c r="UEI28" s="86"/>
      <c r="UEJ28" s="87"/>
      <c r="UEK28" s="83"/>
      <c r="UEL28" s="245"/>
      <c r="UEM28" s="245"/>
      <c r="UEN28" s="84"/>
      <c r="UEO28" s="85"/>
      <c r="UEP28" s="86"/>
      <c r="UEQ28" s="87"/>
      <c r="UER28" s="83"/>
      <c r="UES28" s="245"/>
      <c r="UET28" s="245"/>
      <c r="UEU28" s="84"/>
      <c r="UEV28" s="85"/>
      <c r="UEW28" s="86"/>
      <c r="UEX28" s="87"/>
      <c r="UEY28" s="83"/>
      <c r="UEZ28" s="245"/>
      <c r="UFA28" s="245"/>
      <c r="UFB28" s="84"/>
      <c r="UFC28" s="85"/>
      <c r="UFD28" s="86"/>
      <c r="UFE28" s="87"/>
      <c r="UFF28" s="83"/>
      <c r="UFG28" s="245"/>
      <c r="UFH28" s="245"/>
      <c r="UFI28" s="84"/>
      <c r="UFJ28" s="85"/>
      <c r="UFK28" s="86"/>
      <c r="UFL28" s="87"/>
      <c r="UFM28" s="83"/>
      <c r="UFN28" s="245"/>
      <c r="UFO28" s="245"/>
      <c r="UFP28" s="84"/>
      <c r="UFQ28" s="85"/>
      <c r="UFR28" s="86"/>
      <c r="UFS28" s="87"/>
      <c r="UFT28" s="83"/>
      <c r="UFU28" s="245"/>
      <c r="UFV28" s="245"/>
      <c r="UFW28" s="84"/>
      <c r="UFX28" s="85"/>
      <c r="UFY28" s="86"/>
      <c r="UFZ28" s="87"/>
      <c r="UGA28" s="83"/>
      <c r="UGB28" s="245"/>
      <c r="UGC28" s="245"/>
      <c r="UGD28" s="84"/>
      <c r="UGE28" s="85"/>
      <c r="UGF28" s="86"/>
      <c r="UGG28" s="87"/>
      <c r="UGH28" s="83"/>
      <c r="UGI28" s="245"/>
      <c r="UGJ28" s="245"/>
      <c r="UGK28" s="84"/>
      <c r="UGL28" s="85"/>
      <c r="UGM28" s="86"/>
      <c r="UGN28" s="87"/>
      <c r="UGO28" s="83"/>
      <c r="UGP28" s="245"/>
      <c r="UGQ28" s="245"/>
      <c r="UGR28" s="84"/>
      <c r="UGS28" s="85"/>
      <c r="UGT28" s="86"/>
      <c r="UGU28" s="87"/>
      <c r="UGV28" s="83"/>
      <c r="UGW28" s="245"/>
      <c r="UGX28" s="245"/>
      <c r="UGY28" s="84"/>
      <c r="UGZ28" s="85"/>
      <c r="UHA28" s="86"/>
      <c r="UHB28" s="87"/>
      <c r="UHC28" s="83"/>
      <c r="UHD28" s="245"/>
      <c r="UHE28" s="245"/>
      <c r="UHF28" s="84"/>
      <c r="UHG28" s="85"/>
      <c r="UHH28" s="86"/>
      <c r="UHI28" s="87"/>
      <c r="UHJ28" s="83"/>
      <c r="UHK28" s="245"/>
      <c r="UHL28" s="245"/>
      <c r="UHM28" s="84"/>
      <c r="UHN28" s="85"/>
      <c r="UHO28" s="86"/>
      <c r="UHP28" s="87"/>
      <c r="UHQ28" s="83"/>
      <c r="UHR28" s="245"/>
      <c r="UHS28" s="245"/>
      <c r="UHT28" s="84"/>
      <c r="UHU28" s="85"/>
      <c r="UHV28" s="86"/>
      <c r="UHW28" s="87"/>
      <c r="UHX28" s="83"/>
      <c r="UHY28" s="245"/>
      <c r="UHZ28" s="245"/>
      <c r="UIA28" s="84"/>
      <c r="UIB28" s="85"/>
      <c r="UIC28" s="86"/>
      <c r="UID28" s="87"/>
      <c r="UIE28" s="83"/>
      <c r="UIF28" s="245"/>
      <c r="UIG28" s="245"/>
      <c r="UIH28" s="84"/>
      <c r="UII28" s="85"/>
      <c r="UIJ28" s="86"/>
      <c r="UIK28" s="87"/>
      <c r="UIL28" s="83"/>
      <c r="UIM28" s="245"/>
      <c r="UIN28" s="245"/>
      <c r="UIO28" s="84"/>
      <c r="UIP28" s="85"/>
      <c r="UIQ28" s="86"/>
      <c r="UIR28" s="87"/>
      <c r="UIS28" s="83"/>
      <c r="UIT28" s="245"/>
      <c r="UIU28" s="245"/>
      <c r="UIV28" s="84"/>
      <c r="UIW28" s="85"/>
      <c r="UIX28" s="86"/>
      <c r="UIY28" s="87"/>
      <c r="UIZ28" s="83"/>
      <c r="UJA28" s="245"/>
      <c r="UJB28" s="245"/>
      <c r="UJC28" s="84"/>
      <c r="UJD28" s="85"/>
      <c r="UJE28" s="86"/>
      <c r="UJF28" s="87"/>
      <c r="UJG28" s="83"/>
      <c r="UJH28" s="245"/>
      <c r="UJI28" s="245"/>
      <c r="UJJ28" s="84"/>
      <c r="UJK28" s="85"/>
      <c r="UJL28" s="86"/>
      <c r="UJM28" s="87"/>
      <c r="UJN28" s="83"/>
      <c r="UJO28" s="245"/>
      <c r="UJP28" s="245"/>
      <c r="UJQ28" s="84"/>
      <c r="UJR28" s="85"/>
      <c r="UJS28" s="86"/>
      <c r="UJT28" s="87"/>
      <c r="UJU28" s="83"/>
      <c r="UJV28" s="245"/>
      <c r="UJW28" s="245"/>
      <c r="UJX28" s="84"/>
      <c r="UJY28" s="85"/>
      <c r="UJZ28" s="86"/>
      <c r="UKA28" s="87"/>
      <c r="UKB28" s="83"/>
      <c r="UKC28" s="245"/>
      <c r="UKD28" s="245"/>
      <c r="UKE28" s="84"/>
      <c r="UKF28" s="85"/>
      <c r="UKG28" s="86"/>
      <c r="UKH28" s="87"/>
      <c r="UKI28" s="83"/>
      <c r="UKJ28" s="245"/>
      <c r="UKK28" s="245"/>
      <c r="UKL28" s="84"/>
      <c r="UKM28" s="85"/>
      <c r="UKN28" s="86"/>
      <c r="UKO28" s="87"/>
      <c r="UKP28" s="83"/>
      <c r="UKQ28" s="245"/>
      <c r="UKR28" s="245"/>
      <c r="UKS28" s="84"/>
      <c r="UKT28" s="85"/>
      <c r="UKU28" s="86"/>
      <c r="UKV28" s="87"/>
      <c r="UKW28" s="83"/>
      <c r="UKX28" s="245"/>
      <c r="UKY28" s="245"/>
      <c r="UKZ28" s="84"/>
      <c r="ULA28" s="85"/>
      <c r="ULB28" s="86"/>
      <c r="ULC28" s="87"/>
      <c r="ULD28" s="83"/>
      <c r="ULE28" s="245"/>
      <c r="ULF28" s="245"/>
      <c r="ULG28" s="84"/>
      <c r="ULH28" s="85"/>
      <c r="ULI28" s="86"/>
      <c r="ULJ28" s="87"/>
      <c r="ULK28" s="83"/>
      <c r="ULL28" s="245"/>
      <c r="ULM28" s="245"/>
      <c r="ULN28" s="84"/>
      <c r="ULO28" s="85"/>
      <c r="ULP28" s="86"/>
      <c r="ULQ28" s="87"/>
      <c r="ULR28" s="83"/>
      <c r="ULS28" s="245"/>
      <c r="ULT28" s="245"/>
      <c r="ULU28" s="84"/>
      <c r="ULV28" s="85"/>
      <c r="ULW28" s="86"/>
      <c r="ULX28" s="87"/>
      <c r="ULY28" s="83"/>
      <c r="ULZ28" s="245"/>
      <c r="UMA28" s="245"/>
      <c r="UMB28" s="84"/>
      <c r="UMC28" s="85"/>
      <c r="UMD28" s="86"/>
      <c r="UME28" s="87"/>
      <c r="UMF28" s="83"/>
      <c r="UMG28" s="245"/>
      <c r="UMH28" s="245"/>
      <c r="UMI28" s="84"/>
      <c r="UMJ28" s="85"/>
      <c r="UMK28" s="86"/>
      <c r="UML28" s="87"/>
      <c r="UMM28" s="83"/>
      <c r="UMN28" s="245"/>
      <c r="UMO28" s="245"/>
      <c r="UMP28" s="84"/>
      <c r="UMQ28" s="85"/>
      <c r="UMR28" s="86"/>
      <c r="UMS28" s="87"/>
      <c r="UMT28" s="83"/>
      <c r="UMU28" s="245"/>
      <c r="UMV28" s="245"/>
      <c r="UMW28" s="84"/>
      <c r="UMX28" s="85"/>
      <c r="UMY28" s="86"/>
      <c r="UMZ28" s="87"/>
      <c r="UNA28" s="83"/>
      <c r="UNB28" s="245"/>
      <c r="UNC28" s="245"/>
      <c r="UND28" s="84"/>
      <c r="UNE28" s="85"/>
      <c r="UNF28" s="86"/>
      <c r="UNG28" s="87"/>
      <c r="UNH28" s="83"/>
      <c r="UNI28" s="245"/>
      <c r="UNJ28" s="245"/>
      <c r="UNK28" s="84"/>
      <c r="UNL28" s="85"/>
      <c r="UNM28" s="86"/>
      <c r="UNN28" s="87"/>
      <c r="UNO28" s="83"/>
      <c r="UNP28" s="245"/>
      <c r="UNQ28" s="245"/>
      <c r="UNR28" s="84"/>
      <c r="UNS28" s="85"/>
      <c r="UNT28" s="86"/>
      <c r="UNU28" s="87"/>
      <c r="UNV28" s="83"/>
      <c r="UNW28" s="245"/>
      <c r="UNX28" s="245"/>
      <c r="UNY28" s="84"/>
      <c r="UNZ28" s="85"/>
      <c r="UOA28" s="86"/>
      <c r="UOB28" s="87"/>
      <c r="UOC28" s="83"/>
      <c r="UOD28" s="245"/>
      <c r="UOE28" s="245"/>
      <c r="UOF28" s="84"/>
      <c r="UOG28" s="85"/>
      <c r="UOH28" s="86"/>
      <c r="UOI28" s="87"/>
      <c r="UOJ28" s="83"/>
      <c r="UOK28" s="245"/>
      <c r="UOL28" s="245"/>
      <c r="UOM28" s="84"/>
      <c r="UON28" s="85"/>
      <c r="UOO28" s="86"/>
      <c r="UOP28" s="87"/>
      <c r="UOQ28" s="83"/>
      <c r="UOR28" s="245"/>
      <c r="UOS28" s="245"/>
      <c r="UOT28" s="84"/>
      <c r="UOU28" s="85"/>
      <c r="UOV28" s="86"/>
      <c r="UOW28" s="87"/>
      <c r="UOX28" s="83"/>
      <c r="UOY28" s="245"/>
      <c r="UOZ28" s="245"/>
      <c r="UPA28" s="84"/>
      <c r="UPB28" s="85"/>
      <c r="UPC28" s="86"/>
      <c r="UPD28" s="87"/>
      <c r="UPE28" s="83"/>
      <c r="UPF28" s="245"/>
      <c r="UPG28" s="245"/>
      <c r="UPH28" s="84"/>
      <c r="UPI28" s="85"/>
      <c r="UPJ28" s="86"/>
      <c r="UPK28" s="87"/>
      <c r="UPL28" s="83"/>
      <c r="UPM28" s="245"/>
      <c r="UPN28" s="245"/>
      <c r="UPO28" s="84"/>
      <c r="UPP28" s="85"/>
      <c r="UPQ28" s="86"/>
      <c r="UPR28" s="87"/>
      <c r="UPS28" s="83"/>
      <c r="UPT28" s="245"/>
      <c r="UPU28" s="245"/>
      <c r="UPV28" s="84"/>
      <c r="UPW28" s="85"/>
      <c r="UPX28" s="86"/>
      <c r="UPY28" s="87"/>
      <c r="UPZ28" s="83"/>
      <c r="UQA28" s="245"/>
      <c r="UQB28" s="245"/>
      <c r="UQC28" s="84"/>
      <c r="UQD28" s="85"/>
      <c r="UQE28" s="86"/>
      <c r="UQF28" s="87"/>
      <c r="UQG28" s="83"/>
      <c r="UQH28" s="245"/>
      <c r="UQI28" s="245"/>
      <c r="UQJ28" s="84"/>
      <c r="UQK28" s="85"/>
      <c r="UQL28" s="86"/>
      <c r="UQM28" s="87"/>
      <c r="UQN28" s="83"/>
      <c r="UQO28" s="245"/>
      <c r="UQP28" s="245"/>
      <c r="UQQ28" s="84"/>
      <c r="UQR28" s="85"/>
      <c r="UQS28" s="86"/>
      <c r="UQT28" s="87"/>
      <c r="UQU28" s="83"/>
      <c r="UQV28" s="245"/>
      <c r="UQW28" s="245"/>
      <c r="UQX28" s="84"/>
      <c r="UQY28" s="85"/>
      <c r="UQZ28" s="86"/>
      <c r="URA28" s="87"/>
      <c r="URB28" s="83"/>
      <c r="URC28" s="245"/>
      <c r="URD28" s="245"/>
      <c r="URE28" s="84"/>
      <c r="URF28" s="85"/>
      <c r="URG28" s="86"/>
      <c r="URH28" s="87"/>
      <c r="URI28" s="83"/>
      <c r="URJ28" s="245"/>
      <c r="URK28" s="245"/>
      <c r="URL28" s="84"/>
      <c r="URM28" s="85"/>
      <c r="URN28" s="86"/>
      <c r="URO28" s="87"/>
      <c r="URP28" s="83"/>
      <c r="URQ28" s="245"/>
      <c r="URR28" s="245"/>
      <c r="URS28" s="84"/>
      <c r="URT28" s="85"/>
      <c r="URU28" s="86"/>
      <c r="URV28" s="87"/>
      <c r="URW28" s="83"/>
      <c r="URX28" s="245"/>
      <c r="URY28" s="245"/>
      <c r="URZ28" s="84"/>
      <c r="USA28" s="85"/>
      <c r="USB28" s="86"/>
      <c r="USC28" s="87"/>
      <c r="USD28" s="83"/>
      <c r="USE28" s="245"/>
      <c r="USF28" s="245"/>
      <c r="USG28" s="84"/>
      <c r="USH28" s="85"/>
      <c r="USI28" s="86"/>
      <c r="USJ28" s="87"/>
      <c r="USK28" s="83"/>
      <c r="USL28" s="245"/>
      <c r="USM28" s="245"/>
      <c r="USN28" s="84"/>
      <c r="USO28" s="85"/>
      <c r="USP28" s="86"/>
      <c r="USQ28" s="87"/>
      <c r="USR28" s="83"/>
      <c r="USS28" s="245"/>
      <c r="UST28" s="245"/>
      <c r="USU28" s="84"/>
      <c r="USV28" s="85"/>
      <c r="USW28" s="86"/>
      <c r="USX28" s="87"/>
      <c r="USY28" s="83"/>
      <c r="USZ28" s="245"/>
      <c r="UTA28" s="245"/>
      <c r="UTB28" s="84"/>
      <c r="UTC28" s="85"/>
      <c r="UTD28" s="86"/>
      <c r="UTE28" s="87"/>
      <c r="UTF28" s="83"/>
      <c r="UTG28" s="245"/>
      <c r="UTH28" s="245"/>
      <c r="UTI28" s="84"/>
      <c r="UTJ28" s="85"/>
      <c r="UTK28" s="86"/>
      <c r="UTL28" s="87"/>
      <c r="UTM28" s="83"/>
      <c r="UTN28" s="245"/>
      <c r="UTO28" s="245"/>
      <c r="UTP28" s="84"/>
      <c r="UTQ28" s="85"/>
      <c r="UTR28" s="86"/>
      <c r="UTS28" s="87"/>
      <c r="UTT28" s="83"/>
      <c r="UTU28" s="245"/>
      <c r="UTV28" s="245"/>
      <c r="UTW28" s="84"/>
      <c r="UTX28" s="85"/>
      <c r="UTY28" s="86"/>
      <c r="UTZ28" s="87"/>
      <c r="UUA28" s="83"/>
      <c r="UUB28" s="245"/>
      <c r="UUC28" s="245"/>
      <c r="UUD28" s="84"/>
      <c r="UUE28" s="85"/>
      <c r="UUF28" s="86"/>
      <c r="UUG28" s="87"/>
      <c r="UUH28" s="83"/>
      <c r="UUI28" s="245"/>
      <c r="UUJ28" s="245"/>
      <c r="UUK28" s="84"/>
      <c r="UUL28" s="85"/>
      <c r="UUM28" s="86"/>
      <c r="UUN28" s="87"/>
      <c r="UUO28" s="83"/>
      <c r="UUP28" s="245"/>
      <c r="UUQ28" s="245"/>
      <c r="UUR28" s="84"/>
      <c r="UUS28" s="85"/>
      <c r="UUT28" s="86"/>
      <c r="UUU28" s="87"/>
      <c r="UUV28" s="83"/>
      <c r="UUW28" s="245"/>
      <c r="UUX28" s="245"/>
      <c r="UUY28" s="84"/>
      <c r="UUZ28" s="85"/>
      <c r="UVA28" s="86"/>
      <c r="UVB28" s="87"/>
      <c r="UVC28" s="83"/>
      <c r="UVD28" s="245"/>
      <c r="UVE28" s="245"/>
      <c r="UVF28" s="84"/>
      <c r="UVG28" s="85"/>
      <c r="UVH28" s="86"/>
      <c r="UVI28" s="87"/>
      <c r="UVJ28" s="83"/>
      <c r="UVK28" s="245"/>
      <c r="UVL28" s="245"/>
      <c r="UVM28" s="84"/>
      <c r="UVN28" s="85"/>
      <c r="UVO28" s="86"/>
      <c r="UVP28" s="87"/>
      <c r="UVQ28" s="83"/>
      <c r="UVR28" s="245"/>
      <c r="UVS28" s="245"/>
      <c r="UVT28" s="84"/>
      <c r="UVU28" s="85"/>
      <c r="UVV28" s="86"/>
      <c r="UVW28" s="87"/>
      <c r="UVX28" s="83"/>
      <c r="UVY28" s="245"/>
      <c r="UVZ28" s="245"/>
      <c r="UWA28" s="84"/>
      <c r="UWB28" s="85"/>
      <c r="UWC28" s="86"/>
      <c r="UWD28" s="87"/>
      <c r="UWE28" s="83"/>
      <c r="UWF28" s="245"/>
      <c r="UWG28" s="245"/>
      <c r="UWH28" s="84"/>
      <c r="UWI28" s="85"/>
      <c r="UWJ28" s="86"/>
      <c r="UWK28" s="87"/>
      <c r="UWL28" s="83"/>
      <c r="UWM28" s="245"/>
      <c r="UWN28" s="245"/>
      <c r="UWO28" s="84"/>
      <c r="UWP28" s="85"/>
      <c r="UWQ28" s="86"/>
      <c r="UWR28" s="87"/>
      <c r="UWS28" s="83"/>
      <c r="UWT28" s="245"/>
      <c r="UWU28" s="245"/>
      <c r="UWV28" s="84"/>
      <c r="UWW28" s="85"/>
      <c r="UWX28" s="86"/>
      <c r="UWY28" s="87"/>
      <c r="UWZ28" s="83"/>
      <c r="UXA28" s="245"/>
      <c r="UXB28" s="245"/>
      <c r="UXC28" s="84"/>
      <c r="UXD28" s="85"/>
      <c r="UXE28" s="86"/>
      <c r="UXF28" s="87"/>
      <c r="UXG28" s="83"/>
      <c r="UXH28" s="245"/>
      <c r="UXI28" s="245"/>
      <c r="UXJ28" s="84"/>
      <c r="UXK28" s="85"/>
      <c r="UXL28" s="86"/>
      <c r="UXM28" s="87"/>
      <c r="UXN28" s="83"/>
      <c r="UXO28" s="245"/>
      <c r="UXP28" s="245"/>
      <c r="UXQ28" s="84"/>
      <c r="UXR28" s="85"/>
      <c r="UXS28" s="86"/>
      <c r="UXT28" s="87"/>
      <c r="UXU28" s="83"/>
      <c r="UXV28" s="245"/>
      <c r="UXW28" s="245"/>
      <c r="UXX28" s="84"/>
      <c r="UXY28" s="85"/>
      <c r="UXZ28" s="86"/>
      <c r="UYA28" s="87"/>
      <c r="UYB28" s="83"/>
      <c r="UYC28" s="245"/>
      <c r="UYD28" s="245"/>
      <c r="UYE28" s="84"/>
      <c r="UYF28" s="85"/>
      <c r="UYG28" s="86"/>
      <c r="UYH28" s="87"/>
      <c r="UYI28" s="83"/>
      <c r="UYJ28" s="245"/>
      <c r="UYK28" s="245"/>
      <c r="UYL28" s="84"/>
      <c r="UYM28" s="85"/>
      <c r="UYN28" s="86"/>
      <c r="UYO28" s="87"/>
      <c r="UYP28" s="83"/>
      <c r="UYQ28" s="245"/>
      <c r="UYR28" s="245"/>
      <c r="UYS28" s="84"/>
      <c r="UYT28" s="85"/>
      <c r="UYU28" s="86"/>
      <c r="UYV28" s="87"/>
      <c r="UYW28" s="83"/>
      <c r="UYX28" s="245"/>
      <c r="UYY28" s="245"/>
      <c r="UYZ28" s="84"/>
      <c r="UZA28" s="85"/>
      <c r="UZB28" s="86"/>
      <c r="UZC28" s="87"/>
      <c r="UZD28" s="83"/>
      <c r="UZE28" s="245"/>
      <c r="UZF28" s="245"/>
      <c r="UZG28" s="84"/>
      <c r="UZH28" s="85"/>
      <c r="UZI28" s="86"/>
      <c r="UZJ28" s="87"/>
      <c r="UZK28" s="83"/>
      <c r="UZL28" s="245"/>
      <c r="UZM28" s="245"/>
      <c r="UZN28" s="84"/>
      <c r="UZO28" s="85"/>
      <c r="UZP28" s="86"/>
      <c r="UZQ28" s="87"/>
      <c r="UZR28" s="83"/>
      <c r="UZS28" s="245"/>
      <c r="UZT28" s="245"/>
      <c r="UZU28" s="84"/>
      <c r="UZV28" s="85"/>
      <c r="UZW28" s="86"/>
      <c r="UZX28" s="87"/>
      <c r="UZY28" s="83"/>
      <c r="UZZ28" s="245"/>
      <c r="VAA28" s="245"/>
      <c r="VAB28" s="84"/>
      <c r="VAC28" s="85"/>
      <c r="VAD28" s="86"/>
      <c r="VAE28" s="87"/>
      <c r="VAF28" s="83"/>
      <c r="VAG28" s="245"/>
      <c r="VAH28" s="245"/>
      <c r="VAI28" s="84"/>
      <c r="VAJ28" s="85"/>
      <c r="VAK28" s="86"/>
      <c r="VAL28" s="87"/>
      <c r="VAM28" s="83"/>
      <c r="VAN28" s="245"/>
      <c r="VAO28" s="245"/>
      <c r="VAP28" s="84"/>
      <c r="VAQ28" s="85"/>
      <c r="VAR28" s="86"/>
      <c r="VAS28" s="87"/>
      <c r="VAT28" s="83"/>
      <c r="VAU28" s="245"/>
      <c r="VAV28" s="245"/>
      <c r="VAW28" s="84"/>
      <c r="VAX28" s="85"/>
      <c r="VAY28" s="86"/>
      <c r="VAZ28" s="87"/>
      <c r="VBA28" s="83"/>
      <c r="VBB28" s="245"/>
      <c r="VBC28" s="245"/>
      <c r="VBD28" s="84"/>
      <c r="VBE28" s="85"/>
      <c r="VBF28" s="86"/>
      <c r="VBG28" s="87"/>
      <c r="VBH28" s="83"/>
      <c r="VBI28" s="245"/>
      <c r="VBJ28" s="245"/>
      <c r="VBK28" s="84"/>
      <c r="VBL28" s="85"/>
      <c r="VBM28" s="86"/>
      <c r="VBN28" s="87"/>
      <c r="VBO28" s="83"/>
      <c r="VBP28" s="245"/>
      <c r="VBQ28" s="245"/>
      <c r="VBR28" s="84"/>
      <c r="VBS28" s="85"/>
      <c r="VBT28" s="86"/>
      <c r="VBU28" s="87"/>
      <c r="VBV28" s="83"/>
      <c r="VBW28" s="245"/>
      <c r="VBX28" s="245"/>
      <c r="VBY28" s="84"/>
      <c r="VBZ28" s="85"/>
      <c r="VCA28" s="86"/>
      <c r="VCB28" s="87"/>
      <c r="VCC28" s="83"/>
      <c r="VCD28" s="245"/>
      <c r="VCE28" s="245"/>
      <c r="VCF28" s="84"/>
      <c r="VCG28" s="85"/>
      <c r="VCH28" s="86"/>
      <c r="VCI28" s="87"/>
      <c r="VCJ28" s="83"/>
      <c r="VCK28" s="245"/>
      <c r="VCL28" s="245"/>
      <c r="VCM28" s="84"/>
      <c r="VCN28" s="85"/>
      <c r="VCO28" s="86"/>
      <c r="VCP28" s="87"/>
      <c r="VCQ28" s="83"/>
      <c r="VCR28" s="245"/>
      <c r="VCS28" s="245"/>
      <c r="VCT28" s="84"/>
      <c r="VCU28" s="85"/>
      <c r="VCV28" s="86"/>
      <c r="VCW28" s="87"/>
      <c r="VCX28" s="83"/>
      <c r="VCY28" s="245"/>
      <c r="VCZ28" s="245"/>
      <c r="VDA28" s="84"/>
      <c r="VDB28" s="85"/>
      <c r="VDC28" s="86"/>
      <c r="VDD28" s="87"/>
      <c r="VDE28" s="83"/>
      <c r="VDF28" s="245"/>
      <c r="VDG28" s="245"/>
      <c r="VDH28" s="84"/>
      <c r="VDI28" s="85"/>
      <c r="VDJ28" s="86"/>
      <c r="VDK28" s="87"/>
      <c r="VDL28" s="83"/>
      <c r="VDM28" s="245"/>
      <c r="VDN28" s="245"/>
      <c r="VDO28" s="84"/>
      <c r="VDP28" s="85"/>
      <c r="VDQ28" s="86"/>
      <c r="VDR28" s="87"/>
      <c r="VDS28" s="83"/>
      <c r="VDT28" s="245"/>
      <c r="VDU28" s="245"/>
      <c r="VDV28" s="84"/>
      <c r="VDW28" s="85"/>
      <c r="VDX28" s="86"/>
      <c r="VDY28" s="87"/>
      <c r="VDZ28" s="83"/>
      <c r="VEA28" s="245"/>
      <c r="VEB28" s="245"/>
      <c r="VEC28" s="84"/>
      <c r="VED28" s="85"/>
      <c r="VEE28" s="86"/>
      <c r="VEF28" s="87"/>
      <c r="VEG28" s="83"/>
      <c r="VEH28" s="245"/>
      <c r="VEI28" s="245"/>
      <c r="VEJ28" s="84"/>
      <c r="VEK28" s="85"/>
      <c r="VEL28" s="86"/>
      <c r="VEM28" s="87"/>
      <c r="VEN28" s="83"/>
      <c r="VEO28" s="245"/>
      <c r="VEP28" s="245"/>
      <c r="VEQ28" s="84"/>
      <c r="VER28" s="85"/>
      <c r="VES28" s="86"/>
      <c r="VET28" s="87"/>
      <c r="VEU28" s="83"/>
      <c r="VEV28" s="245"/>
      <c r="VEW28" s="245"/>
      <c r="VEX28" s="84"/>
      <c r="VEY28" s="85"/>
      <c r="VEZ28" s="86"/>
      <c r="VFA28" s="87"/>
      <c r="VFB28" s="83"/>
      <c r="VFC28" s="245"/>
      <c r="VFD28" s="245"/>
      <c r="VFE28" s="84"/>
      <c r="VFF28" s="85"/>
      <c r="VFG28" s="86"/>
      <c r="VFH28" s="87"/>
      <c r="VFI28" s="83"/>
      <c r="VFJ28" s="245"/>
      <c r="VFK28" s="245"/>
      <c r="VFL28" s="84"/>
      <c r="VFM28" s="85"/>
      <c r="VFN28" s="86"/>
      <c r="VFO28" s="87"/>
      <c r="VFP28" s="83"/>
      <c r="VFQ28" s="245"/>
      <c r="VFR28" s="245"/>
      <c r="VFS28" s="84"/>
      <c r="VFT28" s="85"/>
      <c r="VFU28" s="86"/>
      <c r="VFV28" s="87"/>
      <c r="VFW28" s="83"/>
      <c r="VFX28" s="245"/>
      <c r="VFY28" s="245"/>
      <c r="VFZ28" s="84"/>
      <c r="VGA28" s="85"/>
      <c r="VGB28" s="86"/>
      <c r="VGC28" s="87"/>
      <c r="VGD28" s="83"/>
      <c r="VGE28" s="245"/>
      <c r="VGF28" s="245"/>
      <c r="VGG28" s="84"/>
      <c r="VGH28" s="85"/>
      <c r="VGI28" s="86"/>
      <c r="VGJ28" s="87"/>
      <c r="VGK28" s="83"/>
      <c r="VGL28" s="245"/>
      <c r="VGM28" s="245"/>
      <c r="VGN28" s="84"/>
      <c r="VGO28" s="85"/>
      <c r="VGP28" s="86"/>
      <c r="VGQ28" s="87"/>
      <c r="VGR28" s="83"/>
      <c r="VGS28" s="245"/>
      <c r="VGT28" s="245"/>
      <c r="VGU28" s="84"/>
      <c r="VGV28" s="85"/>
      <c r="VGW28" s="86"/>
      <c r="VGX28" s="87"/>
      <c r="VGY28" s="83"/>
      <c r="VGZ28" s="245"/>
      <c r="VHA28" s="245"/>
      <c r="VHB28" s="84"/>
      <c r="VHC28" s="85"/>
      <c r="VHD28" s="86"/>
      <c r="VHE28" s="87"/>
      <c r="VHF28" s="83"/>
      <c r="VHG28" s="245"/>
      <c r="VHH28" s="245"/>
      <c r="VHI28" s="84"/>
      <c r="VHJ28" s="85"/>
      <c r="VHK28" s="86"/>
      <c r="VHL28" s="87"/>
      <c r="VHM28" s="83"/>
      <c r="VHN28" s="245"/>
      <c r="VHO28" s="245"/>
      <c r="VHP28" s="84"/>
      <c r="VHQ28" s="85"/>
      <c r="VHR28" s="86"/>
      <c r="VHS28" s="87"/>
      <c r="VHT28" s="83"/>
      <c r="VHU28" s="245"/>
      <c r="VHV28" s="245"/>
      <c r="VHW28" s="84"/>
      <c r="VHX28" s="85"/>
      <c r="VHY28" s="86"/>
      <c r="VHZ28" s="87"/>
      <c r="VIA28" s="83"/>
      <c r="VIB28" s="245"/>
      <c r="VIC28" s="245"/>
      <c r="VID28" s="84"/>
      <c r="VIE28" s="85"/>
      <c r="VIF28" s="86"/>
      <c r="VIG28" s="87"/>
      <c r="VIH28" s="83"/>
      <c r="VII28" s="245"/>
      <c r="VIJ28" s="245"/>
      <c r="VIK28" s="84"/>
      <c r="VIL28" s="85"/>
      <c r="VIM28" s="86"/>
      <c r="VIN28" s="87"/>
      <c r="VIO28" s="83"/>
      <c r="VIP28" s="245"/>
      <c r="VIQ28" s="245"/>
      <c r="VIR28" s="84"/>
      <c r="VIS28" s="85"/>
      <c r="VIT28" s="86"/>
      <c r="VIU28" s="87"/>
      <c r="VIV28" s="83"/>
      <c r="VIW28" s="245"/>
      <c r="VIX28" s="245"/>
      <c r="VIY28" s="84"/>
      <c r="VIZ28" s="85"/>
      <c r="VJA28" s="86"/>
      <c r="VJB28" s="87"/>
      <c r="VJC28" s="83"/>
      <c r="VJD28" s="245"/>
      <c r="VJE28" s="245"/>
      <c r="VJF28" s="84"/>
      <c r="VJG28" s="85"/>
      <c r="VJH28" s="86"/>
      <c r="VJI28" s="87"/>
      <c r="VJJ28" s="83"/>
      <c r="VJK28" s="245"/>
      <c r="VJL28" s="245"/>
      <c r="VJM28" s="84"/>
      <c r="VJN28" s="85"/>
      <c r="VJO28" s="86"/>
      <c r="VJP28" s="87"/>
      <c r="VJQ28" s="83"/>
      <c r="VJR28" s="245"/>
      <c r="VJS28" s="245"/>
      <c r="VJT28" s="84"/>
      <c r="VJU28" s="85"/>
      <c r="VJV28" s="86"/>
      <c r="VJW28" s="87"/>
      <c r="VJX28" s="83"/>
      <c r="VJY28" s="245"/>
      <c r="VJZ28" s="245"/>
      <c r="VKA28" s="84"/>
      <c r="VKB28" s="85"/>
      <c r="VKC28" s="86"/>
      <c r="VKD28" s="87"/>
      <c r="VKE28" s="83"/>
      <c r="VKF28" s="245"/>
      <c r="VKG28" s="245"/>
      <c r="VKH28" s="84"/>
      <c r="VKI28" s="85"/>
      <c r="VKJ28" s="86"/>
      <c r="VKK28" s="87"/>
      <c r="VKL28" s="83"/>
      <c r="VKM28" s="245"/>
      <c r="VKN28" s="245"/>
      <c r="VKO28" s="84"/>
      <c r="VKP28" s="85"/>
      <c r="VKQ28" s="86"/>
      <c r="VKR28" s="87"/>
      <c r="VKS28" s="83"/>
      <c r="VKT28" s="245"/>
      <c r="VKU28" s="245"/>
      <c r="VKV28" s="84"/>
      <c r="VKW28" s="85"/>
      <c r="VKX28" s="86"/>
      <c r="VKY28" s="87"/>
      <c r="VKZ28" s="83"/>
      <c r="VLA28" s="245"/>
      <c r="VLB28" s="245"/>
      <c r="VLC28" s="84"/>
      <c r="VLD28" s="85"/>
      <c r="VLE28" s="86"/>
      <c r="VLF28" s="87"/>
      <c r="VLG28" s="83"/>
      <c r="VLH28" s="245"/>
      <c r="VLI28" s="245"/>
      <c r="VLJ28" s="84"/>
      <c r="VLK28" s="85"/>
      <c r="VLL28" s="86"/>
      <c r="VLM28" s="87"/>
      <c r="VLN28" s="83"/>
      <c r="VLO28" s="245"/>
      <c r="VLP28" s="245"/>
      <c r="VLQ28" s="84"/>
      <c r="VLR28" s="85"/>
      <c r="VLS28" s="86"/>
      <c r="VLT28" s="87"/>
      <c r="VLU28" s="83"/>
      <c r="VLV28" s="245"/>
      <c r="VLW28" s="245"/>
      <c r="VLX28" s="84"/>
      <c r="VLY28" s="85"/>
      <c r="VLZ28" s="86"/>
      <c r="VMA28" s="87"/>
      <c r="VMB28" s="83"/>
      <c r="VMC28" s="245"/>
      <c r="VMD28" s="245"/>
      <c r="VME28" s="84"/>
      <c r="VMF28" s="85"/>
      <c r="VMG28" s="86"/>
      <c r="VMH28" s="87"/>
      <c r="VMI28" s="83"/>
      <c r="VMJ28" s="245"/>
      <c r="VMK28" s="245"/>
      <c r="VML28" s="84"/>
      <c r="VMM28" s="85"/>
      <c r="VMN28" s="86"/>
      <c r="VMO28" s="87"/>
      <c r="VMP28" s="83"/>
      <c r="VMQ28" s="245"/>
      <c r="VMR28" s="245"/>
      <c r="VMS28" s="84"/>
      <c r="VMT28" s="85"/>
      <c r="VMU28" s="86"/>
      <c r="VMV28" s="87"/>
      <c r="VMW28" s="83"/>
      <c r="VMX28" s="245"/>
      <c r="VMY28" s="245"/>
      <c r="VMZ28" s="84"/>
      <c r="VNA28" s="85"/>
      <c r="VNB28" s="86"/>
      <c r="VNC28" s="87"/>
      <c r="VND28" s="83"/>
      <c r="VNE28" s="245"/>
      <c r="VNF28" s="245"/>
      <c r="VNG28" s="84"/>
      <c r="VNH28" s="85"/>
      <c r="VNI28" s="86"/>
      <c r="VNJ28" s="87"/>
      <c r="VNK28" s="83"/>
      <c r="VNL28" s="245"/>
      <c r="VNM28" s="245"/>
      <c r="VNN28" s="84"/>
      <c r="VNO28" s="85"/>
      <c r="VNP28" s="86"/>
      <c r="VNQ28" s="87"/>
      <c r="VNR28" s="83"/>
      <c r="VNS28" s="245"/>
      <c r="VNT28" s="245"/>
      <c r="VNU28" s="84"/>
      <c r="VNV28" s="85"/>
      <c r="VNW28" s="86"/>
      <c r="VNX28" s="87"/>
      <c r="VNY28" s="83"/>
      <c r="VNZ28" s="245"/>
      <c r="VOA28" s="245"/>
      <c r="VOB28" s="84"/>
      <c r="VOC28" s="85"/>
      <c r="VOD28" s="86"/>
      <c r="VOE28" s="87"/>
      <c r="VOF28" s="83"/>
      <c r="VOG28" s="245"/>
      <c r="VOH28" s="245"/>
      <c r="VOI28" s="84"/>
      <c r="VOJ28" s="85"/>
      <c r="VOK28" s="86"/>
      <c r="VOL28" s="87"/>
      <c r="VOM28" s="83"/>
      <c r="VON28" s="245"/>
      <c r="VOO28" s="245"/>
      <c r="VOP28" s="84"/>
      <c r="VOQ28" s="85"/>
      <c r="VOR28" s="86"/>
      <c r="VOS28" s="87"/>
      <c r="VOT28" s="83"/>
      <c r="VOU28" s="245"/>
      <c r="VOV28" s="245"/>
      <c r="VOW28" s="84"/>
      <c r="VOX28" s="85"/>
      <c r="VOY28" s="86"/>
      <c r="VOZ28" s="87"/>
      <c r="VPA28" s="83"/>
      <c r="VPB28" s="245"/>
      <c r="VPC28" s="245"/>
      <c r="VPD28" s="84"/>
      <c r="VPE28" s="85"/>
      <c r="VPF28" s="86"/>
      <c r="VPG28" s="87"/>
      <c r="VPH28" s="83"/>
      <c r="VPI28" s="245"/>
      <c r="VPJ28" s="245"/>
      <c r="VPK28" s="84"/>
      <c r="VPL28" s="85"/>
      <c r="VPM28" s="86"/>
      <c r="VPN28" s="87"/>
      <c r="VPO28" s="83"/>
      <c r="VPP28" s="245"/>
      <c r="VPQ28" s="245"/>
      <c r="VPR28" s="84"/>
      <c r="VPS28" s="85"/>
      <c r="VPT28" s="86"/>
      <c r="VPU28" s="87"/>
      <c r="VPV28" s="83"/>
      <c r="VPW28" s="245"/>
      <c r="VPX28" s="245"/>
      <c r="VPY28" s="84"/>
      <c r="VPZ28" s="85"/>
      <c r="VQA28" s="86"/>
      <c r="VQB28" s="87"/>
      <c r="VQC28" s="83"/>
      <c r="VQD28" s="245"/>
      <c r="VQE28" s="245"/>
      <c r="VQF28" s="84"/>
      <c r="VQG28" s="85"/>
      <c r="VQH28" s="86"/>
      <c r="VQI28" s="87"/>
      <c r="VQJ28" s="83"/>
      <c r="VQK28" s="245"/>
      <c r="VQL28" s="245"/>
      <c r="VQM28" s="84"/>
      <c r="VQN28" s="85"/>
      <c r="VQO28" s="86"/>
      <c r="VQP28" s="87"/>
      <c r="VQQ28" s="83"/>
      <c r="VQR28" s="245"/>
      <c r="VQS28" s="245"/>
      <c r="VQT28" s="84"/>
      <c r="VQU28" s="85"/>
      <c r="VQV28" s="86"/>
      <c r="VQW28" s="87"/>
      <c r="VQX28" s="83"/>
      <c r="VQY28" s="245"/>
      <c r="VQZ28" s="245"/>
      <c r="VRA28" s="84"/>
      <c r="VRB28" s="85"/>
      <c r="VRC28" s="86"/>
      <c r="VRD28" s="87"/>
      <c r="VRE28" s="83"/>
      <c r="VRF28" s="245"/>
      <c r="VRG28" s="245"/>
      <c r="VRH28" s="84"/>
      <c r="VRI28" s="85"/>
      <c r="VRJ28" s="86"/>
      <c r="VRK28" s="87"/>
      <c r="VRL28" s="83"/>
      <c r="VRM28" s="245"/>
      <c r="VRN28" s="245"/>
      <c r="VRO28" s="84"/>
      <c r="VRP28" s="85"/>
      <c r="VRQ28" s="86"/>
      <c r="VRR28" s="87"/>
      <c r="VRS28" s="83"/>
      <c r="VRT28" s="245"/>
      <c r="VRU28" s="245"/>
      <c r="VRV28" s="84"/>
      <c r="VRW28" s="85"/>
      <c r="VRX28" s="86"/>
      <c r="VRY28" s="87"/>
      <c r="VRZ28" s="83"/>
      <c r="VSA28" s="245"/>
      <c r="VSB28" s="245"/>
      <c r="VSC28" s="84"/>
      <c r="VSD28" s="85"/>
      <c r="VSE28" s="86"/>
      <c r="VSF28" s="87"/>
      <c r="VSG28" s="83"/>
      <c r="VSH28" s="245"/>
      <c r="VSI28" s="245"/>
      <c r="VSJ28" s="84"/>
      <c r="VSK28" s="85"/>
      <c r="VSL28" s="86"/>
      <c r="VSM28" s="87"/>
      <c r="VSN28" s="83"/>
      <c r="VSO28" s="245"/>
      <c r="VSP28" s="245"/>
      <c r="VSQ28" s="84"/>
      <c r="VSR28" s="85"/>
      <c r="VSS28" s="86"/>
      <c r="VST28" s="87"/>
      <c r="VSU28" s="83"/>
      <c r="VSV28" s="245"/>
      <c r="VSW28" s="245"/>
      <c r="VSX28" s="84"/>
      <c r="VSY28" s="85"/>
      <c r="VSZ28" s="86"/>
      <c r="VTA28" s="87"/>
      <c r="VTB28" s="83"/>
      <c r="VTC28" s="245"/>
      <c r="VTD28" s="245"/>
      <c r="VTE28" s="84"/>
      <c r="VTF28" s="85"/>
      <c r="VTG28" s="86"/>
      <c r="VTH28" s="87"/>
      <c r="VTI28" s="83"/>
      <c r="VTJ28" s="245"/>
      <c r="VTK28" s="245"/>
      <c r="VTL28" s="84"/>
      <c r="VTM28" s="85"/>
      <c r="VTN28" s="86"/>
      <c r="VTO28" s="87"/>
      <c r="VTP28" s="83"/>
      <c r="VTQ28" s="245"/>
      <c r="VTR28" s="245"/>
      <c r="VTS28" s="84"/>
      <c r="VTT28" s="85"/>
      <c r="VTU28" s="86"/>
      <c r="VTV28" s="87"/>
      <c r="VTW28" s="83"/>
      <c r="VTX28" s="245"/>
      <c r="VTY28" s="245"/>
      <c r="VTZ28" s="84"/>
      <c r="VUA28" s="85"/>
      <c r="VUB28" s="86"/>
      <c r="VUC28" s="87"/>
      <c r="VUD28" s="83"/>
      <c r="VUE28" s="245"/>
      <c r="VUF28" s="245"/>
      <c r="VUG28" s="84"/>
      <c r="VUH28" s="85"/>
      <c r="VUI28" s="86"/>
      <c r="VUJ28" s="87"/>
      <c r="VUK28" s="83"/>
      <c r="VUL28" s="245"/>
      <c r="VUM28" s="245"/>
      <c r="VUN28" s="84"/>
      <c r="VUO28" s="85"/>
      <c r="VUP28" s="86"/>
      <c r="VUQ28" s="87"/>
      <c r="VUR28" s="83"/>
      <c r="VUS28" s="245"/>
      <c r="VUT28" s="245"/>
      <c r="VUU28" s="84"/>
      <c r="VUV28" s="85"/>
      <c r="VUW28" s="86"/>
      <c r="VUX28" s="87"/>
      <c r="VUY28" s="83"/>
      <c r="VUZ28" s="245"/>
      <c r="VVA28" s="245"/>
      <c r="VVB28" s="84"/>
      <c r="VVC28" s="85"/>
      <c r="VVD28" s="86"/>
      <c r="VVE28" s="87"/>
      <c r="VVF28" s="83"/>
      <c r="VVG28" s="245"/>
      <c r="VVH28" s="245"/>
      <c r="VVI28" s="84"/>
      <c r="VVJ28" s="85"/>
      <c r="VVK28" s="86"/>
      <c r="VVL28" s="87"/>
      <c r="VVM28" s="83"/>
      <c r="VVN28" s="245"/>
      <c r="VVO28" s="245"/>
      <c r="VVP28" s="84"/>
      <c r="VVQ28" s="85"/>
      <c r="VVR28" s="86"/>
      <c r="VVS28" s="87"/>
      <c r="VVT28" s="83"/>
      <c r="VVU28" s="245"/>
      <c r="VVV28" s="245"/>
      <c r="VVW28" s="84"/>
      <c r="VVX28" s="85"/>
      <c r="VVY28" s="86"/>
      <c r="VVZ28" s="87"/>
      <c r="VWA28" s="83"/>
      <c r="VWB28" s="245"/>
      <c r="VWC28" s="245"/>
      <c r="VWD28" s="84"/>
      <c r="VWE28" s="85"/>
      <c r="VWF28" s="86"/>
      <c r="VWG28" s="87"/>
      <c r="VWH28" s="83"/>
      <c r="VWI28" s="245"/>
      <c r="VWJ28" s="245"/>
      <c r="VWK28" s="84"/>
      <c r="VWL28" s="85"/>
      <c r="VWM28" s="86"/>
      <c r="VWN28" s="87"/>
      <c r="VWO28" s="83"/>
      <c r="VWP28" s="245"/>
      <c r="VWQ28" s="245"/>
      <c r="VWR28" s="84"/>
      <c r="VWS28" s="85"/>
      <c r="VWT28" s="86"/>
      <c r="VWU28" s="87"/>
      <c r="VWV28" s="83"/>
      <c r="VWW28" s="245"/>
      <c r="VWX28" s="245"/>
      <c r="VWY28" s="84"/>
      <c r="VWZ28" s="85"/>
      <c r="VXA28" s="86"/>
      <c r="VXB28" s="87"/>
      <c r="VXC28" s="83"/>
      <c r="VXD28" s="245"/>
      <c r="VXE28" s="245"/>
      <c r="VXF28" s="84"/>
      <c r="VXG28" s="85"/>
      <c r="VXH28" s="86"/>
      <c r="VXI28" s="87"/>
      <c r="VXJ28" s="83"/>
      <c r="VXK28" s="245"/>
      <c r="VXL28" s="245"/>
      <c r="VXM28" s="84"/>
      <c r="VXN28" s="85"/>
      <c r="VXO28" s="86"/>
      <c r="VXP28" s="87"/>
      <c r="VXQ28" s="83"/>
      <c r="VXR28" s="245"/>
      <c r="VXS28" s="245"/>
      <c r="VXT28" s="84"/>
      <c r="VXU28" s="85"/>
      <c r="VXV28" s="86"/>
      <c r="VXW28" s="87"/>
      <c r="VXX28" s="83"/>
      <c r="VXY28" s="245"/>
      <c r="VXZ28" s="245"/>
      <c r="VYA28" s="84"/>
      <c r="VYB28" s="85"/>
      <c r="VYC28" s="86"/>
      <c r="VYD28" s="87"/>
      <c r="VYE28" s="83"/>
      <c r="VYF28" s="245"/>
      <c r="VYG28" s="245"/>
      <c r="VYH28" s="84"/>
      <c r="VYI28" s="85"/>
      <c r="VYJ28" s="86"/>
      <c r="VYK28" s="87"/>
      <c r="VYL28" s="83"/>
      <c r="VYM28" s="245"/>
      <c r="VYN28" s="245"/>
      <c r="VYO28" s="84"/>
      <c r="VYP28" s="85"/>
      <c r="VYQ28" s="86"/>
      <c r="VYR28" s="87"/>
      <c r="VYS28" s="83"/>
      <c r="VYT28" s="245"/>
      <c r="VYU28" s="245"/>
      <c r="VYV28" s="84"/>
      <c r="VYW28" s="85"/>
      <c r="VYX28" s="86"/>
      <c r="VYY28" s="87"/>
      <c r="VYZ28" s="83"/>
      <c r="VZA28" s="245"/>
      <c r="VZB28" s="245"/>
      <c r="VZC28" s="84"/>
      <c r="VZD28" s="85"/>
      <c r="VZE28" s="86"/>
      <c r="VZF28" s="87"/>
      <c r="VZG28" s="83"/>
      <c r="VZH28" s="245"/>
      <c r="VZI28" s="245"/>
      <c r="VZJ28" s="84"/>
      <c r="VZK28" s="85"/>
      <c r="VZL28" s="86"/>
      <c r="VZM28" s="87"/>
      <c r="VZN28" s="83"/>
      <c r="VZO28" s="245"/>
      <c r="VZP28" s="245"/>
      <c r="VZQ28" s="84"/>
      <c r="VZR28" s="85"/>
      <c r="VZS28" s="86"/>
      <c r="VZT28" s="87"/>
      <c r="VZU28" s="83"/>
      <c r="VZV28" s="245"/>
      <c r="VZW28" s="245"/>
      <c r="VZX28" s="84"/>
      <c r="VZY28" s="85"/>
      <c r="VZZ28" s="86"/>
      <c r="WAA28" s="87"/>
      <c r="WAB28" s="83"/>
      <c r="WAC28" s="245"/>
      <c r="WAD28" s="245"/>
      <c r="WAE28" s="84"/>
      <c r="WAF28" s="85"/>
      <c r="WAG28" s="86"/>
      <c r="WAH28" s="87"/>
      <c r="WAI28" s="83"/>
      <c r="WAJ28" s="245"/>
      <c r="WAK28" s="245"/>
      <c r="WAL28" s="84"/>
      <c r="WAM28" s="85"/>
      <c r="WAN28" s="86"/>
      <c r="WAO28" s="87"/>
      <c r="WAP28" s="83"/>
      <c r="WAQ28" s="245"/>
      <c r="WAR28" s="245"/>
      <c r="WAS28" s="84"/>
      <c r="WAT28" s="85"/>
      <c r="WAU28" s="86"/>
      <c r="WAV28" s="87"/>
      <c r="WAW28" s="83"/>
      <c r="WAX28" s="245"/>
      <c r="WAY28" s="245"/>
      <c r="WAZ28" s="84"/>
      <c r="WBA28" s="85"/>
      <c r="WBB28" s="86"/>
      <c r="WBC28" s="87"/>
      <c r="WBD28" s="83"/>
      <c r="WBE28" s="245"/>
      <c r="WBF28" s="245"/>
      <c r="WBG28" s="84"/>
      <c r="WBH28" s="85"/>
      <c r="WBI28" s="86"/>
      <c r="WBJ28" s="87"/>
      <c r="WBK28" s="83"/>
      <c r="WBL28" s="245"/>
      <c r="WBM28" s="245"/>
      <c r="WBN28" s="84"/>
      <c r="WBO28" s="85"/>
      <c r="WBP28" s="86"/>
      <c r="WBQ28" s="87"/>
      <c r="WBR28" s="83"/>
      <c r="WBS28" s="245"/>
      <c r="WBT28" s="245"/>
      <c r="WBU28" s="84"/>
      <c r="WBV28" s="85"/>
      <c r="WBW28" s="86"/>
      <c r="WBX28" s="87"/>
      <c r="WBY28" s="83"/>
      <c r="WBZ28" s="245"/>
      <c r="WCA28" s="245"/>
      <c r="WCB28" s="84"/>
      <c r="WCC28" s="85"/>
      <c r="WCD28" s="86"/>
      <c r="WCE28" s="87"/>
      <c r="WCF28" s="83"/>
      <c r="WCG28" s="245"/>
      <c r="WCH28" s="245"/>
      <c r="WCI28" s="84"/>
      <c r="WCJ28" s="85"/>
      <c r="WCK28" s="86"/>
      <c r="WCL28" s="87"/>
      <c r="WCM28" s="83"/>
      <c r="WCN28" s="245"/>
      <c r="WCO28" s="245"/>
      <c r="WCP28" s="84"/>
      <c r="WCQ28" s="85"/>
      <c r="WCR28" s="86"/>
      <c r="WCS28" s="87"/>
      <c r="WCT28" s="83"/>
      <c r="WCU28" s="245"/>
      <c r="WCV28" s="245"/>
      <c r="WCW28" s="84"/>
      <c r="WCX28" s="85"/>
      <c r="WCY28" s="86"/>
      <c r="WCZ28" s="87"/>
      <c r="WDA28" s="83"/>
      <c r="WDB28" s="245"/>
      <c r="WDC28" s="245"/>
      <c r="WDD28" s="84"/>
      <c r="WDE28" s="85"/>
      <c r="WDF28" s="86"/>
      <c r="WDG28" s="87"/>
      <c r="WDH28" s="83"/>
      <c r="WDI28" s="245"/>
      <c r="WDJ28" s="245"/>
      <c r="WDK28" s="84"/>
      <c r="WDL28" s="85"/>
      <c r="WDM28" s="86"/>
      <c r="WDN28" s="87"/>
      <c r="WDO28" s="83"/>
      <c r="WDP28" s="245"/>
      <c r="WDQ28" s="245"/>
      <c r="WDR28" s="84"/>
      <c r="WDS28" s="85"/>
      <c r="WDT28" s="86"/>
      <c r="WDU28" s="87"/>
      <c r="WDV28" s="83"/>
      <c r="WDW28" s="245"/>
      <c r="WDX28" s="245"/>
      <c r="WDY28" s="84"/>
      <c r="WDZ28" s="85"/>
      <c r="WEA28" s="86"/>
      <c r="WEB28" s="87"/>
      <c r="WEC28" s="83"/>
      <c r="WED28" s="245"/>
      <c r="WEE28" s="245"/>
      <c r="WEF28" s="84"/>
      <c r="WEG28" s="85"/>
      <c r="WEH28" s="86"/>
      <c r="WEI28" s="87"/>
      <c r="WEJ28" s="83"/>
      <c r="WEK28" s="245"/>
      <c r="WEL28" s="245"/>
      <c r="WEM28" s="84"/>
      <c r="WEN28" s="85"/>
      <c r="WEO28" s="86"/>
      <c r="WEP28" s="87"/>
      <c r="WEQ28" s="83"/>
      <c r="WER28" s="245"/>
      <c r="WES28" s="245"/>
      <c r="WET28" s="84"/>
      <c r="WEU28" s="85"/>
      <c r="WEV28" s="86"/>
      <c r="WEW28" s="87"/>
      <c r="WEX28" s="83"/>
      <c r="WEY28" s="245"/>
      <c r="WEZ28" s="245"/>
      <c r="WFA28" s="84"/>
      <c r="WFB28" s="85"/>
      <c r="WFC28" s="86"/>
      <c r="WFD28" s="87"/>
      <c r="WFE28" s="83"/>
      <c r="WFF28" s="245"/>
      <c r="WFG28" s="245"/>
      <c r="WFH28" s="84"/>
      <c r="WFI28" s="85"/>
      <c r="WFJ28" s="86"/>
      <c r="WFK28" s="87"/>
      <c r="WFL28" s="83"/>
      <c r="WFM28" s="245"/>
      <c r="WFN28" s="245"/>
      <c r="WFO28" s="84"/>
      <c r="WFP28" s="85"/>
      <c r="WFQ28" s="86"/>
      <c r="WFR28" s="87"/>
      <c r="WFS28" s="83"/>
      <c r="WFT28" s="245"/>
      <c r="WFU28" s="245"/>
      <c r="WFV28" s="84"/>
      <c r="WFW28" s="85"/>
      <c r="WFX28" s="86"/>
      <c r="WFY28" s="87"/>
      <c r="WFZ28" s="83"/>
      <c r="WGA28" s="245"/>
      <c r="WGB28" s="245"/>
      <c r="WGC28" s="84"/>
      <c r="WGD28" s="85"/>
      <c r="WGE28" s="86"/>
      <c r="WGF28" s="87"/>
      <c r="WGG28" s="83"/>
      <c r="WGH28" s="245"/>
      <c r="WGI28" s="245"/>
      <c r="WGJ28" s="84"/>
      <c r="WGK28" s="85"/>
      <c r="WGL28" s="86"/>
      <c r="WGM28" s="87"/>
      <c r="WGN28" s="83"/>
      <c r="WGO28" s="245"/>
      <c r="WGP28" s="245"/>
      <c r="WGQ28" s="84"/>
      <c r="WGR28" s="85"/>
      <c r="WGS28" s="86"/>
      <c r="WGT28" s="87"/>
      <c r="WGU28" s="83"/>
      <c r="WGV28" s="245"/>
      <c r="WGW28" s="245"/>
      <c r="WGX28" s="84"/>
      <c r="WGY28" s="85"/>
      <c r="WGZ28" s="86"/>
      <c r="WHA28" s="87"/>
      <c r="WHB28" s="83"/>
      <c r="WHC28" s="245"/>
      <c r="WHD28" s="245"/>
      <c r="WHE28" s="84"/>
      <c r="WHF28" s="85"/>
      <c r="WHG28" s="86"/>
      <c r="WHH28" s="87"/>
      <c r="WHI28" s="83"/>
      <c r="WHJ28" s="245"/>
      <c r="WHK28" s="245"/>
      <c r="WHL28" s="84"/>
      <c r="WHM28" s="85"/>
      <c r="WHN28" s="86"/>
      <c r="WHO28" s="87"/>
      <c r="WHP28" s="83"/>
      <c r="WHQ28" s="245"/>
      <c r="WHR28" s="245"/>
      <c r="WHS28" s="84"/>
      <c r="WHT28" s="85"/>
      <c r="WHU28" s="86"/>
      <c r="WHV28" s="87"/>
      <c r="WHW28" s="83"/>
      <c r="WHX28" s="245"/>
      <c r="WHY28" s="245"/>
      <c r="WHZ28" s="84"/>
      <c r="WIA28" s="85"/>
      <c r="WIB28" s="86"/>
      <c r="WIC28" s="87"/>
      <c r="WID28" s="83"/>
      <c r="WIE28" s="245"/>
      <c r="WIF28" s="245"/>
      <c r="WIG28" s="84"/>
      <c r="WIH28" s="85"/>
      <c r="WII28" s="86"/>
      <c r="WIJ28" s="87"/>
      <c r="WIK28" s="83"/>
      <c r="WIL28" s="245"/>
      <c r="WIM28" s="245"/>
      <c r="WIN28" s="84"/>
      <c r="WIO28" s="85"/>
      <c r="WIP28" s="86"/>
      <c r="WIQ28" s="87"/>
      <c r="WIR28" s="83"/>
      <c r="WIS28" s="245"/>
      <c r="WIT28" s="245"/>
      <c r="WIU28" s="84"/>
      <c r="WIV28" s="85"/>
      <c r="WIW28" s="86"/>
      <c r="WIX28" s="87"/>
      <c r="WIY28" s="83"/>
      <c r="WIZ28" s="245"/>
      <c r="WJA28" s="245"/>
      <c r="WJB28" s="84"/>
      <c r="WJC28" s="85"/>
      <c r="WJD28" s="86"/>
      <c r="WJE28" s="87"/>
      <c r="WJF28" s="83"/>
      <c r="WJG28" s="245"/>
      <c r="WJH28" s="245"/>
      <c r="WJI28" s="84"/>
      <c r="WJJ28" s="85"/>
      <c r="WJK28" s="86"/>
      <c r="WJL28" s="87"/>
      <c r="WJM28" s="83"/>
      <c r="WJN28" s="245"/>
      <c r="WJO28" s="245"/>
      <c r="WJP28" s="84"/>
      <c r="WJQ28" s="85"/>
      <c r="WJR28" s="86"/>
      <c r="WJS28" s="87"/>
      <c r="WJT28" s="83"/>
      <c r="WJU28" s="245"/>
      <c r="WJV28" s="245"/>
      <c r="WJW28" s="84"/>
      <c r="WJX28" s="85"/>
      <c r="WJY28" s="86"/>
      <c r="WJZ28" s="87"/>
      <c r="WKA28" s="83"/>
      <c r="WKB28" s="245"/>
      <c r="WKC28" s="245"/>
      <c r="WKD28" s="84"/>
      <c r="WKE28" s="85"/>
      <c r="WKF28" s="86"/>
      <c r="WKG28" s="87"/>
      <c r="WKH28" s="83"/>
      <c r="WKI28" s="245"/>
      <c r="WKJ28" s="245"/>
      <c r="WKK28" s="84"/>
      <c r="WKL28" s="85"/>
      <c r="WKM28" s="86"/>
      <c r="WKN28" s="87"/>
      <c r="WKO28" s="83"/>
      <c r="WKP28" s="245"/>
      <c r="WKQ28" s="245"/>
      <c r="WKR28" s="84"/>
      <c r="WKS28" s="85"/>
      <c r="WKT28" s="86"/>
      <c r="WKU28" s="87"/>
      <c r="WKV28" s="83"/>
      <c r="WKW28" s="245"/>
      <c r="WKX28" s="245"/>
      <c r="WKY28" s="84"/>
      <c r="WKZ28" s="85"/>
      <c r="WLA28" s="86"/>
      <c r="WLB28" s="87"/>
      <c r="WLC28" s="83"/>
      <c r="WLD28" s="245"/>
      <c r="WLE28" s="245"/>
      <c r="WLF28" s="84"/>
      <c r="WLG28" s="85"/>
      <c r="WLH28" s="86"/>
      <c r="WLI28" s="87"/>
      <c r="WLJ28" s="83"/>
      <c r="WLK28" s="245"/>
      <c r="WLL28" s="245"/>
      <c r="WLM28" s="84"/>
      <c r="WLN28" s="85"/>
      <c r="WLO28" s="86"/>
      <c r="WLP28" s="87"/>
      <c r="WLQ28" s="83"/>
      <c r="WLR28" s="245"/>
      <c r="WLS28" s="245"/>
      <c r="WLT28" s="84"/>
      <c r="WLU28" s="85"/>
      <c r="WLV28" s="86"/>
      <c r="WLW28" s="87"/>
      <c r="WLX28" s="83"/>
      <c r="WLY28" s="245"/>
      <c r="WLZ28" s="245"/>
      <c r="WMA28" s="84"/>
      <c r="WMB28" s="85"/>
      <c r="WMC28" s="86"/>
      <c r="WMD28" s="87"/>
      <c r="WME28" s="83"/>
      <c r="WMF28" s="245"/>
      <c r="WMG28" s="245"/>
      <c r="WMH28" s="84"/>
      <c r="WMI28" s="85"/>
      <c r="WMJ28" s="86"/>
      <c r="WMK28" s="87"/>
      <c r="WML28" s="83"/>
      <c r="WMM28" s="245"/>
      <c r="WMN28" s="245"/>
      <c r="WMO28" s="84"/>
      <c r="WMP28" s="85"/>
      <c r="WMQ28" s="86"/>
      <c r="WMR28" s="87"/>
      <c r="WMS28" s="83"/>
      <c r="WMT28" s="245"/>
      <c r="WMU28" s="245"/>
      <c r="WMV28" s="84"/>
      <c r="WMW28" s="85"/>
      <c r="WMX28" s="86"/>
      <c r="WMY28" s="87"/>
      <c r="WMZ28" s="83"/>
      <c r="WNA28" s="245"/>
      <c r="WNB28" s="245"/>
      <c r="WNC28" s="84"/>
      <c r="WND28" s="85"/>
      <c r="WNE28" s="86"/>
      <c r="WNF28" s="87"/>
      <c r="WNG28" s="83"/>
      <c r="WNH28" s="245"/>
      <c r="WNI28" s="245"/>
      <c r="WNJ28" s="84"/>
      <c r="WNK28" s="85"/>
      <c r="WNL28" s="86"/>
      <c r="WNM28" s="87"/>
      <c r="WNN28" s="83"/>
      <c r="WNO28" s="245"/>
      <c r="WNP28" s="245"/>
      <c r="WNQ28" s="84"/>
      <c r="WNR28" s="85"/>
      <c r="WNS28" s="86"/>
      <c r="WNT28" s="87"/>
      <c r="WNU28" s="83"/>
      <c r="WNV28" s="245"/>
      <c r="WNW28" s="245"/>
      <c r="WNX28" s="84"/>
      <c r="WNY28" s="85"/>
      <c r="WNZ28" s="86"/>
      <c r="WOA28" s="87"/>
      <c r="WOB28" s="83"/>
      <c r="WOC28" s="245"/>
      <c r="WOD28" s="245"/>
      <c r="WOE28" s="84"/>
      <c r="WOF28" s="85"/>
      <c r="WOG28" s="86"/>
      <c r="WOH28" s="87"/>
      <c r="WOI28" s="83"/>
      <c r="WOJ28" s="245"/>
      <c r="WOK28" s="245"/>
      <c r="WOL28" s="84"/>
      <c r="WOM28" s="85"/>
      <c r="WON28" s="86"/>
      <c r="WOO28" s="87"/>
      <c r="WOP28" s="83"/>
      <c r="WOQ28" s="245"/>
      <c r="WOR28" s="245"/>
      <c r="WOS28" s="84"/>
      <c r="WOT28" s="85"/>
      <c r="WOU28" s="86"/>
      <c r="WOV28" s="87"/>
      <c r="WOW28" s="83"/>
      <c r="WOX28" s="245"/>
      <c r="WOY28" s="245"/>
      <c r="WOZ28" s="84"/>
      <c r="WPA28" s="85"/>
      <c r="WPB28" s="86"/>
      <c r="WPC28" s="87"/>
      <c r="WPD28" s="83"/>
      <c r="WPE28" s="245"/>
      <c r="WPF28" s="245"/>
      <c r="WPG28" s="84"/>
      <c r="WPH28" s="85"/>
      <c r="WPI28" s="86"/>
      <c r="WPJ28" s="87"/>
      <c r="WPK28" s="83"/>
      <c r="WPL28" s="245"/>
      <c r="WPM28" s="245"/>
      <c r="WPN28" s="84"/>
      <c r="WPO28" s="85"/>
      <c r="WPP28" s="86"/>
      <c r="WPQ28" s="87"/>
      <c r="WPR28" s="83"/>
      <c r="WPS28" s="245"/>
      <c r="WPT28" s="245"/>
      <c r="WPU28" s="84"/>
      <c r="WPV28" s="85"/>
      <c r="WPW28" s="86"/>
      <c r="WPX28" s="87"/>
      <c r="WPY28" s="83"/>
      <c r="WPZ28" s="245"/>
      <c r="WQA28" s="245"/>
      <c r="WQB28" s="84"/>
      <c r="WQC28" s="85"/>
      <c r="WQD28" s="86"/>
      <c r="WQE28" s="87"/>
      <c r="WQF28" s="83"/>
      <c r="WQG28" s="245"/>
      <c r="WQH28" s="245"/>
      <c r="WQI28" s="84"/>
      <c r="WQJ28" s="85"/>
      <c r="WQK28" s="86"/>
      <c r="WQL28" s="87"/>
      <c r="WQM28" s="83"/>
      <c r="WQN28" s="245"/>
      <c r="WQO28" s="245"/>
      <c r="WQP28" s="84"/>
      <c r="WQQ28" s="85"/>
      <c r="WQR28" s="86"/>
      <c r="WQS28" s="87"/>
      <c r="WQT28" s="83"/>
      <c r="WQU28" s="245"/>
      <c r="WQV28" s="245"/>
      <c r="WQW28" s="84"/>
      <c r="WQX28" s="85"/>
      <c r="WQY28" s="86"/>
      <c r="WQZ28" s="87"/>
      <c r="WRA28" s="83"/>
      <c r="WRB28" s="245"/>
      <c r="WRC28" s="245"/>
      <c r="WRD28" s="84"/>
      <c r="WRE28" s="85"/>
      <c r="WRF28" s="86"/>
      <c r="WRG28" s="87"/>
      <c r="WRH28" s="83"/>
      <c r="WRI28" s="245"/>
      <c r="WRJ28" s="245"/>
      <c r="WRK28" s="84"/>
      <c r="WRL28" s="85"/>
      <c r="WRM28" s="86"/>
      <c r="WRN28" s="87"/>
      <c r="WRO28" s="83"/>
      <c r="WRP28" s="245"/>
      <c r="WRQ28" s="245"/>
      <c r="WRR28" s="84"/>
      <c r="WRS28" s="85"/>
      <c r="WRT28" s="86"/>
      <c r="WRU28" s="87"/>
      <c r="WRV28" s="83"/>
      <c r="WRW28" s="245"/>
      <c r="WRX28" s="245"/>
      <c r="WRY28" s="84"/>
      <c r="WRZ28" s="85"/>
      <c r="WSA28" s="86"/>
      <c r="WSB28" s="87"/>
      <c r="WSC28" s="83"/>
      <c r="WSD28" s="245"/>
      <c r="WSE28" s="245"/>
      <c r="WSF28" s="84"/>
      <c r="WSG28" s="85"/>
      <c r="WSH28" s="86"/>
      <c r="WSI28" s="87"/>
      <c r="WSJ28" s="83"/>
      <c r="WSK28" s="245"/>
      <c r="WSL28" s="245"/>
      <c r="WSM28" s="84"/>
      <c r="WSN28" s="85"/>
      <c r="WSO28" s="86"/>
      <c r="WSP28" s="87"/>
      <c r="WSQ28" s="83"/>
      <c r="WSR28" s="245"/>
      <c r="WSS28" s="245"/>
      <c r="WST28" s="84"/>
      <c r="WSU28" s="85"/>
      <c r="WSV28" s="86"/>
      <c r="WSW28" s="87"/>
      <c r="WSX28" s="83"/>
      <c r="WSY28" s="245"/>
      <c r="WSZ28" s="245"/>
      <c r="WTA28" s="84"/>
      <c r="WTB28" s="85"/>
      <c r="WTC28" s="86"/>
      <c r="WTD28" s="87"/>
      <c r="WTE28" s="83"/>
      <c r="WTF28" s="245"/>
      <c r="WTG28" s="245"/>
      <c r="WTH28" s="84"/>
      <c r="WTI28" s="85"/>
      <c r="WTJ28" s="86"/>
      <c r="WTK28" s="87"/>
      <c r="WTL28" s="83"/>
      <c r="WTM28" s="245"/>
      <c r="WTN28" s="245"/>
      <c r="WTO28" s="84"/>
      <c r="WTP28" s="85"/>
      <c r="WTQ28" s="86"/>
      <c r="WTR28" s="87"/>
      <c r="WTS28" s="83"/>
      <c r="WTT28" s="245"/>
      <c r="WTU28" s="245"/>
      <c r="WTV28" s="84"/>
      <c r="WTW28" s="85"/>
      <c r="WTX28" s="86"/>
      <c r="WTY28" s="87"/>
      <c r="WTZ28" s="83"/>
      <c r="WUA28" s="245"/>
      <c r="WUB28" s="245"/>
      <c r="WUC28" s="84"/>
      <c r="WUD28" s="85"/>
      <c r="WUE28" s="86"/>
      <c r="WUF28" s="87"/>
      <c r="WUG28" s="83"/>
      <c r="WUH28" s="245"/>
      <c r="WUI28" s="245"/>
      <c r="WUJ28" s="84"/>
      <c r="WUK28" s="85"/>
      <c r="WUL28" s="86"/>
      <c r="WUM28" s="87"/>
      <c r="WUN28" s="83"/>
      <c r="WUO28" s="245"/>
      <c r="WUP28" s="245"/>
      <c r="WUQ28" s="84"/>
      <c r="WUR28" s="85"/>
      <c r="WUS28" s="86"/>
      <c r="WUT28" s="87"/>
      <c r="WUU28" s="83"/>
      <c r="WUV28" s="245"/>
      <c r="WUW28" s="245"/>
      <c r="WUX28" s="84"/>
      <c r="WUY28" s="85"/>
      <c r="WUZ28" s="86"/>
      <c r="WVA28" s="87"/>
      <c r="WVB28" s="83"/>
      <c r="WVC28" s="245"/>
      <c r="WVD28" s="245"/>
      <c r="WVE28" s="84"/>
      <c r="WVF28" s="85"/>
      <c r="WVG28" s="86"/>
      <c r="WVH28" s="87"/>
      <c r="WVI28" s="83"/>
      <c r="WVJ28" s="245"/>
      <c r="WVK28" s="245"/>
      <c r="WVL28" s="84"/>
      <c r="WVM28" s="85"/>
      <c r="WVN28" s="86"/>
      <c r="WVO28" s="87"/>
      <c r="WVP28" s="83"/>
      <c r="WVQ28" s="245"/>
      <c r="WVR28" s="245"/>
      <c r="WVS28" s="84"/>
      <c r="WVT28" s="85"/>
      <c r="WVU28" s="86"/>
      <c r="WVV28" s="87"/>
      <c r="WVW28" s="83"/>
      <c r="WVX28" s="245"/>
      <c r="WVY28" s="245"/>
      <c r="WVZ28" s="84"/>
      <c r="WWA28" s="85"/>
      <c r="WWB28" s="86"/>
      <c r="WWC28" s="87"/>
      <c r="WWD28" s="83"/>
      <c r="WWE28" s="245"/>
      <c r="WWF28" s="245"/>
      <c r="WWG28" s="84"/>
      <c r="WWH28" s="85"/>
      <c r="WWI28" s="86"/>
      <c r="WWJ28" s="87"/>
      <c r="WWK28" s="83"/>
      <c r="WWL28" s="245"/>
      <c r="WWM28" s="245"/>
      <c r="WWN28" s="84"/>
      <c r="WWO28" s="85"/>
      <c r="WWP28" s="86"/>
      <c r="WWQ28" s="87"/>
      <c r="WWR28" s="83"/>
      <c r="WWS28" s="245"/>
      <c r="WWT28" s="245"/>
      <c r="WWU28" s="84"/>
      <c r="WWV28" s="85"/>
      <c r="WWW28" s="86"/>
      <c r="WWX28" s="87"/>
      <c r="WWY28" s="83"/>
      <c r="WWZ28" s="245"/>
      <c r="WXA28" s="245"/>
      <c r="WXB28" s="84"/>
      <c r="WXC28" s="85"/>
      <c r="WXD28" s="86"/>
      <c r="WXE28" s="87"/>
      <c r="WXF28" s="83"/>
      <c r="WXG28" s="245"/>
      <c r="WXH28" s="245"/>
      <c r="WXI28" s="84"/>
      <c r="WXJ28" s="85"/>
      <c r="WXK28" s="86"/>
      <c r="WXL28" s="87"/>
      <c r="WXM28" s="83"/>
      <c r="WXN28" s="245"/>
      <c r="WXO28" s="245"/>
      <c r="WXP28" s="84"/>
      <c r="WXQ28" s="85"/>
      <c r="WXR28" s="86"/>
      <c r="WXS28" s="87"/>
      <c r="WXT28" s="83"/>
      <c r="WXU28" s="245"/>
      <c r="WXV28" s="245"/>
      <c r="WXW28" s="84"/>
      <c r="WXX28" s="85"/>
      <c r="WXY28" s="86"/>
      <c r="WXZ28" s="87"/>
      <c r="WYA28" s="83"/>
      <c r="WYB28" s="245"/>
      <c r="WYC28" s="245"/>
      <c r="WYD28" s="84"/>
      <c r="WYE28" s="85"/>
      <c r="WYF28" s="86"/>
      <c r="WYG28" s="87"/>
      <c r="WYH28" s="83"/>
      <c r="WYI28" s="245"/>
      <c r="WYJ28" s="245"/>
      <c r="WYK28" s="84"/>
      <c r="WYL28" s="85"/>
      <c r="WYM28" s="86"/>
      <c r="WYN28" s="87"/>
      <c r="WYO28" s="83"/>
      <c r="WYP28" s="245"/>
      <c r="WYQ28" s="245"/>
      <c r="WYR28" s="84"/>
      <c r="WYS28" s="85"/>
      <c r="WYT28" s="86"/>
      <c r="WYU28" s="87"/>
      <c r="WYV28" s="83"/>
      <c r="WYW28" s="245"/>
      <c r="WYX28" s="245"/>
      <c r="WYY28" s="84"/>
      <c r="WYZ28" s="85"/>
      <c r="WZA28" s="86"/>
      <c r="WZB28" s="87"/>
      <c r="WZC28" s="83"/>
      <c r="WZD28" s="245"/>
      <c r="WZE28" s="245"/>
      <c r="WZF28" s="84"/>
      <c r="WZG28" s="85"/>
      <c r="WZH28" s="86"/>
      <c r="WZI28" s="87"/>
      <c r="WZJ28" s="83"/>
      <c r="WZK28" s="245"/>
      <c r="WZL28" s="245"/>
      <c r="WZM28" s="84"/>
      <c r="WZN28" s="85"/>
      <c r="WZO28" s="86"/>
      <c r="WZP28" s="87"/>
      <c r="WZQ28" s="83"/>
      <c r="WZR28" s="245"/>
      <c r="WZS28" s="245"/>
      <c r="WZT28" s="84"/>
      <c r="WZU28" s="85"/>
      <c r="WZV28" s="86"/>
      <c r="WZW28" s="87"/>
      <c r="WZX28" s="83"/>
      <c r="WZY28" s="245"/>
      <c r="WZZ28" s="245"/>
      <c r="XAA28" s="84"/>
      <c r="XAB28" s="85"/>
      <c r="XAC28" s="86"/>
      <c r="XAD28" s="87"/>
      <c r="XAE28" s="83"/>
      <c r="XAF28" s="245"/>
      <c r="XAG28" s="245"/>
      <c r="XAH28" s="84"/>
      <c r="XAI28" s="85"/>
      <c r="XAJ28" s="86"/>
      <c r="XAK28" s="87"/>
      <c r="XAL28" s="83"/>
      <c r="XAM28" s="245"/>
      <c r="XAN28" s="245"/>
      <c r="XAO28" s="84"/>
      <c r="XAP28" s="85"/>
      <c r="XAQ28" s="86"/>
      <c r="XAR28" s="87"/>
      <c r="XAS28" s="83"/>
      <c r="XAT28" s="245"/>
      <c r="XAU28" s="245"/>
      <c r="XAV28" s="84"/>
      <c r="XAW28" s="85"/>
      <c r="XAX28" s="86"/>
      <c r="XAY28" s="87"/>
      <c r="XAZ28" s="83"/>
      <c r="XBA28" s="245"/>
      <c r="XBB28" s="245"/>
      <c r="XBC28" s="84"/>
      <c r="XBD28" s="85"/>
      <c r="XBE28" s="86"/>
      <c r="XBF28" s="87"/>
      <c r="XBG28" s="83"/>
      <c r="XBH28" s="245"/>
      <c r="XBI28" s="245"/>
      <c r="XBJ28" s="84"/>
      <c r="XBK28" s="85"/>
      <c r="XBL28" s="86"/>
      <c r="XBM28" s="87"/>
      <c r="XBN28" s="83"/>
      <c r="XBO28" s="245"/>
      <c r="XBP28" s="245"/>
      <c r="XBQ28" s="84"/>
      <c r="XBR28" s="85"/>
      <c r="XBS28" s="86"/>
      <c r="XBT28" s="87"/>
      <c r="XBU28" s="83"/>
      <c r="XBV28" s="245"/>
      <c r="XBW28" s="245"/>
      <c r="XBX28" s="84"/>
      <c r="XBY28" s="85"/>
      <c r="XBZ28" s="86"/>
      <c r="XCA28" s="87"/>
      <c r="XCB28" s="83"/>
      <c r="XCC28" s="245"/>
      <c r="XCD28" s="245"/>
      <c r="XCE28" s="84"/>
      <c r="XCF28" s="85"/>
      <c r="XCG28" s="86"/>
      <c r="XCH28" s="87"/>
      <c r="XCI28" s="83"/>
      <c r="XCJ28" s="245"/>
      <c r="XCK28" s="245"/>
      <c r="XCL28" s="84"/>
      <c r="XCM28" s="85"/>
      <c r="XCN28" s="86"/>
      <c r="XCO28" s="87"/>
      <c r="XCP28" s="83"/>
      <c r="XCQ28" s="245"/>
      <c r="XCR28" s="245"/>
      <c r="XCS28" s="84"/>
      <c r="XCT28" s="85"/>
      <c r="XCU28" s="86"/>
      <c r="XCV28" s="87"/>
      <c r="XCW28" s="83"/>
      <c r="XCX28" s="245"/>
      <c r="XCY28" s="245"/>
      <c r="XCZ28" s="84"/>
      <c r="XDA28" s="85"/>
      <c r="XDB28" s="86"/>
      <c r="XDC28" s="87"/>
      <c r="XDD28" s="83"/>
      <c r="XDE28" s="245"/>
      <c r="XDF28" s="245"/>
      <c r="XDG28" s="84"/>
      <c r="XDH28" s="85"/>
      <c r="XDI28" s="86"/>
      <c r="XDJ28" s="87"/>
      <c r="XDK28" s="83"/>
      <c r="XDL28" s="245"/>
      <c r="XDM28" s="245"/>
      <c r="XDN28" s="84"/>
      <c r="XDO28" s="85"/>
      <c r="XDP28" s="86"/>
      <c r="XDQ28" s="87"/>
      <c r="XDR28" s="83"/>
      <c r="XDS28" s="245"/>
      <c r="XDT28" s="245"/>
      <c r="XDU28" s="84"/>
      <c r="XDV28" s="85"/>
      <c r="XDW28" s="86"/>
      <c r="XDX28" s="87"/>
      <c r="XDY28" s="83"/>
      <c r="XDZ28" s="245"/>
      <c r="XEA28" s="245"/>
      <c r="XEB28" s="84"/>
      <c r="XEC28" s="85"/>
      <c r="XED28" s="86"/>
      <c r="XEE28" s="87"/>
      <c r="XEF28" s="83"/>
      <c r="XEG28" s="245"/>
      <c r="XEH28" s="245"/>
      <c r="XEI28" s="84"/>
      <c r="XEJ28" s="85"/>
      <c r="XEK28" s="86"/>
      <c r="XEL28" s="87"/>
      <c r="XEM28" s="83"/>
      <c r="XEN28" s="245"/>
      <c r="XEO28" s="245"/>
      <c r="XEP28" s="84"/>
      <c r="XEQ28" s="85"/>
      <c r="XER28" s="86"/>
      <c r="XES28" s="87"/>
      <c r="XET28" s="83"/>
      <c r="XEU28" s="245"/>
      <c r="XEV28" s="245"/>
      <c r="XEW28" s="84"/>
      <c r="XEX28" s="85"/>
      <c r="XEY28" s="86"/>
      <c r="XEZ28" s="87"/>
      <c r="XFA28" s="83"/>
      <c r="XFB28" s="245"/>
      <c r="XFC28" s="245"/>
      <c r="XFD28" s="84"/>
    </row>
    <row r="29" spans="1:16384" ht="17.25" customHeight="1" thickBot="1">
      <c r="A29" s="81" t="s">
        <v>139</v>
      </c>
      <c r="B29" s="82" t="s">
        <v>140</v>
      </c>
      <c r="C29" s="82"/>
      <c r="D29" s="82"/>
      <c r="E29" s="82"/>
      <c r="F29" s="74"/>
      <c r="G29" s="222">
        <f t="shared" si="0"/>
        <v>0</v>
      </c>
    </row>
    <row r="30" spans="1:16384" ht="30" customHeight="1">
      <c r="A30" s="56">
        <v>3.1</v>
      </c>
      <c r="B30" s="234" t="s">
        <v>96</v>
      </c>
      <c r="C30" s="234"/>
      <c r="D30" s="34" t="s">
        <v>5</v>
      </c>
      <c r="E30" s="34">
        <v>1</v>
      </c>
      <c r="F30" s="74"/>
      <c r="G30" s="221">
        <f t="shared" si="0"/>
        <v>0</v>
      </c>
    </row>
    <row r="31" spans="1:16384" ht="45.95" customHeight="1">
      <c r="A31" s="51">
        <v>3.2</v>
      </c>
      <c r="B31" s="232" t="s">
        <v>97</v>
      </c>
      <c r="C31" s="232"/>
      <c r="D31" s="24" t="s">
        <v>5</v>
      </c>
      <c r="E31" s="24">
        <v>1</v>
      </c>
      <c r="F31" s="74"/>
      <c r="G31" s="221">
        <f t="shared" si="0"/>
        <v>0</v>
      </c>
    </row>
    <row r="32" spans="1:16384">
      <c r="A32" s="51">
        <v>3.3</v>
      </c>
      <c r="B32" s="232" t="s">
        <v>98</v>
      </c>
      <c r="C32" s="232"/>
      <c r="D32" s="24" t="s">
        <v>5</v>
      </c>
      <c r="E32" s="24">
        <v>1</v>
      </c>
      <c r="F32" s="74"/>
      <c r="G32" s="221">
        <f t="shared" si="0"/>
        <v>0</v>
      </c>
    </row>
    <row r="33" spans="1:16384">
      <c r="A33" s="51">
        <v>3.4</v>
      </c>
      <c r="B33" s="232" t="s">
        <v>99</v>
      </c>
      <c r="C33" s="232"/>
      <c r="D33" s="24" t="s">
        <v>5</v>
      </c>
      <c r="E33" s="24">
        <v>3</v>
      </c>
      <c r="F33" s="74"/>
      <c r="G33" s="221">
        <f t="shared" si="0"/>
        <v>0</v>
      </c>
    </row>
    <row r="34" spans="1:16384" ht="32.1" customHeight="1">
      <c r="A34" s="51">
        <v>3.5</v>
      </c>
      <c r="B34" s="232" t="s">
        <v>100</v>
      </c>
      <c r="C34" s="232"/>
      <c r="D34" s="24" t="s">
        <v>5</v>
      </c>
      <c r="E34" s="24">
        <v>1</v>
      </c>
      <c r="F34" s="74"/>
      <c r="G34" s="221">
        <f t="shared" si="0"/>
        <v>0</v>
      </c>
    </row>
    <row r="35" spans="1:16384" ht="30.75" customHeight="1" thickBot="1">
      <c r="A35" s="67">
        <v>3.6</v>
      </c>
      <c r="B35" s="239" t="s">
        <v>101</v>
      </c>
      <c r="C35" s="239"/>
      <c r="D35" s="25" t="s">
        <v>5</v>
      </c>
      <c r="E35" s="25">
        <v>1</v>
      </c>
      <c r="F35" s="74"/>
      <c r="G35" s="77">
        <f t="shared" si="0"/>
        <v>0</v>
      </c>
    </row>
    <row r="36" spans="1:16384" s="88" customFormat="1" ht="17.25" customHeight="1" thickBot="1">
      <c r="A36" s="79"/>
      <c r="B36" s="240" t="s">
        <v>14</v>
      </c>
      <c r="C36" s="241"/>
      <c r="D36" s="80"/>
      <c r="E36" s="80"/>
      <c r="F36" s="97"/>
      <c r="G36" s="220">
        <f>SUM(G29:G35)</f>
        <v>0</v>
      </c>
      <c r="H36" s="83"/>
      <c r="I36" s="245"/>
      <c r="J36" s="245"/>
      <c r="K36" s="84"/>
      <c r="L36" s="85"/>
      <c r="M36" s="86"/>
      <c r="N36" s="87"/>
      <c r="O36" s="83"/>
      <c r="P36" s="245"/>
      <c r="Q36" s="245"/>
      <c r="R36" s="84"/>
      <c r="S36" s="85"/>
      <c r="T36" s="86"/>
      <c r="U36" s="87"/>
      <c r="V36" s="83"/>
      <c r="W36" s="245"/>
      <c r="X36" s="245"/>
      <c r="Y36" s="84"/>
      <c r="Z36" s="85"/>
      <c r="AA36" s="86"/>
      <c r="AB36" s="87"/>
      <c r="AC36" s="83"/>
      <c r="AD36" s="245"/>
      <c r="AE36" s="245"/>
      <c r="AF36" s="84"/>
      <c r="AG36" s="85"/>
      <c r="AH36" s="86"/>
      <c r="AI36" s="87"/>
      <c r="AJ36" s="83"/>
      <c r="AK36" s="245"/>
      <c r="AL36" s="245"/>
      <c r="AM36" s="84"/>
      <c r="AN36" s="85"/>
      <c r="AO36" s="86"/>
      <c r="AP36" s="87"/>
      <c r="AQ36" s="83"/>
      <c r="AR36" s="245"/>
      <c r="AS36" s="245"/>
      <c r="AT36" s="84"/>
      <c r="AU36" s="85"/>
      <c r="AV36" s="86"/>
      <c r="AW36" s="87"/>
      <c r="AX36" s="83"/>
      <c r="AY36" s="245"/>
      <c r="AZ36" s="245"/>
      <c r="BA36" s="84"/>
      <c r="BB36" s="85"/>
      <c r="BC36" s="86"/>
      <c r="BD36" s="87"/>
      <c r="BE36" s="83"/>
      <c r="BF36" s="245"/>
      <c r="BG36" s="245"/>
      <c r="BH36" s="84"/>
      <c r="BI36" s="85"/>
      <c r="BJ36" s="86"/>
      <c r="BK36" s="87"/>
      <c r="BL36" s="83"/>
      <c r="BM36" s="245"/>
      <c r="BN36" s="245"/>
      <c r="BO36" s="84"/>
      <c r="BP36" s="85"/>
      <c r="BQ36" s="86"/>
      <c r="BR36" s="87"/>
      <c r="BS36" s="83"/>
      <c r="BT36" s="245"/>
      <c r="BU36" s="245"/>
      <c r="BV36" s="84"/>
      <c r="BW36" s="85"/>
      <c r="BX36" s="86"/>
      <c r="BY36" s="87"/>
      <c r="BZ36" s="83"/>
      <c r="CA36" s="245"/>
      <c r="CB36" s="245"/>
      <c r="CC36" s="84"/>
      <c r="CD36" s="85"/>
      <c r="CE36" s="86"/>
      <c r="CF36" s="87"/>
      <c r="CG36" s="83"/>
      <c r="CH36" s="245"/>
      <c r="CI36" s="245"/>
      <c r="CJ36" s="84"/>
      <c r="CK36" s="85"/>
      <c r="CL36" s="86"/>
      <c r="CM36" s="87"/>
      <c r="CN36" s="83"/>
      <c r="CO36" s="245"/>
      <c r="CP36" s="245"/>
      <c r="CQ36" s="84"/>
      <c r="CR36" s="85"/>
      <c r="CS36" s="86"/>
      <c r="CT36" s="87"/>
      <c r="CU36" s="83"/>
      <c r="CV36" s="245"/>
      <c r="CW36" s="245"/>
      <c r="CX36" s="84"/>
      <c r="CY36" s="85"/>
      <c r="CZ36" s="86"/>
      <c r="DA36" s="87"/>
      <c r="DB36" s="83"/>
      <c r="DC36" s="245"/>
      <c r="DD36" s="245"/>
      <c r="DE36" s="84"/>
      <c r="DF36" s="85"/>
      <c r="DG36" s="86"/>
      <c r="DH36" s="87"/>
      <c r="DI36" s="83"/>
      <c r="DJ36" s="245"/>
      <c r="DK36" s="245"/>
      <c r="DL36" s="84"/>
      <c r="DM36" s="85"/>
      <c r="DN36" s="86"/>
      <c r="DO36" s="87"/>
      <c r="DP36" s="83"/>
      <c r="DQ36" s="245"/>
      <c r="DR36" s="245"/>
      <c r="DS36" s="84"/>
      <c r="DT36" s="85"/>
      <c r="DU36" s="86"/>
      <c r="DV36" s="87"/>
      <c r="DW36" s="83"/>
      <c r="DX36" s="245"/>
      <c r="DY36" s="245"/>
      <c r="DZ36" s="84"/>
      <c r="EA36" s="85"/>
      <c r="EB36" s="86"/>
      <c r="EC36" s="87"/>
      <c r="ED36" s="83"/>
      <c r="EE36" s="245"/>
      <c r="EF36" s="245"/>
      <c r="EG36" s="84"/>
      <c r="EH36" s="85"/>
      <c r="EI36" s="86"/>
      <c r="EJ36" s="87"/>
      <c r="EK36" s="83"/>
      <c r="EL36" s="245"/>
      <c r="EM36" s="245"/>
      <c r="EN36" s="84"/>
      <c r="EO36" s="85"/>
      <c r="EP36" s="86"/>
      <c r="EQ36" s="87"/>
      <c r="ER36" s="83"/>
      <c r="ES36" s="245"/>
      <c r="ET36" s="245"/>
      <c r="EU36" s="84"/>
      <c r="EV36" s="85"/>
      <c r="EW36" s="86"/>
      <c r="EX36" s="87"/>
      <c r="EY36" s="83"/>
      <c r="EZ36" s="245"/>
      <c r="FA36" s="245"/>
      <c r="FB36" s="84"/>
      <c r="FC36" s="85"/>
      <c r="FD36" s="86"/>
      <c r="FE36" s="87"/>
      <c r="FF36" s="83"/>
      <c r="FG36" s="245"/>
      <c r="FH36" s="245"/>
      <c r="FI36" s="84"/>
      <c r="FJ36" s="85"/>
      <c r="FK36" s="86"/>
      <c r="FL36" s="87"/>
      <c r="FM36" s="83"/>
      <c r="FN36" s="245"/>
      <c r="FO36" s="245"/>
      <c r="FP36" s="84"/>
      <c r="FQ36" s="85"/>
      <c r="FR36" s="86"/>
      <c r="FS36" s="87"/>
      <c r="FT36" s="83"/>
      <c r="FU36" s="245"/>
      <c r="FV36" s="245"/>
      <c r="FW36" s="84"/>
      <c r="FX36" s="85"/>
      <c r="FY36" s="86"/>
      <c r="FZ36" s="87"/>
      <c r="GA36" s="83"/>
      <c r="GB36" s="245"/>
      <c r="GC36" s="245"/>
      <c r="GD36" s="84"/>
      <c r="GE36" s="85"/>
      <c r="GF36" s="86"/>
      <c r="GG36" s="87"/>
      <c r="GH36" s="83"/>
      <c r="GI36" s="245"/>
      <c r="GJ36" s="245"/>
      <c r="GK36" s="84"/>
      <c r="GL36" s="85"/>
      <c r="GM36" s="86"/>
      <c r="GN36" s="87"/>
      <c r="GO36" s="83"/>
      <c r="GP36" s="245"/>
      <c r="GQ36" s="245"/>
      <c r="GR36" s="84"/>
      <c r="GS36" s="85"/>
      <c r="GT36" s="86"/>
      <c r="GU36" s="87"/>
      <c r="GV36" s="83"/>
      <c r="GW36" s="245"/>
      <c r="GX36" s="245"/>
      <c r="GY36" s="84"/>
      <c r="GZ36" s="85"/>
      <c r="HA36" s="86"/>
      <c r="HB36" s="87"/>
      <c r="HC36" s="83"/>
      <c r="HD36" s="245"/>
      <c r="HE36" s="245"/>
      <c r="HF36" s="84"/>
      <c r="HG36" s="85"/>
      <c r="HH36" s="86"/>
      <c r="HI36" s="87"/>
      <c r="HJ36" s="83"/>
      <c r="HK36" s="245"/>
      <c r="HL36" s="245"/>
      <c r="HM36" s="84"/>
      <c r="HN36" s="85"/>
      <c r="HO36" s="86"/>
      <c r="HP36" s="87"/>
      <c r="HQ36" s="83"/>
      <c r="HR36" s="245"/>
      <c r="HS36" s="245"/>
      <c r="HT36" s="84"/>
      <c r="HU36" s="85"/>
      <c r="HV36" s="86"/>
      <c r="HW36" s="87"/>
      <c r="HX36" s="83"/>
      <c r="HY36" s="245"/>
      <c r="HZ36" s="245"/>
      <c r="IA36" s="84"/>
      <c r="IB36" s="85"/>
      <c r="IC36" s="86"/>
      <c r="ID36" s="87"/>
      <c r="IE36" s="83"/>
      <c r="IF36" s="245"/>
      <c r="IG36" s="245"/>
      <c r="IH36" s="84"/>
      <c r="II36" s="85"/>
      <c r="IJ36" s="86"/>
      <c r="IK36" s="87"/>
      <c r="IL36" s="83"/>
      <c r="IM36" s="245"/>
      <c r="IN36" s="245"/>
      <c r="IO36" s="84"/>
      <c r="IP36" s="85"/>
      <c r="IQ36" s="86"/>
      <c r="IR36" s="87"/>
      <c r="IS36" s="83"/>
      <c r="IT36" s="245"/>
      <c r="IU36" s="245"/>
      <c r="IV36" s="84"/>
      <c r="IW36" s="85"/>
      <c r="IX36" s="86"/>
      <c r="IY36" s="87"/>
      <c r="IZ36" s="83"/>
      <c r="JA36" s="245"/>
      <c r="JB36" s="245"/>
      <c r="JC36" s="84"/>
      <c r="JD36" s="85"/>
      <c r="JE36" s="86"/>
      <c r="JF36" s="87"/>
      <c r="JG36" s="83"/>
      <c r="JH36" s="245"/>
      <c r="JI36" s="245"/>
      <c r="JJ36" s="84"/>
      <c r="JK36" s="85"/>
      <c r="JL36" s="86"/>
      <c r="JM36" s="87"/>
      <c r="JN36" s="83"/>
      <c r="JO36" s="245"/>
      <c r="JP36" s="245"/>
      <c r="JQ36" s="84"/>
      <c r="JR36" s="85"/>
      <c r="JS36" s="86"/>
      <c r="JT36" s="87"/>
      <c r="JU36" s="83"/>
      <c r="JV36" s="245"/>
      <c r="JW36" s="245"/>
      <c r="JX36" s="84"/>
      <c r="JY36" s="85"/>
      <c r="JZ36" s="86"/>
      <c r="KA36" s="87"/>
      <c r="KB36" s="83"/>
      <c r="KC36" s="245"/>
      <c r="KD36" s="245"/>
      <c r="KE36" s="84"/>
      <c r="KF36" s="85"/>
      <c r="KG36" s="86"/>
      <c r="KH36" s="87"/>
      <c r="KI36" s="83"/>
      <c r="KJ36" s="245"/>
      <c r="KK36" s="245"/>
      <c r="KL36" s="84"/>
      <c r="KM36" s="85"/>
      <c r="KN36" s="86"/>
      <c r="KO36" s="87"/>
      <c r="KP36" s="83"/>
      <c r="KQ36" s="245"/>
      <c r="KR36" s="245"/>
      <c r="KS36" s="84"/>
      <c r="KT36" s="85"/>
      <c r="KU36" s="86"/>
      <c r="KV36" s="87"/>
      <c r="KW36" s="83"/>
      <c r="KX36" s="245"/>
      <c r="KY36" s="245"/>
      <c r="KZ36" s="84"/>
      <c r="LA36" s="85"/>
      <c r="LB36" s="86"/>
      <c r="LC36" s="87"/>
      <c r="LD36" s="83"/>
      <c r="LE36" s="245"/>
      <c r="LF36" s="245"/>
      <c r="LG36" s="84"/>
      <c r="LH36" s="85"/>
      <c r="LI36" s="86"/>
      <c r="LJ36" s="87"/>
      <c r="LK36" s="83"/>
      <c r="LL36" s="245"/>
      <c r="LM36" s="245"/>
      <c r="LN36" s="84"/>
      <c r="LO36" s="85"/>
      <c r="LP36" s="86"/>
      <c r="LQ36" s="87"/>
      <c r="LR36" s="83"/>
      <c r="LS36" s="245"/>
      <c r="LT36" s="245"/>
      <c r="LU36" s="84"/>
      <c r="LV36" s="85"/>
      <c r="LW36" s="86"/>
      <c r="LX36" s="87"/>
      <c r="LY36" s="83"/>
      <c r="LZ36" s="245"/>
      <c r="MA36" s="245"/>
      <c r="MB36" s="84"/>
      <c r="MC36" s="85"/>
      <c r="MD36" s="86"/>
      <c r="ME36" s="87"/>
      <c r="MF36" s="83"/>
      <c r="MG36" s="245"/>
      <c r="MH36" s="245"/>
      <c r="MI36" s="84"/>
      <c r="MJ36" s="85"/>
      <c r="MK36" s="86"/>
      <c r="ML36" s="87"/>
      <c r="MM36" s="83"/>
      <c r="MN36" s="245"/>
      <c r="MO36" s="245"/>
      <c r="MP36" s="84"/>
      <c r="MQ36" s="85"/>
      <c r="MR36" s="86"/>
      <c r="MS36" s="87"/>
      <c r="MT36" s="83"/>
      <c r="MU36" s="245"/>
      <c r="MV36" s="245"/>
      <c r="MW36" s="84"/>
      <c r="MX36" s="85"/>
      <c r="MY36" s="86"/>
      <c r="MZ36" s="87"/>
      <c r="NA36" s="83"/>
      <c r="NB36" s="245"/>
      <c r="NC36" s="245"/>
      <c r="ND36" s="84"/>
      <c r="NE36" s="85"/>
      <c r="NF36" s="86"/>
      <c r="NG36" s="87"/>
      <c r="NH36" s="83"/>
      <c r="NI36" s="245"/>
      <c r="NJ36" s="245"/>
      <c r="NK36" s="84"/>
      <c r="NL36" s="85"/>
      <c r="NM36" s="86"/>
      <c r="NN36" s="87"/>
      <c r="NO36" s="83"/>
      <c r="NP36" s="245"/>
      <c r="NQ36" s="245"/>
      <c r="NR36" s="84"/>
      <c r="NS36" s="85"/>
      <c r="NT36" s="86"/>
      <c r="NU36" s="87"/>
      <c r="NV36" s="83"/>
      <c r="NW36" s="245"/>
      <c r="NX36" s="245"/>
      <c r="NY36" s="84"/>
      <c r="NZ36" s="85"/>
      <c r="OA36" s="86"/>
      <c r="OB36" s="87"/>
      <c r="OC36" s="83"/>
      <c r="OD36" s="245"/>
      <c r="OE36" s="245"/>
      <c r="OF36" s="84"/>
      <c r="OG36" s="85"/>
      <c r="OH36" s="86"/>
      <c r="OI36" s="87"/>
      <c r="OJ36" s="83"/>
      <c r="OK36" s="245"/>
      <c r="OL36" s="245"/>
      <c r="OM36" s="84"/>
      <c r="ON36" s="85"/>
      <c r="OO36" s="86"/>
      <c r="OP36" s="87"/>
      <c r="OQ36" s="83"/>
      <c r="OR36" s="245"/>
      <c r="OS36" s="245"/>
      <c r="OT36" s="84"/>
      <c r="OU36" s="85"/>
      <c r="OV36" s="86"/>
      <c r="OW36" s="87"/>
      <c r="OX36" s="83"/>
      <c r="OY36" s="245"/>
      <c r="OZ36" s="245"/>
      <c r="PA36" s="84"/>
      <c r="PB36" s="85"/>
      <c r="PC36" s="86"/>
      <c r="PD36" s="87"/>
      <c r="PE36" s="83"/>
      <c r="PF36" s="245"/>
      <c r="PG36" s="245"/>
      <c r="PH36" s="84"/>
      <c r="PI36" s="85"/>
      <c r="PJ36" s="86"/>
      <c r="PK36" s="87"/>
      <c r="PL36" s="83"/>
      <c r="PM36" s="245"/>
      <c r="PN36" s="245"/>
      <c r="PO36" s="84"/>
      <c r="PP36" s="85"/>
      <c r="PQ36" s="86"/>
      <c r="PR36" s="87"/>
      <c r="PS36" s="83"/>
      <c r="PT36" s="245"/>
      <c r="PU36" s="245"/>
      <c r="PV36" s="84"/>
      <c r="PW36" s="85"/>
      <c r="PX36" s="86"/>
      <c r="PY36" s="87"/>
      <c r="PZ36" s="83"/>
      <c r="QA36" s="245"/>
      <c r="QB36" s="245"/>
      <c r="QC36" s="84"/>
      <c r="QD36" s="85"/>
      <c r="QE36" s="86"/>
      <c r="QF36" s="87"/>
      <c r="QG36" s="83"/>
      <c r="QH36" s="245"/>
      <c r="QI36" s="245"/>
      <c r="QJ36" s="84"/>
      <c r="QK36" s="85"/>
      <c r="QL36" s="86"/>
      <c r="QM36" s="87"/>
      <c r="QN36" s="83"/>
      <c r="QO36" s="245"/>
      <c r="QP36" s="245"/>
      <c r="QQ36" s="84"/>
      <c r="QR36" s="85"/>
      <c r="QS36" s="86"/>
      <c r="QT36" s="87"/>
      <c r="QU36" s="83"/>
      <c r="QV36" s="245"/>
      <c r="QW36" s="245"/>
      <c r="QX36" s="84"/>
      <c r="QY36" s="85"/>
      <c r="QZ36" s="86"/>
      <c r="RA36" s="87"/>
      <c r="RB36" s="83"/>
      <c r="RC36" s="245"/>
      <c r="RD36" s="245"/>
      <c r="RE36" s="84"/>
      <c r="RF36" s="85"/>
      <c r="RG36" s="86"/>
      <c r="RH36" s="87"/>
      <c r="RI36" s="83"/>
      <c r="RJ36" s="245"/>
      <c r="RK36" s="245"/>
      <c r="RL36" s="84"/>
      <c r="RM36" s="85"/>
      <c r="RN36" s="86"/>
      <c r="RO36" s="87"/>
      <c r="RP36" s="83"/>
      <c r="RQ36" s="245"/>
      <c r="RR36" s="245"/>
      <c r="RS36" s="84"/>
      <c r="RT36" s="85"/>
      <c r="RU36" s="86"/>
      <c r="RV36" s="87"/>
      <c r="RW36" s="83"/>
      <c r="RX36" s="245"/>
      <c r="RY36" s="245"/>
      <c r="RZ36" s="84"/>
      <c r="SA36" s="85"/>
      <c r="SB36" s="86"/>
      <c r="SC36" s="87"/>
      <c r="SD36" s="83"/>
      <c r="SE36" s="245"/>
      <c r="SF36" s="245"/>
      <c r="SG36" s="84"/>
      <c r="SH36" s="85"/>
      <c r="SI36" s="86"/>
      <c r="SJ36" s="87"/>
      <c r="SK36" s="83"/>
      <c r="SL36" s="245"/>
      <c r="SM36" s="245"/>
      <c r="SN36" s="84"/>
      <c r="SO36" s="85"/>
      <c r="SP36" s="86"/>
      <c r="SQ36" s="87"/>
      <c r="SR36" s="83"/>
      <c r="SS36" s="245"/>
      <c r="ST36" s="245"/>
      <c r="SU36" s="84"/>
      <c r="SV36" s="85"/>
      <c r="SW36" s="86"/>
      <c r="SX36" s="87"/>
      <c r="SY36" s="83"/>
      <c r="SZ36" s="245"/>
      <c r="TA36" s="245"/>
      <c r="TB36" s="84"/>
      <c r="TC36" s="85"/>
      <c r="TD36" s="86"/>
      <c r="TE36" s="87"/>
      <c r="TF36" s="83"/>
      <c r="TG36" s="245"/>
      <c r="TH36" s="245"/>
      <c r="TI36" s="84"/>
      <c r="TJ36" s="85"/>
      <c r="TK36" s="86"/>
      <c r="TL36" s="87"/>
      <c r="TM36" s="83"/>
      <c r="TN36" s="245"/>
      <c r="TO36" s="245"/>
      <c r="TP36" s="84"/>
      <c r="TQ36" s="85"/>
      <c r="TR36" s="86"/>
      <c r="TS36" s="87"/>
      <c r="TT36" s="83"/>
      <c r="TU36" s="245"/>
      <c r="TV36" s="245"/>
      <c r="TW36" s="84"/>
      <c r="TX36" s="85"/>
      <c r="TY36" s="86"/>
      <c r="TZ36" s="87"/>
      <c r="UA36" s="83"/>
      <c r="UB36" s="245"/>
      <c r="UC36" s="245"/>
      <c r="UD36" s="84"/>
      <c r="UE36" s="85"/>
      <c r="UF36" s="86"/>
      <c r="UG36" s="87"/>
      <c r="UH36" s="83"/>
      <c r="UI36" s="245"/>
      <c r="UJ36" s="245"/>
      <c r="UK36" s="84"/>
      <c r="UL36" s="85"/>
      <c r="UM36" s="86"/>
      <c r="UN36" s="87"/>
      <c r="UO36" s="83"/>
      <c r="UP36" s="245"/>
      <c r="UQ36" s="245"/>
      <c r="UR36" s="84"/>
      <c r="US36" s="85"/>
      <c r="UT36" s="86"/>
      <c r="UU36" s="87"/>
      <c r="UV36" s="83"/>
      <c r="UW36" s="245"/>
      <c r="UX36" s="245"/>
      <c r="UY36" s="84"/>
      <c r="UZ36" s="85"/>
      <c r="VA36" s="86"/>
      <c r="VB36" s="87"/>
      <c r="VC36" s="83"/>
      <c r="VD36" s="245"/>
      <c r="VE36" s="245"/>
      <c r="VF36" s="84"/>
      <c r="VG36" s="85"/>
      <c r="VH36" s="86"/>
      <c r="VI36" s="87"/>
      <c r="VJ36" s="83"/>
      <c r="VK36" s="245"/>
      <c r="VL36" s="245"/>
      <c r="VM36" s="84"/>
      <c r="VN36" s="85"/>
      <c r="VO36" s="86"/>
      <c r="VP36" s="87"/>
      <c r="VQ36" s="83"/>
      <c r="VR36" s="245"/>
      <c r="VS36" s="245"/>
      <c r="VT36" s="84"/>
      <c r="VU36" s="85"/>
      <c r="VV36" s="86"/>
      <c r="VW36" s="87"/>
      <c r="VX36" s="83"/>
      <c r="VY36" s="245"/>
      <c r="VZ36" s="245"/>
      <c r="WA36" s="84"/>
      <c r="WB36" s="85"/>
      <c r="WC36" s="86"/>
      <c r="WD36" s="87"/>
      <c r="WE36" s="83"/>
      <c r="WF36" s="245"/>
      <c r="WG36" s="245"/>
      <c r="WH36" s="84"/>
      <c r="WI36" s="85"/>
      <c r="WJ36" s="86"/>
      <c r="WK36" s="87"/>
      <c r="WL36" s="83"/>
      <c r="WM36" s="245"/>
      <c r="WN36" s="245"/>
      <c r="WO36" s="84"/>
      <c r="WP36" s="85"/>
      <c r="WQ36" s="86"/>
      <c r="WR36" s="87"/>
      <c r="WS36" s="83"/>
      <c r="WT36" s="245"/>
      <c r="WU36" s="245"/>
      <c r="WV36" s="84"/>
      <c r="WW36" s="85"/>
      <c r="WX36" s="86"/>
      <c r="WY36" s="87"/>
      <c r="WZ36" s="83"/>
      <c r="XA36" s="245"/>
      <c r="XB36" s="245"/>
      <c r="XC36" s="84"/>
      <c r="XD36" s="85"/>
      <c r="XE36" s="86"/>
      <c r="XF36" s="87"/>
      <c r="XG36" s="83"/>
      <c r="XH36" s="245"/>
      <c r="XI36" s="245"/>
      <c r="XJ36" s="84"/>
      <c r="XK36" s="85"/>
      <c r="XL36" s="86"/>
      <c r="XM36" s="87"/>
      <c r="XN36" s="83"/>
      <c r="XO36" s="245"/>
      <c r="XP36" s="245"/>
      <c r="XQ36" s="84"/>
      <c r="XR36" s="85"/>
      <c r="XS36" s="86"/>
      <c r="XT36" s="87"/>
      <c r="XU36" s="83"/>
      <c r="XV36" s="245"/>
      <c r="XW36" s="245"/>
      <c r="XX36" s="84"/>
      <c r="XY36" s="85"/>
      <c r="XZ36" s="86"/>
      <c r="YA36" s="87"/>
      <c r="YB36" s="83"/>
      <c r="YC36" s="245"/>
      <c r="YD36" s="245"/>
      <c r="YE36" s="84"/>
      <c r="YF36" s="85"/>
      <c r="YG36" s="86"/>
      <c r="YH36" s="87"/>
      <c r="YI36" s="83"/>
      <c r="YJ36" s="245"/>
      <c r="YK36" s="245"/>
      <c r="YL36" s="84"/>
      <c r="YM36" s="85"/>
      <c r="YN36" s="86"/>
      <c r="YO36" s="87"/>
      <c r="YP36" s="83"/>
      <c r="YQ36" s="245"/>
      <c r="YR36" s="245"/>
      <c r="YS36" s="84"/>
      <c r="YT36" s="85"/>
      <c r="YU36" s="86"/>
      <c r="YV36" s="87"/>
      <c r="YW36" s="83"/>
      <c r="YX36" s="245"/>
      <c r="YY36" s="245"/>
      <c r="YZ36" s="84"/>
      <c r="ZA36" s="85"/>
      <c r="ZB36" s="86"/>
      <c r="ZC36" s="87"/>
      <c r="ZD36" s="83"/>
      <c r="ZE36" s="245"/>
      <c r="ZF36" s="245"/>
      <c r="ZG36" s="84"/>
      <c r="ZH36" s="85"/>
      <c r="ZI36" s="86"/>
      <c r="ZJ36" s="87"/>
      <c r="ZK36" s="83"/>
      <c r="ZL36" s="245"/>
      <c r="ZM36" s="245"/>
      <c r="ZN36" s="84"/>
      <c r="ZO36" s="85"/>
      <c r="ZP36" s="86"/>
      <c r="ZQ36" s="87"/>
      <c r="ZR36" s="83"/>
      <c r="ZS36" s="245"/>
      <c r="ZT36" s="245"/>
      <c r="ZU36" s="84"/>
      <c r="ZV36" s="85"/>
      <c r="ZW36" s="86"/>
      <c r="ZX36" s="87"/>
      <c r="ZY36" s="83"/>
      <c r="ZZ36" s="245"/>
      <c r="AAA36" s="245"/>
      <c r="AAB36" s="84"/>
      <c r="AAC36" s="85"/>
      <c r="AAD36" s="86"/>
      <c r="AAE36" s="87"/>
      <c r="AAF36" s="83"/>
      <c r="AAG36" s="245"/>
      <c r="AAH36" s="245"/>
      <c r="AAI36" s="84"/>
      <c r="AAJ36" s="85"/>
      <c r="AAK36" s="86"/>
      <c r="AAL36" s="87"/>
      <c r="AAM36" s="83"/>
      <c r="AAN36" s="245"/>
      <c r="AAO36" s="245"/>
      <c r="AAP36" s="84"/>
      <c r="AAQ36" s="85"/>
      <c r="AAR36" s="86"/>
      <c r="AAS36" s="87"/>
      <c r="AAT36" s="83"/>
      <c r="AAU36" s="245"/>
      <c r="AAV36" s="245"/>
      <c r="AAW36" s="84"/>
      <c r="AAX36" s="85"/>
      <c r="AAY36" s="86"/>
      <c r="AAZ36" s="87"/>
      <c r="ABA36" s="83"/>
      <c r="ABB36" s="245"/>
      <c r="ABC36" s="245"/>
      <c r="ABD36" s="84"/>
      <c r="ABE36" s="85"/>
      <c r="ABF36" s="86"/>
      <c r="ABG36" s="87"/>
      <c r="ABH36" s="83"/>
      <c r="ABI36" s="245"/>
      <c r="ABJ36" s="245"/>
      <c r="ABK36" s="84"/>
      <c r="ABL36" s="85"/>
      <c r="ABM36" s="86"/>
      <c r="ABN36" s="87"/>
      <c r="ABO36" s="83"/>
      <c r="ABP36" s="245"/>
      <c r="ABQ36" s="245"/>
      <c r="ABR36" s="84"/>
      <c r="ABS36" s="85"/>
      <c r="ABT36" s="86"/>
      <c r="ABU36" s="87"/>
      <c r="ABV36" s="83"/>
      <c r="ABW36" s="245"/>
      <c r="ABX36" s="245"/>
      <c r="ABY36" s="84"/>
      <c r="ABZ36" s="85"/>
      <c r="ACA36" s="86"/>
      <c r="ACB36" s="87"/>
      <c r="ACC36" s="83"/>
      <c r="ACD36" s="245"/>
      <c r="ACE36" s="245"/>
      <c r="ACF36" s="84"/>
      <c r="ACG36" s="85"/>
      <c r="ACH36" s="86"/>
      <c r="ACI36" s="87"/>
      <c r="ACJ36" s="83"/>
      <c r="ACK36" s="245"/>
      <c r="ACL36" s="245"/>
      <c r="ACM36" s="84"/>
      <c r="ACN36" s="85"/>
      <c r="ACO36" s="86"/>
      <c r="ACP36" s="87"/>
      <c r="ACQ36" s="83"/>
      <c r="ACR36" s="245"/>
      <c r="ACS36" s="245"/>
      <c r="ACT36" s="84"/>
      <c r="ACU36" s="85"/>
      <c r="ACV36" s="86"/>
      <c r="ACW36" s="87"/>
      <c r="ACX36" s="83"/>
      <c r="ACY36" s="245"/>
      <c r="ACZ36" s="245"/>
      <c r="ADA36" s="84"/>
      <c r="ADB36" s="85"/>
      <c r="ADC36" s="86"/>
      <c r="ADD36" s="87"/>
      <c r="ADE36" s="83"/>
      <c r="ADF36" s="245"/>
      <c r="ADG36" s="245"/>
      <c r="ADH36" s="84"/>
      <c r="ADI36" s="85"/>
      <c r="ADJ36" s="86"/>
      <c r="ADK36" s="87"/>
      <c r="ADL36" s="83"/>
      <c r="ADM36" s="245"/>
      <c r="ADN36" s="245"/>
      <c r="ADO36" s="84"/>
      <c r="ADP36" s="85"/>
      <c r="ADQ36" s="86"/>
      <c r="ADR36" s="87"/>
      <c r="ADS36" s="83"/>
      <c r="ADT36" s="245"/>
      <c r="ADU36" s="245"/>
      <c r="ADV36" s="84"/>
      <c r="ADW36" s="85"/>
      <c r="ADX36" s="86"/>
      <c r="ADY36" s="87"/>
      <c r="ADZ36" s="83"/>
      <c r="AEA36" s="245"/>
      <c r="AEB36" s="245"/>
      <c r="AEC36" s="84"/>
      <c r="AED36" s="85"/>
      <c r="AEE36" s="86"/>
      <c r="AEF36" s="87"/>
      <c r="AEG36" s="83"/>
      <c r="AEH36" s="245"/>
      <c r="AEI36" s="245"/>
      <c r="AEJ36" s="84"/>
      <c r="AEK36" s="85"/>
      <c r="AEL36" s="86"/>
      <c r="AEM36" s="87"/>
      <c r="AEN36" s="83"/>
      <c r="AEO36" s="245"/>
      <c r="AEP36" s="245"/>
      <c r="AEQ36" s="84"/>
      <c r="AER36" s="85"/>
      <c r="AES36" s="86"/>
      <c r="AET36" s="87"/>
      <c r="AEU36" s="83"/>
      <c r="AEV36" s="245"/>
      <c r="AEW36" s="245"/>
      <c r="AEX36" s="84"/>
      <c r="AEY36" s="85"/>
      <c r="AEZ36" s="86"/>
      <c r="AFA36" s="87"/>
      <c r="AFB36" s="83"/>
      <c r="AFC36" s="245"/>
      <c r="AFD36" s="245"/>
      <c r="AFE36" s="84"/>
      <c r="AFF36" s="85"/>
      <c r="AFG36" s="86"/>
      <c r="AFH36" s="87"/>
      <c r="AFI36" s="83"/>
      <c r="AFJ36" s="245"/>
      <c r="AFK36" s="245"/>
      <c r="AFL36" s="84"/>
      <c r="AFM36" s="85"/>
      <c r="AFN36" s="86"/>
      <c r="AFO36" s="87"/>
      <c r="AFP36" s="83"/>
      <c r="AFQ36" s="245"/>
      <c r="AFR36" s="245"/>
      <c r="AFS36" s="84"/>
      <c r="AFT36" s="85"/>
      <c r="AFU36" s="86"/>
      <c r="AFV36" s="87"/>
      <c r="AFW36" s="83"/>
      <c r="AFX36" s="245"/>
      <c r="AFY36" s="245"/>
      <c r="AFZ36" s="84"/>
      <c r="AGA36" s="85"/>
      <c r="AGB36" s="86"/>
      <c r="AGC36" s="87"/>
      <c r="AGD36" s="83"/>
      <c r="AGE36" s="245"/>
      <c r="AGF36" s="245"/>
      <c r="AGG36" s="84"/>
      <c r="AGH36" s="85"/>
      <c r="AGI36" s="86"/>
      <c r="AGJ36" s="87"/>
      <c r="AGK36" s="83"/>
      <c r="AGL36" s="245"/>
      <c r="AGM36" s="245"/>
      <c r="AGN36" s="84"/>
      <c r="AGO36" s="85"/>
      <c r="AGP36" s="86"/>
      <c r="AGQ36" s="87"/>
      <c r="AGR36" s="83"/>
      <c r="AGS36" s="245"/>
      <c r="AGT36" s="245"/>
      <c r="AGU36" s="84"/>
      <c r="AGV36" s="85"/>
      <c r="AGW36" s="86"/>
      <c r="AGX36" s="87"/>
      <c r="AGY36" s="83"/>
      <c r="AGZ36" s="245"/>
      <c r="AHA36" s="245"/>
      <c r="AHB36" s="84"/>
      <c r="AHC36" s="85"/>
      <c r="AHD36" s="86"/>
      <c r="AHE36" s="87"/>
      <c r="AHF36" s="83"/>
      <c r="AHG36" s="245"/>
      <c r="AHH36" s="245"/>
      <c r="AHI36" s="84"/>
      <c r="AHJ36" s="85"/>
      <c r="AHK36" s="86"/>
      <c r="AHL36" s="87"/>
      <c r="AHM36" s="83"/>
      <c r="AHN36" s="245"/>
      <c r="AHO36" s="245"/>
      <c r="AHP36" s="84"/>
      <c r="AHQ36" s="85"/>
      <c r="AHR36" s="86"/>
      <c r="AHS36" s="87"/>
      <c r="AHT36" s="83"/>
      <c r="AHU36" s="245"/>
      <c r="AHV36" s="245"/>
      <c r="AHW36" s="84"/>
      <c r="AHX36" s="85"/>
      <c r="AHY36" s="86"/>
      <c r="AHZ36" s="87"/>
      <c r="AIA36" s="83"/>
      <c r="AIB36" s="245"/>
      <c r="AIC36" s="245"/>
      <c r="AID36" s="84"/>
      <c r="AIE36" s="85"/>
      <c r="AIF36" s="86"/>
      <c r="AIG36" s="87"/>
      <c r="AIH36" s="83"/>
      <c r="AII36" s="245"/>
      <c r="AIJ36" s="245"/>
      <c r="AIK36" s="84"/>
      <c r="AIL36" s="85"/>
      <c r="AIM36" s="86"/>
      <c r="AIN36" s="87"/>
      <c r="AIO36" s="83"/>
      <c r="AIP36" s="245"/>
      <c r="AIQ36" s="245"/>
      <c r="AIR36" s="84"/>
      <c r="AIS36" s="85"/>
      <c r="AIT36" s="86"/>
      <c r="AIU36" s="87"/>
      <c r="AIV36" s="83"/>
      <c r="AIW36" s="245"/>
      <c r="AIX36" s="245"/>
      <c r="AIY36" s="84"/>
      <c r="AIZ36" s="85"/>
      <c r="AJA36" s="86"/>
      <c r="AJB36" s="87"/>
      <c r="AJC36" s="83"/>
      <c r="AJD36" s="245"/>
      <c r="AJE36" s="245"/>
      <c r="AJF36" s="84"/>
      <c r="AJG36" s="85"/>
      <c r="AJH36" s="86"/>
      <c r="AJI36" s="87"/>
      <c r="AJJ36" s="83"/>
      <c r="AJK36" s="245"/>
      <c r="AJL36" s="245"/>
      <c r="AJM36" s="84"/>
      <c r="AJN36" s="85"/>
      <c r="AJO36" s="86"/>
      <c r="AJP36" s="87"/>
      <c r="AJQ36" s="83"/>
      <c r="AJR36" s="245"/>
      <c r="AJS36" s="245"/>
      <c r="AJT36" s="84"/>
      <c r="AJU36" s="85"/>
      <c r="AJV36" s="86"/>
      <c r="AJW36" s="87"/>
      <c r="AJX36" s="83"/>
      <c r="AJY36" s="245"/>
      <c r="AJZ36" s="245"/>
      <c r="AKA36" s="84"/>
      <c r="AKB36" s="85"/>
      <c r="AKC36" s="86"/>
      <c r="AKD36" s="87"/>
      <c r="AKE36" s="83"/>
      <c r="AKF36" s="245"/>
      <c r="AKG36" s="245"/>
      <c r="AKH36" s="84"/>
      <c r="AKI36" s="85"/>
      <c r="AKJ36" s="86"/>
      <c r="AKK36" s="87"/>
      <c r="AKL36" s="83"/>
      <c r="AKM36" s="245"/>
      <c r="AKN36" s="245"/>
      <c r="AKO36" s="84"/>
      <c r="AKP36" s="85"/>
      <c r="AKQ36" s="86"/>
      <c r="AKR36" s="87"/>
      <c r="AKS36" s="83"/>
      <c r="AKT36" s="245"/>
      <c r="AKU36" s="245"/>
      <c r="AKV36" s="84"/>
      <c r="AKW36" s="85"/>
      <c r="AKX36" s="86"/>
      <c r="AKY36" s="87"/>
      <c r="AKZ36" s="83"/>
      <c r="ALA36" s="245"/>
      <c r="ALB36" s="245"/>
      <c r="ALC36" s="84"/>
      <c r="ALD36" s="85"/>
      <c r="ALE36" s="86"/>
      <c r="ALF36" s="87"/>
      <c r="ALG36" s="83"/>
      <c r="ALH36" s="245"/>
      <c r="ALI36" s="245"/>
      <c r="ALJ36" s="84"/>
      <c r="ALK36" s="85"/>
      <c r="ALL36" s="86"/>
      <c r="ALM36" s="87"/>
      <c r="ALN36" s="83"/>
      <c r="ALO36" s="245"/>
      <c r="ALP36" s="245"/>
      <c r="ALQ36" s="84"/>
      <c r="ALR36" s="85"/>
      <c r="ALS36" s="86"/>
      <c r="ALT36" s="87"/>
      <c r="ALU36" s="83"/>
      <c r="ALV36" s="245"/>
      <c r="ALW36" s="245"/>
      <c r="ALX36" s="84"/>
      <c r="ALY36" s="85"/>
      <c r="ALZ36" s="86"/>
      <c r="AMA36" s="87"/>
      <c r="AMB36" s="83"/>
      <c r="AMC36" s="245"/>
      <c r="AMD36" s="245"/>
      <c r="AME36" s="84"/>
      <c r="AMF36" s="85"/>
      <c r="AMG36" s="86"/>
      <c r="AMH36" s="87"/>
      <c r="AMI36" s="83"/>
      <c r="AMJ36" s="245"/>
      <c r="AMK36" s="245"/>
      <c r="AML36" s="84"/>
      <c r="AMM36" s="85"/>
      <c r="AMN36" s="86"/>
      <c r="AMO36" s="87"/>
      <c r="AMP36" s="83"/>
      <c r="AMQ36" s="245"/>
      <c r="AMR36" s="245"/>
      <c r="AMS36" s="84"/>
      <c r="AMT36" s="85"/>
      <c r="AMU36" s="86"/>
      <c r="AMV36" s="87"/>
      <c r="AMW36" s="83"/>
      <c r="AMX36" s="245"/>
      <c r="AMY36" s="245"/>
      <c r="AMZ36" s="84"/>
      <c r="ANA36" s="85"/>
      <c r="ANB36" s="86"/>
      <c r="ANC36" s="87"/>
      <c r="AND36" s="83"/>
      <c r="ANE36" s="245"/>
      <c r="ANF36" s="245"/>
      <c r="ANG36" s="84"/>
      <c r="ANH36" s="85"/>
      <c r="ANI36" s="86"/>
      <c r="ANJ36" s="87"/>
      <c r="ANK36" s="83"/>
      <c r="ANL36" s="245"/>
      <c r="ANM36" s="245"/>
      <c r="ANN36" s="84"/>
      <c r="ANO36" s="85"/>
      <c r="ANP36" s="86"/>
      <c r="ANQ36" s="87"/>
      <c r="ANR36" s="83"/>
      <c r="ANS36" s="245"/>
      <c r="ANT36" s="245"/>
      <c r="ANU36" s="84"/>
      <c r="ANV36" s="85"/>
      <c r="ANW36" s="86"/>
      <c r="ANX36" s="87"/>
      <c r="ANY36" s="83"/>
      <c r="ANZ36" s="245"/>
      <c r="AOA36" s="245"/>
      <c r="AOB36" s="84"/>
      <c r="AOC36" s="85"/>
      <c r="AOD36" s="86"/>
      <c r="AOE36" s="87"/>
      <c r="AOF36" s="83"/>
      <c r="AOG36" s="245"/>
      <c r="AOH36" s="245"/>
      <c r="AOI36" s="84"/>
      <c r="AOJ36" s="85"/>
      <c r="AOK36" s="86"/>
      <c r="AOL36" s="87"/>
      <c r="AOM36" s="83"/>
      <c r="AON36" s="245"/>
      <c r="AOO36" s="245"/>
      <c r="AOP36" s="84"/>
      <c r="AOQ36" s="85"/>
      <c r="AOR36" s="86"/>
      <c r="AOS36" s="87"/>
      <c r="AOT36" s="83"/>
      <c r="AOU36" s="245"/>
      <c r="AOV36" s="245"/>
      <c r="AOW36" s="84"/>
      <c r="AOX36" s="85"/>
      <c r="AOY36" s="86"/>
      <c r="AOZ36" s="87"/>
      <c r="APA36" s="83"/>
      <c r="APB36" s="245"/>
      <c r="APC36" s="245"/>
      <c r="APD36" s="84"/>
      <c r="APE36" s="85"/>
      <c r="APF36" s="86"/>
      <c r="APG36" s="87"/>
      <c r="APH36" s="83"/>
      <c r="API36" s="245"/>
      <c r="APJ36" s="245"/>
      <c r="APK36" s="84"/>
      <c r="APL36" s="85"/>
      <c r="APM36" s="86"/>
      <c r="APN36" s="87"/>
      <c r="APO36" s="83"/>
      <c r="APP36" s="245"/>
      <c r="APQ36" s="245"/>
      <c r="APR36" s="84"/>
      <c r="APS36" s="85"/>
      <c r="APT36" s="86"/>
      <c r="APU36" s="87"/>
      <c r="APV36" s="83"/>
      <c r="APW36" s="245"/>
      <c r="APX36" s="245"/>
      <c r="APY36" s="84"/>
      <c r="APZ36" s="85"/>
      <c r="AQA36" s="86"/>
      <c r="AQB36" s="87"/>
      <c r="AQC36" s="83"/>
      <c r="AQD36" s="245"/>
      <c r="AQE36" s="245"/>
      <c r="AQF36" s="84"/>
      <c r="AQG36" s="85"/>
      <c r="AQH36" s="86"/>
      <c r="AQI36" s="87"/>
      <c r="AQJ36" s="83"/>
      <c r="AQK36" s="245"/>
      <c r="AQL36" s="245"/>
      <c r="AQM36" s="84"/>
      <c r="AQN36" s="85"/>
      <c r="AQO36" s="86"/>
      <c r="AQP36" s="87"/>
      <c r="AQQ36" s="83"/>
      <c r="AQR36" s="245"/>
      <c r="AQS36" s="245"/>
      <c r="AQT36" s="84"/>
      <c r="AQU36" s="85"/>
      <c r="AQV36" s="86"/>
      <c r="AQW36" s="87"/>
      <c r="AQX36" s="83"/>
      <c r="AQY36" s="245"/>
      <c r="AQZ36" s="245"/>
      <c r="ARA36" s="84"/>
      <c r="ARB36" s="85"/>
      <c r="ARC36" s="86"/>
      <c r="ARD36" s="87"/>
      <c r="ARE36" s="83"/>
      <c r="ARF36" s="245"/>
      <c r="ARG36" s="245"/>
      <c r="ARH36" s="84"/>
      <c r="ARI36" s="85"/>
      <c r="ARJ36" s="86"/>
      <c r="ARK36" s="87"/>
      <c r="ARL36" s="83"/>
      <c r="ARM36" s="245"/>
      <c r="ARN36" s="245"/>
      <c r="ARO36" s="84"/>
      <c r="ARP36" s="85"/>
      <c r="ARQ36" s="86"/>
      <c r="ARR36" s="87"/>
      <c r="ARS36" s="83"/>
      <c r="ART36" s="245"/>
      <c r="ARU36" s="245"/>
      <c r="ARV36" s="84"/>
      <c r="ARW36" s="85"/>
      <c r="ARX36" s="86"/>
      <c r="ARY36" s="87"/>
      <c r="ARZ36" s="83"/>
      <c r="ASA36" s="245"/>
      <c r="ASB36" s="245"/>
      <c r="ASC36" s="84"/>
      <c r="ASD36" s="85"/>
      <c r="ASE36" s="86"/>
      <c r="ASF36" s="87"/>
      <c r="ASG36" s="83"/>
      <c r="ASH36" s="245"/>
      <c r="ASI36" s="245"/>
      <c r="ASJ36" s="84"/>
      <c r="ASK36" s="85"/>
      <c r="ASL36" s="86"/>
      <c r="ASM36" s="87"/>
      <c r="ASN36" s="83"/>
      <c r="ASO36" s="245"/>
      <c r="ASP36" s="245"/>
      <c r="ASQ36" s="84"/>
      <c r="ASR36" s="85"/>
      <c r="ASS36" s="86"/>
      <c r="AST36" s="87"/>
      <c r="ASU36" s="83"/>
      <c r="ASV36" s="245"/>
      <c r="ASW36" s="245"/>
      <c r="ASX36" s="84"/>
      <c r="ASY36" s="85"/>
      <c r="ASZ36" s="86"/>
      <c r="ATA36" s="87"/>
      <c r="ATB36" s="83"/>
      <c r="ATC36" s="245"/>
      <c r="ATD36" s="245"/>
      <c r="ATE36" s="84"/>
      <c r="ATF36" s="85"/>
      <c r="ATG36" s="86"/>
      <c r="ATH36" s="87"/>
      <c r="ATI36" s="83"/>
      <c r="ATJ36" s="245"/>
      <c r="ATK36" s="245"/>
      <c r="ATL36" s="84"/>
      <c r="ATM36" s="85"/>
      <c r="ATN36" s="86"/>
      <c r="ATO36" s="87"/>
      <c r="ATP36" s="83"/>
      <c r="ATQ36" s="245"/>
      <c r="ATR36" s="245"/>
      <c r="ATS36" s="84"/>
      <c r="ATT36" s="85"/>
      <c r="ATU36" s="86"/>
      <c r="ATV36" s="87"/>
      <c r="ATW36" s="83"/>
      <c r="ATX36" s="245"/>
      <c r="ATY36" s="245"/>
      <c r="ATZ36" s="84"/>
      <c r="AUA36" s="85"/>
      <c r="AUB36" s="86"/>
      <c r="AUC36" s="87"/>
      <c r="AUD36" s="83"/>
      <c r="AUE36" s="245"/>
      <c r="AUF36" s="245"/>
      <c r="AUG36" s="84"/>
      <c r="AUH36" s="85"/>
      <c r="AUI36" s="86"/>
      <c r="AUJ36" s="87"/>
      <c r="AUK36" s="83"/>
      <c r="AUL36" s="245"/>
      <c r="AUM36" s="245"/>
      <c r="AUN36" s="84"/>
      <c r="AUO36" s="85"/>
      <c r="AUP36" s="86"/>
      <c r="AUQ36" s="87"/>
      <c r="AUR36" s="83"/>
      <c r="AUS36" s="245"/>
      <c r="AUT36" s="245"/>
      <c r="AUU36" s="84"/>
      <c r="AUV36" s="85"/>
      <c r="AUW36" s="86"/>
      <c r="AUX36" s="87"/>
      <c r="AUY36" s="83"/>
      <c r="AUZ36" s="245"/>
      <c r="AVA36" s="245"/>
      <c r="AVB36" s="84"/>
      <c r="AVC36" s="85"/>
      <c r="AVD36" s="86"/>
      <c r="AVE36" s="87"/>
      <c r="AVF36" s="83"/>
      <c r="AVG36" s="245"/>
      <c r="AVH36" s="245"/>
      <c r="AVI36" s="84"/>
      <c r="AVJ36" s="85"/>
      <c r="AVK36" s="86"/>
      <c r="AVL36" s="87"/>
      <c r="AVM36" s="83"/>
      <c r="AVN36" s="245"/>
      <c r="AVO36" s="245"/>
      <c r="AVP36" s="84"/>
      <c r="AVQ36" s="85"/>
      <c r="AVR36" s="86"/>
      <c r="AVS36" s="87"/>
      <c r="AVT36" s="83"/>
      <c r="AVU36" s="245"/>
      <c r="AVV36" s="245"/>
      <c r="AVW36" s="84"/>
      <c r="AVX36" s="85"/>
      <c r="AVY36" s="86"/>
      <c r="AVZ36" s="87"/>
      <c r="AWA36" s="83"/>
      <c r="AWB36" s="245"/>
      <c r="AWC36" s="245"/>
      <c r="AWD36" s="84"/>
      <c r="AWE36" s="85"/>
      <c r="AWF36" s="86"/>
      <c r="AWG36" s="87"/>
      <c r="AWH36" s="83"/>
      <c r="AWI36" s="245"/>
      <c r="AWJ36" s="245"/>
      <c r="AWK36" s="84"/>
      <c r="AWL36" s="85"/>
      <c r="AWM36" s="86"/>
      <c r="AWN36" s="87"/>
      <c r="AWO36" s="83"/>
      <c r="AWP36" s="245"/>
      <c r="AWQ36" s="245"/>
      <c r="AWR36" s="84"/>
      <c r="AWS36" s="85"/>
      <c r="AWT36" s="86"/>
      <c r="AWU36" s="87"/>
      <c r="AWV36" s="83"/>
      <c r="AWW36" s="245"/>
      <c r="AWX36" s="245"/>
      <c r="AWY36" s="84"/>
      <c r="AWZ36" s="85"/>
      <c r="AXA36" s="86"/>
      <c r="AXB36" s="87"/>
      <c r="AXC36" s="83"/>
      <c r="AXD36" s="245"/>
      <c r="AXE36" s="245"/>
      <c r="AXF36" s="84"/>
      <c r="AXG36" s="85"/>
      <c r="AXH36" s="86"/>
      <c r="AXI36" s="87"/>
      <c r="AXJ36" s="83"/>
      <c r="AXK36" s="245"/>
      <c r="AXL36" s="245"/>
      <c r="AXM36" s="84"/>
      <c r="AXN36" s="85"/>
      <c r="AXO36" s="86"/>
      <c r="AXP36" s="87"/>
      <c r="AXQ36" s="83"/>
      <c r="AXR36" s="245"/>
      <c r="AXS36" s="245"/>
      <c r="AXT36" s="84"/>
      <c r="AXU36" s="85"/>
      <c r="AXV36" s="86"/>
      <c r="AXW36" s="87"/>
      <c r="AXX36" s="83"/>
      <c r="AXY36" s="245"/>
      <c r="AXZ36" s="245"/>
      <c r="AYA36" s="84"/>
      <c r="AYB36" s="85"/>
      <c r="AYC36" s="86"/>
      <c r="AYD36" s="87"/>
      <c r="AYE36" s="83"/>
      <c r="AYF36" s="245"/>
      <c r="AYG36" s="245"/>
      <c r="AYH36" s="84"/>
      <c r="AYI36" s="85"/>
      <c r="AYJ36" s="86"/>
      <c r="AYK36" s="87"/>
      <c r="AYL36" s="83"/>
      <c r="AYM36" s="245"/>
      <c r="AYN36" s="245"/>
      <c r="AYO36" s="84"/>
      <c r="AYP36" s="85"/>
      <c r="AYQ36" s="86"/>
      <c r="AYR36" s="87"/>
      <c r="AYS36" s="83"/>
      <c r="AYT36" s="245"/>
      <c r="AYU36" s="245"/>
      <c r="AYV36" s="84"/>
      <c r="AYW36" s="85"/>
      <c r="AYX36" s="86"/>
      <c r="AYY36" s="87"/>
      <c r="AYZ36" s="83"/>
      <c r="AZA36" s="245"/>
      <c r="AZB36" s="245"/>
      <c r="AZC36" s="84"/>
      <c r="AZD36" s="85"/>
      <c r="AZE36" s="86"/>
      <c r="AZF36" s="87"/>
      <c r="AZG36" s="83"/>
      <c r="AZH36" s="245"/>
      <c r="AZI36" s="245"/>
      <c r="AZJ36" s="84"/>
      <c r="AZK36" s="85"/>
      <c r="AZL36" s="86"/>
      <c r="AZM36" s="87"/>
      <c r="AZN36" s="83"/>
      <c r="AZO36" s="245"/>
      <c r="AZP36" s="245"/>
      <c r="AZQ36" s="84"/>
      <c r="AZR36" s="85"/>
      <c r="AZS36" s="86"/>
      <c r="AZT36" s="87"/>
      <c r="AZU36" s="83"/>
      <c r="AZV36" s="245"/>
      <c r="AZW36" s="245"/>
      <c r="AZX36" s="84"/>
      <c r="AZY36" s="85"/>
      <c r="AZZ36" s="86"/>
      <c r="BAA36" s="87"/>
      <c r="BAB36" s="83"/>
      <c r="BAC36" s="245"/>
      <c r="BAD36" s="245"/>
      <c r="BAE36" s="84"/>
      <c r="BAF36" s="85"/>
      <c r="BAG36" s="86"/>
      <c r="BAH36" s="87"/>
      <c r="BAI36" s="83"/>
      <c r="BAJ36" s="245"/>
      <c r="BAK36" s="245"/>
      <c r="BAL36" s="84"/>
      <c r="BAM36" s="85"/>
      <c r="BAN36" s="86"/>
      <c r="BAO36" s="87"/>
      <c r="BAP36" s="83"/>
      <c r="BAQ36" s="245"/>
      <c r="BAR36" s="245"/>
      <c r="BAS36" s="84"/>
      <c r="BAT36" s="85"/>
      <c r="BAU36" s="86"/>
      <c r="BAV36" s="87"/>
      <c r="BAW36" s="83"/>
      <c r="BAX36" s="245"/>
      <c r="BAY36" s="245"/>
      <c r="BAZ36" s="84"/>
      <c r="BBA36" s="85"/>
      <c r="BBB36" s="86"/>
      <c r="BBC36" s="87"/>
      <c r="BBD36" s="83"/>
      <c r="BBE36" s="245"/>
      <c r="BBF36" s="245"/>
      <c r="BBG36" s="84"/>
      <c r="BBH36" s="85"/>
      <c r="BBI36" s="86"/>
      <c r="BBJ36" s="87"/>
      <c r="BBK36" s="83"/>
      <c r="BBL36" s="245"/>
      <c r="BBM36" s="245"/>
      <c r="BBN36" s="84"/>
      <c r="BBO36" s="85"/>
      <c r="BBP36" s="86"/>
      <c r="BBQ36" s="87"/>
      <c r="BBR36" s="83"/>
      <c r="BBS36" s="245"/>
      <c r="BBT36" s="245"/>
      <c r="BBU36" s="84"/>
      <c r="BBV36" s="85"/>
      <c r="BBW36" s="86"/>
      <c r="BBX36" s="87"/>
      <c r="BBY36" s="83"/>
      <c r="BBZ36" s="245"/>
      <c r="BCA36" s="245"/>
      <c r="BCB36" s="84"/>
      <c r="BCC36" s="85"/>
      <c r="BCD36" s="86"/>
      <c r="BCE36" s="87"/>
      <c r="BCF36" s="83"/>
      <c r="BCG36" s="245"/>
      <c r="BCH36" s="245"/>
      <c r="BCI36" s="84"/>
      <c r="BCJ36" s="85"/>
      <c r="BCK36" s="86"/>
      <c r="BCL36" s="87"/>
      <c r="BCM36" s="83"/>
      <c r="BCN36" s="245"/>
      <c r="BCO36" s="245"/>
      <c r="BCP36" s="84"/>
      <c r="BCQ36" s="85"/>
      <c r="BCR36" s="86"/>
      <c r="BCS36" s="87"/>
      <c r="BCT36" s="83"/>
      <c r="BCU36" s="245"/>
      <c r="BCV36" s="245"/>
      <c r="BCW36" s="84"/>
      <c r="BCX36" s="85"/>
      <c r="BCY36" s="86"/>
      <c r="BCZ36" s="87"/>
      <c r="BDA36" s="83"/>
      <c r="BDB36" s="245"/>
      <c r="BDC36" s="245"/>
      <c r="BDD36" s="84"/>
      <c r="BDE36" s="85"/>
      <c r="BDF36" s="86"/>
      <c r="BDG36" s="87"/>
      <c r="BDH36" s="83"/>
      <c r="BDI36" s="245"/>
      <c r="BDJ36" s="245"/>
      <c r="BDK36" s="84"/>
      <c r="BDL36" s="85"/>
      <c r="BDM36" s="86"/>
      <c r="BDN36" s="87"/>
      <c r="BDO36" s="83"/>
      <c r="BDP36" s="245"/>
      <c r="BDQ36" s="245"/>
      <c r="BDR36" s="84"/>
      <c r="BDS36" s="85"/>
      <c r="BDT36" s="86"/>
      <c r="BDU36" s="87"/>
      <c r="BDV36" s="83"/>
      <c r="BDW36" s="245"/>
      <c r="BDX36" s="245"/>
      <c r="BDY36" s="84"/>
      <c r="BDZ36" s="85"/>
      <c r="BEA36" s="86"/>
      <c r="BEB36" s="87"/>
      <c r="BEC36" s="83"/>
      <c r="BED36" s="245"/>
      <c r="BEE36" s="245"/>
      <c r="BEF36" s="84"/>
      <c r="BEG36" s="85"/>
      <c r="BEH36" s="86"/>
      <c r="BEI36" s="87"/>
      <c r="BEJ36" s="83"/>
      <c r="BEK36" s="245"/>
      <c r="BEL36" s="245"/>
      <c r="BEM36" s="84"/>
      <c r="BEN36" s="85"/>
      <c r="BEO36" s="86"/>
      <c r="BEP36" s="87"/>
      <c r="BEQ36" s="83"/>
      <c r="BER36" s="245"/>
      <c r="BES36" s="245"/>
      <c r="BET36" s="84"/>
      <c r="BEU36" s="85"/>
      <c r="BEV36" s="86"/>
      <c r="BEW36" s="87"/>
      <c r="BEX36" s="83"/>
      <c r="BEY36" s="245"/>
      <c r="BEZ36" s="245"/>
      <c r="BFA36" s="84"/>
      <c r="BFB36" s="85"/>
      <c r="BFC36" s="86"/>
      <c r="BFD36" s="87"/>
      <c r="BFE36" s="83"/>
      <c r="BFF36" s="245"/>
      <c r="BFG36" s="245"/>
      <c r="BFH36" s="84"/>
      <c r="BFI36" s="85"/>
      <c r="BFJ36" s="86"/>
      <c r="BFK36" s="87"/>
      <c r="BFL36" s="83"/>
      <c r="BFM36" s="245"/>
      <c r="BFN36" s="245"/>
      <c r="BFO36" s="84"/>
      <c r="BFP36" s="85"/>
      <c r="BFQ36" s="86"/>
      <c r="BFR36" s="87"/>
      <c r="BFS36" s="83"/>
      <c r="BFT36" s="245"/>
      <c r="BFU36" s="245"/>
      <c r="BFV36" s="84"/>
      <c r="BFW36" s="85"/>
      <c r="BFX36" s="86"/>
      <c r="BFY36" s="87"/>
      <c r="BFZ36" s="83"/>
      <c r="BGA36" s="245"/>
      <c r="BGB36" s="245"/>
      <c r="BGC36" s="84"/>
      <c r="BGD36" s="85"/>
      <c r="BGE36" s="86"/>
      <c r="BGF36" s="87"/>
      <c r="BGG36" s="83"/>
      <c r="BGH36" s="245"/>
      <c r="BGI36" s="245"/>
      <c r="BGJ36" s="84"/>
      <c r="BGK36" s="85"/>
      <c r="BGL36" s="86"/>
      <c r="BGM36" s="87"/>
      <c r="BGN36" s="83"/>
      <c r="BGO36" s="245"/>
      <c r="BGP36" s="245"/>
      <c r="BGQ36" s="84"/>
      <c r="BGR36" s="85"/>
      <c r="BGS36" s="86"/>
      <c r="BGT36" s="87"/>
      <c r="BGU36" s="83"/>
      <c r="BGV36" s="245"/>
      <c r="BGW36" s="245"/>
      <c r="BGX36" s="84"/>
      <c r="BGY36" s="85"/>
      <c r="BGZ36" s="86"/>
      <c r="BHA36" s="87"/>
      <c r="BHB36" s="83"/>
      <c r="BHC36" s="245"/>
      <c r="BHD36" s="245"/>
      <c r="BHE36" s="84"/>
      <c r="BHF36" s="85"/>
      <c r="BHG36" s="86"/>
      <c r="BHH36" s="87"/>
      <c r="BHI36" s="83"/>
      <c r="BHJ36" s="245"/>
      <c r="BHK36" s="245"/>
      <c r="BHL36" s="84"/>
      <c r="BHM36" s="85"/>
      <c r="BHN36" s="86"/>
      <c r="BHO36" s="87"/>
      <c r="BHP36" s="83"/>
      <c r="BHQ36" s="245"/>
      <c r="BHR36" s="245"/>
      <c r="BHS36" s="84"/>
      <c r="BHT36" s="85"/>
      <c r="BHU36" s="86"/>
      <c r="BHV36" s="87"/>
      <c r="BHW36" s="83"/>
      <c r="BHX36" s="245"/>
      <c r="BHY36" s="245"/>
      <c r="BHZ36" s="84"/>
      <c r="BIA36" s="85"/>
      <c r="BIB36" s="86"/>
      <c r="BIC36" s="87"/>
      <c r="BID36" s="83"/>
      <c r="BIE36" s="245"/>
      <c r="BIF36" s="245"/>
      <c r="BIG36" s="84"/>
      <c r="BIH36" s="85"/>
      <c r="BII36" s="86"/>
      <c r="BIJ36" s="87"/>
      <c r="BIK36" s="83"/>
      <c r="BIL36" s="245"/>
      <c r="BIM36" s="245"/>
      <c r="BIN36" s="84"/>
      <c r="BIO36" s="85"/>
      <c r="BIP36" s="86"/>
      <c r="BIQ36" s="87"/>
      <c r="BIR36" s="83"/>
      <c r="BIS36" s="245"/>
      <c r="BIT36" s="245"/>
      <c r="BIU36" s="84"/>
      <c r="BIV36" s="85"/>
      <c r="BIW36" s="86"/>
      <c r="BIX36" s="87"/>
      <c r="BIY36" s="83"/>
      <c r="BIZ36" s="245"/>
      <c r="BJA36" s="245"/>
      <c r="BJB36" s="84"/>
      <c r="BJC36" s="85"/>
      <c r="BJD36" s="86"/>
      <c r="BJE36" s="87"/>
      <c r="BJF36" s="83"/>
      <c r="BJG36" s="245"/>
      <c r="BJH36" s="245"/>
      <c r="BJI36" s="84"/>
      <c r="BJJ36" s="85"/>
      <c r="BJK36" s="86"/>
      <c r="BJL36" s="87"/>
      <c r="BJM36" s="83"/>
      <c r="BJN36" s="245"/>
      <c r="BJO36" s="245"/>
      <c r="BJP36" s="84"/>
      <c r="BJQ36" s="85"/>
      <c r="BJR36" s="86"/>
      <c r="BJS36" s="87"/>
      <c r="BJT36" s="83"/>
      <c r="BJU36" s="245"/>
      <c r="BJV36" s="245"/>
      <c r="BJW36" s="84"/>
      <c r="BJX36" s="85"/>
      <c r="BJY36" s="86"/>
      <c r="BJZ36" s="87"/>
      <c r="BKA36" s="83"/>
      <c r="BKB36" s="245"/>
      <c r="BKC36" s="245"/>
      <c r="BKD36" s="84"/>
      <c r="BKE36" s="85"/>
      <c r="BKF36" s="86"/>
      <c r="BKG36" s="87"/>
      <c r="BKH36" s="83"/>
      <c r="BKI36" s="245"/>
      <c r="BKJ36" s="245"/>
      <c r="BKK36" s="84"/>
      <c r="BKL36" s="85"/>
      <c r="BKM36" s="86"/>
      <c r="BKN36" s="87"/>
      <c r="BKO36" s="83"/>
      <c r="BKP36" s="245"/>
      <c r="BKQ36" s="245"/>
      <c r="BKR36" s="84"/>
      <c r="BKS36" s="85"/>
      <c r="BKT36" s="86"/>
      <c r="BKU36" s="87"/>
      <c r="BKV36" s="83"/>
      <c r="BKW36" s="245"/>
      <c r="BKX36" s="245"/>
      <c r="BKY36" s="84"/>
      <c r="BKZ36" s="85"/>
      <c r="BLA36" s="86"/>
      <c r="BLB36" s="87"/>
      <c r="BLC36" s="83"/>
      <c r="BLD36" s="245"/>
      <c r="BLE36" s="245"/>
      <c r="BLF36" s="84"/>
      <c r="BLG36" s="85"/>
      <c r="BLH36" s="86"/>
      <c r="BLI36" s="87"/>
      <c r="BLJ36" s="83"/>
      <c r="BLK36" s="245"/>
      <c r="BLL36" s="245"/>
      <c r="BLM36" s="84"/>
      <c r="BLN36" s="85"/>
      <c r="BLO36" s="86"/>
      <c r="BLP36" s="87"/>
      <c r="BLQ36" s="83"/>
      <c r="BLR36" s="245"/>
      <c r="BLS36" s="245"/>
      <c r="BLT36" s="84"/>
      <c r="BLU36" s="85"/>
      <c r="BLV36" s="86"/>
      <c r="BLW36" s="87"/>
      <c r="BLX36" s="83"/>
      <c r="BLY36" s="245"/>
      <c r="BLZ36" s="245"/>
      <c r="BMA36" s="84"/>
      <c r="BMB36" s="85"/>
      <c r="BMC36" s="86"/>
      <c r="BMD36" s="87"/>
      <c r="BME36" s="83"/>
      <c r="BMF36" s="245"/>
      <c r="BMG36" s="245"/>
      <c r="BMH36" s="84"/>
      <c r="BMI36" s="85"/>
      <c r="BMJ36" s="86"/>
      <c r="BMK36" s="87"/>
      <c r="BML36" s="83"/>
      <c r="BMM36" s="245"/>
      <c r="BMN36" s="245"/>
      <c r="BMO36" s="84"/>
      <c r="BMP36" s="85"/>
      <c r="BMQ36" s="86"/>
      <c r="BMR36" s="87"/>
      <c r="BMS36" s="83"/>
      <c r="BMT36" s="245"/>
      <c r="BMU36" s="245"/>
      <c r="BMV36" s="84"/>
      <c r="BMW36" s="85"/>
      <c r="BMX36" s="86"/>
      <c r="BMY36" s="87"/>
      <c r="BMZ36" s="83"/>
      <c r="BNA36" s="245"/>
      <c r="BNB36" s="245"/>
      <c r="BNC36" s="84"/>
      <c r="BND36" s="85"/>
      <c r="BNE36" s="86"/>
      <c r="BNF36" s="87"/>
      <c r="BNG36" s="83"/>
      <c r="BNH36" s="245"/>
      <c r="BNI36" s="245"/>
      <c r="BNJ36" s="84"/>
      <c r="BNK36" s="85"/>
      <c r="BNL36" s="86"/>
      <c r="BNM36" s="87"/>
      <c r="BNN36" s="83"/>
      <c r="BNO36" s="245"/>
      <c r="BNP36" s="245"/>
      <c r="BNQ36" s="84"/>
      <c r="BNR36" s="85"/>
      <c r="BNS36" s="86"/>
      <c r="BNT36" s="87"/>
      <c r="BNU36" s="83"/>
      <c r="BNV36" s="245"/>
      <c r="BNW36" s="245"/>
      <c r="BNX36" s="84"/>
      <c r="BNY36" s="85"/>
      <c r="BNZ36" s="86"/>
      <c r="BOA36" s="87"/>
      <c r="BOB36" s="83"/>
      <c r="BOC36" s="245"/>
      <c r="BOD36" s="245"/>
      <c r="BOE36" s="84"/>
      <c r="BOF36" s="85"/>
      <c r="BOG36" s="86"/>
      <c r="BOH36" s="87"/>
      <c r="BOI36" s="83"/>
      <c r="BOJ36" s="245"/>
      <c r="BOK36" s="245"/>
      <c r="BOL36" s="84"/>
      <c r="BOM36" s="85"/>
      <c r="BON36" s="86"/>
      <c r="BOO36" s="87"/>
      <c r="BOP36" s="83"/>
      <c r="BOQ36" s="245"/>
      <c r="BOR36" s="245"/>
      <c r="BOS36" s="84"/>
      <c r="BOT36" s="85"/>
      <c r="BOU36" s="86"/>
      <c r="BOV36" s="87"/>
      <c r="BOW36" s="83"/>
      <c r="BOX36" s="245"/>
      <c r="BOY36" s="245"/>
      <c r="BOZ36" s="84"/>
      <c r="BPA36" s="85"/>
      <c r="BPB36" s="86"/>
      <c r="BPC36" s="87"/>
      <c r="BPD36" s="83"/>
      <c r="BPE36" s="245"/>
      <c r="BPF36" s="245"/>
      <c r="BPG36" s="84"/>
      <c r="BPH36" s="85"/>
      <c r="BPI36" s="86"/>
      <c r="BPJ36" s="87"/>
      <c r="BPK36" s="83"/>
      <c r="BPL36" s="245"/>
      <c r="BPM36" s="245"/>
      <c r="BPN36" s="84"/>
      <c r="BPO36" s="85"/>
      <c r="BPP36" s="86"/>
      <c r="BPQ36" s="87"/>
      <c r="BPR36" s="83"/>
      <c r="BPS36" s="245"/>
      <c r="BPT36" s="245"/>
      <c r="BPU36" s="84"/>
      <c r="BPV36" s="85"/>
      <c r="BPW36" s="86"/>
      <c r="BPX36" s="87"/>
      <c r="BPY36" s="83"/>
      <c r="BPZ36" s="245"/>
      <c r="BQA36" s="245"/>
      <c r="BQB36" s="84"/>
      <c r="BQC36" s="85"/>
      <c r="BQD36" s="86"/>
      <c r="BQE36" s="87"/>
      <c r="BQF36" s="83"/>
      <c r="BQG36" s="245"/>
      <c r="BQH36" s="245"/>
      <c r="BQI36" s="84"/>
      <c r="BQJ36" s="85"/>
      <c r="BQK36" s="86"/>
      <c r="BQL36" s="87"/>
      <c r="BQM36" s="83"/>
      <c r="BQN36" s="245"/>
      <c r="BQO36" s="245"/>
      <c r="BQP36" s="84"/>
      <c r="BQQ36" s="85"/>
      <c r="BQR36" s="86"/>
      <c r="BQS36" s="87"/>
      <c r="BQT36" s="83"/>
      <c r="BQU36" s="245"/>
      <c r="BQV36" s="245"/>
      <c r="BQW36" s="84"/>
      <c r="BQX36" s="85"/>
      <c r="BQY36" s="86"/>
      <c r="BQZ36" s="87"/>
      <c r="BRA36" s="83"/>
      <c r="BRB36" s="245"/>
      <c r="BRC36" s="245"/>
      <c r="BRD36" s="84"/>
      <c r="BRE36" s="85"/>
      <c r="BRF36" s="86"/>
      <c r="BRG36" s="87"/>
      <c r="BRH36" s="83"/>
      <c r="BRI36" s="245"/>
      <c r="BRJ36" s="245"/>
      <c r="BRK36" s="84"/>
      <c r="BRL36" s="85"/>
      <c r="BRM36" s="86"/>
      <c r="BRN36" s="87"/>
      <c r="BRO36" s="83"/>
      <c r="BRP36" s="245"/>
      <c r="BRQ36" s="245"/>
      <c r="BRR36" s="84"/>
      <c r="BRS36" s="85"/>
      <c r="BRT36" s="86"/>
      <c r="BRU36" s="87"/>
      <c r="BRV36" s="83"/>
      <c r="BRW36" s="245"/>
      <c r="BRX36" s="245"/>
      <c r="BRY36" s="84"/>
      <c r="BRZ36" s="85"/>
      <c r="BSA36" s="86"/>
      <c r="BSB36" s="87"/>
      <c r="BSC36" s="83"/>
      <c r="BSD36" s="245"/>
      <c r="BSE36" s="245"/>
      <c r="BSF36" s="84"/>
      <c r="BSG36" s="85"/>
      <c r="BSH36" s="86"/>
      <c r="BSI36" s="87"/>
      <c r="BSJ36" s="83"/>
      <c r="BSK36" s="245"/>
      <c r="BSL36" s="245"/>
      <c r="BSM36" s="84"/>
      <c r="BSN36" s="85"/>
      <c r="BSO36" s="86"/>
      <c r="BSP36" s="87"/>
      <c r="BSQ36" s="83"/>
      <c r="BSR36" s="245"/>
      <c r="BSS36" s="245"/>
      <c r="BST36" s="84"/>
      <c r="BSU36" s="85"/>
      <c r="BSV36" s="86"/>
      <c r="BSW36" s="87"/>
      <c r="BSX36" s="83"/>
      <c r="BSY36" s="245"/>
      <c r="BSZ36" s="245"/>
      <c r="BTA36" s="84"/>
      <c r="BTB36" s="85"/>
      <c r="BTC36" s="86"/>
      <c r="BTD36" s="87"/>
      <c r="BTE36" s="83"/>
      <c r="BTF36" s="245"/>
      <c r="BTG36" s="245"/>
      <c r="BTH36" s="84"/>
      <c r="BTI36" s="85"/>
      <c r="BTJ36" s="86"/>
      <c r="BTK36" s="87"/>
      <c r="BTL36" s="83"/>
      <c r="BTM36" s="245"/>
      <c r="BTN36" s="245"/>
      <c r="BTO36" s="84"/>
      <c r="BTP36" s="85"/>
      <c r="BTQ36" s="86"/>
      <c r="BTR36" s="87"/>
      <c r="BTS36" s="83"/>
      <c r="BTT36" s="245"/>
      <c r="BTU36" s="245"/>
      <c r="BTV36" s="84"/>
      <c r="BTW36" s="85"/>
      <c r="BTX36" s="86"/>
      <c r="BTY36" s="87"/>
      <c r="BTZ36" s="83"/>
      <c r="BUA36" s="245"/>
      <c r="BUB36" s="245"/>
      <c r="BUC36" s="84"/>
      <c r="BUD36" s="85"/>
      <c r="BUE36" s="86"/>
      <c r="BUF36" s="87"/>
      <c r="BUG36" s="83"/>
      <c r="BUH36" s="245"/>
      <c r="BUI36" s="245"/>
      <c r="BUJ36" s="84"/>
      <c r="BUK36" s="85"/>
      <c r="BUL36" s="86"/>
      <c r="BUM36" s="87"/>
      <c r="BUN36" s="83"/>
      <c r="BUO36" s="245"/>
      <c r="BUP36" s="245"/>
      <c r="BUQ36" s="84"/>
      <c r="BUR36" s="85"/>
      <c r="BUS36" s="86"/>
      <c r="BUT36" s="87"/>
      <c r="BUU36" s="83"/>
      <c r="BUV36" s="245"/>
      <c r="BUW36" s="245"/>
      <c r="BUX36" s="84"/>
      <c r="BUY36" s="85"/>
      <c r="BUZ36" s="86"/>
      <c r="BVA36" s="87"/>
      <c r="BVB36" s="83"/>
      <c r="BVC36" s="245"/>
      <c r="BVD36" s="245"/>
      <c r="BVE36" s="84"/>
      <c r="BVF36" s="85"/>
      <c r="BVG36" s="86"/>
      <c r="BVH36" s="87"/>
      <c r="BVI36" s="83"/>
      <c r="BVJ36" s="245"/>
      <c r="BVK36" s="245"/>
      <c r="BVL36" s="84"/>
      <c r="BVM36" s="85"/>
      <c r="BVN36" s="86"/>
      <c r="BVO36" s="87"/>
      <c r="BVP36" s="83"/>
      <c r="BVQ36" s="245"/>
      <c r="BVR36" s="245"/>
      <c r="BVS36" s="84"/>
      <c r="BVT36" s="85"/>
      <c r="BVU36" s="86"/>
      <c r="BVV36" s="87"/>
      <c r="BVW36" s="83"/>
      <c r="BVX36" s="245"/>
      <c r="BVY36" s="245"/>
      <c r="BVZ36" s="84"/>
      <c r="BWA36" s="85"/>
      <c r="BWB36" s="86"/>
      <c r="BWC36" s="87"/>
      <c r="BWD36" s="83"/>
      <c r="BWE36" s="245"/>
      <c r="BWF36" s="245"/>
      <c r="BWG36" s="84"/>
      <c r="BWH36" s="85"/>
      <c r="BWI36" s="86"/>
      <c r="BWJ36" s="87"/>
      <c r="BWK36" s="83"/>
      <c r="BWL36" s="245"/>
      <c r="BWM36" s="245"/>
      <c r="BWN36" s="84"/>
      <c r="BWO36" s="85"/>
      <c r="BWP36" s="86"/>
      <c r="BWQ36" s="87"/>
      <c r="BWR36" s="83"/>
      <c r="BWS36" s="245"/>
      <c r="BWT36" s="245"/>
      <c r="BWU36" s="84"/>
      <c r="BWV36" s="85"/>
      <c r="BWW36" s="86"/>
      <c r="BWX36" s="87"/>
      <c r="BWY36" s="83"/>
      <c r="BWZ36" s="245"/>
      <c r="BXA36" s="245"/>
      <c r="BXB36" s="84"/>
      <c r="BXC36" s="85"/>
      <c r="BXD36" s="86"/>
      <c r="BXE36" s="87"/>
      <c r="BXF36" s="83"/>
      <c r="BXG36" s="245"/>
      <c r="BXH36" s="245"/>
      <c r="BXI36" s="84"/>
      <c r="BXJ36" s="85"/>
      <c r="BXK36" s="86"/>
      <c r="BXL36" s="87"/>
      <c r="BXM36" s="83"/>
      <c r="BXN36" s="245"/>
      <c r="BXO36" s="245"/>
      <c r="BXP36" s="84"/>
      <c r="BXQ36" s="85"/>
      <c r="BXR36" s="86"/>
      <c r="BXS36" s="87"/>
      <c r="BXT36" s="83"/>
      <c r="BXU36" s="245"/>
      <c r="BXV36" s="245"/>
      <c r="BXW36" s="84"/>
      <c r="BXX36" s="85"/>
      <c r="BXY36" s="86"/>
      <c r="BXZ36" s="87"/>
      <c r="BYA36" s="83"/>
      <c r="BYB36" s="245"/>
      <c r="BYC36" s="245"/>
      <c r="BYD36" s="84"/>
      <c r="BYE36" s="85"/>
      <c r="BYF36" s="86"/>
      <c r="BYG36" s="87"/>
      <c r="BYH36" s="83"/>
      <c r="BYI36" s="245"/>
      <c r="BYJ36" s="245"/>
      <c r="BYK36" s="84"/>
      <c r="BYL36" s="85"/>
      <c r="BYM36" s="86"/>
      <c r="BYN36" s="87"/>
      <c r="BYO36" s="83"/>
      <c r="BYP36" s="245"/>
      <c r="BYQ36" s="245"/>
      <c r="BYR36" s="84"/>
      <c r="BYS36" s="85"/>
      <c r="BYT36" s="86"/>
      <c r="BYU36" s="87"/>
      <c r="BYV36" s="83"/>
      <c r="BYW36" s="245"/>
      <c r="BYX36" s="245"/>
      <c r="BYY36" s="84"/>
      <c r="BYZ36" s="85"/>
      <c r="BZA36" s="86"/>
      <c r="BZB36" s="87"/>
      <c r="BZC36" s="83"/>
      <c r="BZD36" s="245"/>
      <c r="BZE36" s="245"/>
      <c r="BZF36" s="84"/>
      <c r="BZG36" s="85"/>
      <c r="BZH36" s="86"/>
      <c r="BZI36" s="87"/>
      <c r="BZJ36" s="83"/>
      <c r="BZK36" s="245"/>
      <c r="BZL36" s="245"/>
      <c r="BZM36" s="84"/>
      <c r="BZN36" s="85"/>
      <c r="BZO36" s="86"/>
      <c r="BZP36" s="87"/>
      <c r="BZQ36" s="83"/>
      <c r="BZR36" s="245"/>
      <c r="BZS36" s="245"/>
      <c r="BZT36" s="84"/>
      <c r="BZU36" s="85"/>
      <c r="BZV36" s="86"/>
      <c r="BZW36" s="87"/>
      <c r="BZX36" s="83"/>
      <c r="BZY36" s="245"/>
      <c r="BZZ36" s="245"/>
      <c r="CAA36" s="84"/>
      <c r="CAB36" s="85"/>
      <c r="CAC36" s="86"/>
      <c r="CAD36" s="87"/>
      <c r="CAE36" s="83"/>
      <c r="CAF36" s="245"/>
      <c r="CAG36" s="245"/>
      <c r="CAH36" s="84"/>
      <c r="CAI36" s="85"/>
      <c r="CAJ36" s="86"/>
      <c r="CAK36" s="87"/>
      <c r="CAL36" s="83"/>
      <c r="CAM36" s="245"/>
      <c r="CAN36" s="245"/>
      <c r="CAO36" s="84"/>
      <c r="CAP36" s="85"/>
      <c r="CAQ36" s="86"/>
      <c r="CAR36" s="87"/>
      <c r="CAS36" s="83"/>
      <c r="CAT36" s="245"/>
      <c r="CAU36" s="245"/>
      <c r="CAV36" s="84"/>
      <c r="CAW36" s="85"/>
      <c r="CAX36" s="86"/>
      <c r="CAY36" s="87"/>
      <c r="CAZ36" s="83"/>
      <c r="CBA36" s="245"/>
      <c r="CBB36" s="245"/>
      <c r="CBC36" s="84"/>
      <c r="CBD36" s="85"/>
      <c r="CBE36" s="86"/>
      <c r="CBF36" s="87"/>
      <c r="CBG36" s="83"/>
      <c r="CBH36" s="245"/>
      <c r="CBI36" s="245"/>
      <c r="CBJ36" s="84"/>
      <c r="CBK36" s="85"/>
      <c r="CBL36" s="86"/>
      <c r="CBM36" s="87"/>
      <c r="CBN36" s="83"/>
      <c r="CBO36" s="245"/>
      <c r="CBP36" s="245"/>
      <c r="CBQ36" s="84"/>
      <c r="CBR36" s="85"/>
      <c r="CBS36" s="86"/>
      <c r="CBT36" s="87"/>
      <c r="CBU36" s="83"/>
      <c r="CBV36" s="245"/>
      <c r="CBW36" s="245"/>
      <c r="CBX36" s="84"/>
      <c r="CBY36" s="85"/>
      <c r="CBZ36" s="86"/>
      <c r="CCA36" s="87"/>
      <c r="CCB36" s="83"/>
      <c r="CCC36" s="245"/>
      <c r="CCD36" s="245"/>
      <c r="CCE36" s="84"/>
      <c r="CCF36" s="85"/>
      <c r="CCG36" s="86"/>
      <c r="CCH36" s="87"/>
      <c r="CCI36" s="83"/>
      <c r="CCJ36" s="245"/>
      <c r="CCK36" s="245"/>
      <c r="CCL36" s="84"/>
      <c r="CCM36" s="85"/>
      <c r="CCN36" s="86"/>
      <c r="CCO36" s="87"/>
      <c r="CCP36" s="83"/>
      <c r="CCQ36" s="245"/>
      <c r="CCR36" s="245"/>
      <c r="CCS36" s="84"/>
      <c r="CCT36" s="85"/>
      <c r="CCU36" s="86"/>
      <c r="CCV36" s="87"/>
      <c r="CCW36" s="83"/>
      <c r="CCX36" s="245"/>
      <c r="CCY36" s="245"/>
      <c r="CCZ36" s="84"/>
      <c r="CDA36" s="85"/>
      <c r="CDB36" s="86"/>
      <c r="CDC36" s="87"/>
      <c r="CDD36" s="83"/>
      <c r="CDE36" s="245"/>
      <c r="CDF36" s="245"/>
      <c r="CDG36" s="84"/>
      <c r="CDH36" s="85"/>
      <c r="CDI36" s="86"/>
      <c r="CDJ36" s="87"/>
      <c r="CDK36" s="83"/>
      <c r="CDL36" s="245"/>
      <c r="CDM36" s="245"/>
      <c r="CDN36" s="84"/>
      <c r="CDO36" s="85"/>
      <c r="CDP36" s="86"/>
      <c r="CDQ36" s="87"/>
      <c r="CDR36" s="83"/>
      <c r="CDS36" s="245"/>
      <c r="CDT36" s="245"/>
      <c r="CDU36" s="84"/>
      <c r="CDV36" s="85"/>
      <c r="CDW36" s="86"/>
      <c r="CDX36" s="87"/>
      <c r="CDY36" s="83"/>
      <c r="CDZ36" s="245"/>
      <c r="CEA36" s="245"/>
      <c r="CEB36" s="84"/>
      <c r="CEC36" s="85"/>
      <c r="CED36" s="86"/>
      <c r="CEE36" s="87"/>
      <c r="CEF36" s="83"/>
      <c r="CEG36" s="245"/>
      <c r="CEH36" s="245"/>
      <c r="CEI36" s="84"/>
      <c r="CEJ36" s="85"/>
      <c r="CEK36" s="86"/>
      <c r="CEL36" s="87"/>
      <c r="CEM36" s="83"/>
      <c r="CEN36" s="245"/>
      <c r="CEO36" s="245"/>
      <c r="CEP36" s="84"/>
      <c r="CEQ36" s="85"/>
      <c r="CER36" s="86"/>
      <c r="CES36" s="87"/>
      <c r="CET36" s="83"/>
      <c r="CEU36" s="245"/>
      <c r="CEV36" s="245"/>
      <c r="CEW36" s="84"/>
      <c r="CEX36" s="85"/>
      <c r="CEY36" s="86"/>
      <c r="CEZ36" s="87"/>
      <c r="CFA36" s="83"/>
      <c r="CFB36" s="245"/>
      <c r="CFC36" s="245"/>
      <c r="CFD36" s="84"/>
      <c r="CFE36" s="85"/>
      <c r="CFF36" s="86"/>
      <c r="CFG36" s="87"/>
      <c r="CFH36" s="83"/>
      <c r="CFI36" s="245"/>
      <c r="CFJ36" s="245"/>
      <c r="CFK36" s="84"/>
      <c r="CFL36" s="85"/>
      <c r="CFM36" s="86"/>
      <c r="CFN36" s="87"/>
      <c r="CFO36" s="83"/>
      <c r="CFP36" s="245"/>
      <c r="CFQ36" s="245"/>
      <c r="CFR36" s="84"/>
      <c r="CFS36" s="85"/>
      <c r="CFT36" s="86"/>
      <c r="CFU36" s="87"/>
      <c r="CFV36" s="83"/>
      <c r="CFW36" s="245"/>
      <c r="CFX36" s="245"/>
      <c r="CFY36" s="84"/>
      <c r="CFZ36" s="85"/>
      <c r="CGA36" s="86"/>
      <c r="CGB36" s="87"/>
      <c r="CGC36" s="83"/>
      <c r="CGD36" s="245"/>
      <c r="CGE36" s="245"/>
      <c r="CGF36" s="84"/>
      <c r="CGG36" s="85"/>
      <c r="CGH36" s="86"/>
      <c r="CGI36" s="87"/>
      <c r="CGJ36" s="83"/>
      <c r="CGK36" s="245"/>
      <c r="CGL36" s="245"/>
      <c r="CGM36" s="84"/>
      <c r="CGN36" s="85"/>
      <c r="CGO36" s="86"/>
      <c r="CGP36" s="87"/>
      <c r="CGQ36" s="83"/>
      <c r="CGR36" s="245"/>
      <c r="CGS36" s="245"/>
      <c r="CGT36" s="84"/>
      <c r="CGU36" s="85"/>
      <c r="CGV36" s="86"/>
      <c r="CGW36" s="87"/>
      <c r="CGX36" s="83"/>
      <c r="CGY36" s="245"/>
      <c r="CGZ36" s="245"/>
      <c r="CHA36" s="84"/>
      <c r="CHB36" s="85"/>
      <c r="CHC36" s="86"/>
      <c r="CHD36" s="87"/>
      <c r="CHE36" s="83"/>
      <c r="CHF36" s="245"/>
      <c r="CHG36" s="245"/>
      <c r="CHH36" s="84"/>
      <c r="CHI36" s="85"/>
      <c r="CHJ36" s="86"/>
      <c r="CHK36" s="87"/>
      <c r="CHL36" s="83"/>
      <c r="CHM36" s="245"/>
      <c r="CHN36" s="245"/>
      <c r="CHO36" s="84"/>
      <c r="CHP36" s="85"/>
      <c r="CHQ36" s="86"/>
      <c r="CHR36" s="87"/>
      <c r="CHS36" s="83"/>
      <c r="CHT36" s="245"/>
      <c r="CHU36" s="245"/>
      <c r="CHV36" s="84"/>
      <c r="CHW36" s="85"/>
      <c r="CHX36" s="86"/>
      <c r="CHY36" s="87"/>
      <c r="CHZ36" s="83"/>
      <c r="CIA36" s="245"/>
      <c r="CIB36" s="245"/>
      <c r="CIC36" s="84"/>
      <c r="CID36" s="85"/>
      <c r="CIE36" s="86"/>
      <c r="CIF36" s="87"/>
      <c r="CIG36" s="83"/>
      <c r="CIH36" s="245"/>
      <c r="CII36" s="245"/>
      <c r="CIJ36" s="84"/>
      <c r="CIK36" s="85"/>
      <c r="CIL36" s="86"/>
      <c r="CIM36" s="87"/>
      <c r="CIN36" s="83"/>
      <c r="CIO36" s="245"/>
      <c r="CIP36" s="245"/>
      <c r="CIQ36" s="84"/>
      <c r="CIR36" s="85"/>
      <c r="CIS36" s="86"/>
      <c r="CIT36" s="87"/>
      <c r="CIU36" s="83"/>
      <c r="CIV36" s="245"/>
      <c r="CIW36" s="245"/>
      <c r="CIX36" s="84"/>
      <c r="CIY36" s="85"/>
      <c r="CIZ36" s="86"/>
      <c r="CJA36" s="87"/>
      <c r="CJB36" s="83"/>
      <c r="CJC36" s="245"/>
      <c r="CJD36" s="245"/>
      <c r="CJE36" s="84"/>
      <c r="CJF36" s="85"/>
      <c r="CJG36" s="86"/>
      <c r="CJH36" s="87"/>
      <c r="CJI36" s="83"/>
      <c r="CJJ36" s="245"/>
      <c r="CJK36" s="245"/>
      <c r="CJL36" s="84"/>
      <c r="CJM36" s="85"/>
      <c r="CJN36" s="86"/>
      <c r="CJO36" s="87"/>
      <c r="CJP36" s="83"/>
      <c r="CJQ36" s="245"/>
      <c r="CJR36" s="245"/>
      <c r="CJS36" s="84"/>
      <c r="CJT36" s="85"/>
      <c r="CJU36" s="86"/>
      <c r="CJV36" s="87"/>
      <c r="CJW36" s="83"/>
      <c r="CJX36" s="245"/>
      <c r="CJY36" s="245"/>
      <c r="CJZ36" s="84"/>
      <c r="CKA36" s="85"/>
      <c r="CKB36" s="86"/>
      <c r="CKC36" s="87"/>
      <c r="CKD36" s="83"/>
      <c r="CKE36" s="245"/>
      <c r="CKF36" s="245"/>
      <c r="CKG36" s="84"/>
      <c r="CKH36" s="85"/>
      <c r="CKI36" s="86"/>
      <c r="CKJ36" s="87"/>
      <c r="CKK36" s="83"/>
      <c r="CKL36" s="245"/>
      <c r="CKM36" s="245"/>
      <c r="CKN36" s="84"/>
      <c r="CKO36" s="85"/>
      <c r="CKP36" s="86"/>
      <c r="CKQ36" s="87"/>
      <c r="CKR36" s="83"/>
      <c r="CKS36" s="245"/>
      <c r="CKT36" s="245"/>
      <c r="CKU36" s="84"/>
      <c r="CKV36" s="85"/>
      <c r="CKW36" s="86"/>
      <c r="CKX36" s="87"/>
      <c r="CKY36" s="83"/>
      <c r="CKZ36" s="245"/>
      <c r="CLA36" s="245"/>
      <c r="CLB36" s="84"/>
      <c r="CLC36" s="85"/>
      <c r="CLD36" s="86"/>
      <c r="CLE36" s="87"/>
      <c r="CLF36" s="83"/>
      <c r="CLG36" s="245"/>
      <c r="CLH36" s="245"/>
      <c r="CLI36" s="84"/>
      <c r="CLJ36" s="85"/>
      <c r="CLK36" s="86"/>
      <c r="CLL36" s="87"/>
      <c r="CLM36" s="83"/>
      <c r="CLN36" s="245"/>
      <c r="CLO36" s="245"/>
      <c r="CLP36" s="84"/>
      <c r="CLQ36" s="85"/>
      <c r="CLR36" s="86"/>
      <c r="CLS36" s="87"/>
      <c r="CLT36" s="83"/>
      <c r="CLU36" s="245"/>
      <c r="CLV36" s="245"/>
      <c r="CLW36" s="84"/>
      <c r="CLX36" s="85"/>
      <c r="CLY36" s="86"/>
      <c r="CLZ36" s="87"/>
      <c r="CMA36" s="83"/>
      <c r="CMB36" s="245"/>
      <c r="CMC36" s="245"/>
      <c r="CMD36" s="84"/>
      <c r="CME36" s="85"/>
      <c r="CMF36" s="86"/>
      <c r="CMG36" s="87"/>
      <c r="CMH36" s="83"/>
      <c r="CMI36" s="245"/>
      <c r="CMJ36" s="245"/>
      <c r="CMK36" s="84"/>
      <c r="CML36" s="85"/>
      <c r="CMM36" s="86"/>
      <c r="CMN36" s="87"/>
      <c r="CMO36" s="83"/>
      <c r="CMP36" s="245"/>
      <c r="CMQ36" s="245"/>
      <c r="CMR36" s="84"/>
      <c r="CMS36" s="85"/>
      <c r="CMT36" s="86"/>
      <c r="CMU36" s="87"/>
      <c r="CMV36" s="83"/>
      <c r="CMW36" s="245"/>
      <c r="CMX36" s="245"/>
      <c r="CMY36" s="84"/>
      <c r="CMZ36" s="85"/>
      <c r="CNA36" s="86"/>
      <c r="CNB36" s="87"/>
      <c r="CNC36" s="83"/>
      <c r="CND36" s="245"/>
      <c r="CNE36" s="245"/>
      <c r="CNF36" s="84"/>
      <c r="CNG36" s="85"/>
      <c r="CNH36" s="86"/>
      <c r="CNI36" s="87"/>
      <c r="CNJ36" s="83"/>
      <c r="CNK36" s="245"/>
      <c r="CNL36" s="245"/>
      <c r="CNM36" s="84"/>
      <c r="CNN36" s="85"/>
      <c r="CNO36" s="86"/>
      <c r="CNP36" s="87"/>
      <c r="CNQ36" s="83"/>
      <c r="CNR36" s="245"/>
      <c r="CNS36" s="245"/>
      <c r="CNT36" s="84"/>
      <c r="CNU36" s="85"/>
      <c r="CNV36" s="86"/>
      <c r="CNW36" s="87"/>
      <c r="CNX36" s="83"/>
      <c r="CNY36" s="245"/>
      <c r="CNZ36" s="245"/>
      <c r="COA36" s="84"/>
      <c r="COB36" s="85"/>
      <c r="COC36" s="86"/>
      <c r="COD36" s="87"/>
      <c r="COE36" s="83"/>
      <c r="COF36" s="245"/>
      <c r="COG36" s="245"/>
      <c r="COH36" s="84"/>
      <c r="COI36" s="85"/>
      <c r="COJ36" s="86"/>
      <c r="COK36" s="87"/>
      <c r="COL36" s="83"/>
      <c r="COM36" s="245"/>
      <c r="CON36" s="245"/>
      <c r="COO36" s="84"/>
      <c r="COP36" s="85"/>
      <c r="COQ36" s="86"/>
      <c r="COR36" s="87"/>
      <c r="COS36" s="83"/>
      <c r="COT36" s="245"/>
      <c r="COU36" s="245"/>
      <c r="COV36" s="84"/>
      <c r="COW36" s="85"/>
      <c r="COX36" s="86"/>
      <c r="COY36" s="87"/>
      <c r="COZ36" s="83"/>
      <c r="CPA36" s="245"/>
      <c r="CPB36" s="245"/>
      <c r="CPC36" s="84"/>
      <c r="CPD36" s="85"/>
      <c r="CPE36" s="86"/>
      <c r="CPF36" s="87"/>
      <c r="CPG36" s="83"/>
      <c r="CPH36" s="245"/>
      <c r="CPI36" s="245"/>
      <c r="CPJ36" s="84"/>
      <c r="CPK36" s="85"/>
      <c r="CPL36" s="86"/>
      <c r="CPM36" s="87"/>
      <c r="CPN36" s="83"/>
      <c r="CPO36" s="245"/>
      <c r="CPP36" s="245"/>
      <c r="CPQ36" s="84"/>
      <c r="CPR36" s="85"/>
      <c r="CPS36" s="86"/>
      <c r="CPT36" s="87"/>
      <c r="CPU36" s="83"/>
      <c r="CPV36" s="245"/>
      <c r="CPW36" s="245"/>
      <c r="CPX36" s="84"/>
      <c r="CPY36" s="85"/>
      <c r="CPZ36" s="86"/>
      <c r="CQA36" s="87"/>
      <c r="CQB36" s="83"/>
      <c r="CQC36" s="245"/>
      <c r="CQD36" s="245"/>
      <c r="CQE36" s="84"/>
      <c r="CQF36" s="85"/>
      <c r="CQG36" s="86"/>
      <c r="CQH36" s="87"/>
      <c r="CQI36" s="83"/>
      <c r="CQJ36" s="245"/>
      <c r="CQK36" s="245"/>
      <c r="CQL36" s="84"/>
      <c r="CQM36" s="85"/>
      <c r="CQN36" s="86"/>
      <c r="CQO36" s="87"/>
      <c r="CQP36" s="83"/>
      <c r="CQQ36" s="245"/>
      <c r="CQR36" s="245"/>
      <c r="CQS36" s="84"/>
      <c r="CQT36" s="85"/>
      <c r="CQU36" s="86"/>
      <c r="CQV36" s="87"/>
      <c r="CQW36" s="83"/>
      <c r="CQX36" s="245"/>
      <c r="CQY36" s="245"/>
      <c r="CQZ36" s="84"/>
      <c r="CRA36" s="85"/>
      <c r="CRB36" s="86"/>
      <c r="CRC36" s="87"/>
      <c r="CRD36" s="83"/>
      <c r="CRE36" s="245"/>
      <c r="CRF36" s="245"/>
      <c r="CRG36" s="84"/>
      <c r="CRH36" s="85"/>
      <c r="CRI36" s="86"/>
      <c r="CRJ36" s="87"/>
      <c r="CRK36" s="83"/>
      <c r="CRL36" s="245"/>
      <c r="CRM36" s="245"/>
      <c r="CRN36" s="84"/>
      <c r="CRO36" s="85"/>
      <c r="CRP36" s="86"/>
      <c r="CRQ36" s="87"/>
      <c r="CRR36" s="83"/>
      <c r="CRS36" s="245"/>
      <c r="CRT36" s="245"/>
      <c r="CRU36" s="84"/>
      <c r="CRV36" s="85"/>
      <c r="CRW36" s="86"/>
      <c r="CRX36" s="87"/>
      <c r="CRY36" s="83"/>
      <c r="CRZ36" s="245"/>
      <c r="CSA36" s="245"/>
      <c r="CSB36" s="84"/>
      <c r="CSC36" s="85"/>
      <c r="CSD36" s="86"/>
      <c r="CSE36" s="87"/>
      <c r="CSF36" s="83"/>
      <c r="CSG36" s="245"/>
      <c r="CSH36" s="245"/>
      <c r="CSI36" s="84"/>
      <c r="CSJ36" s="85"/>
      <c r="CSK36" s="86"/>
      <c r="CSL36" s="87"/>
      <c r="CSM36" s="83"/>
      <c r="CSN36" s="245"/>
      <c r="CSO36" s="245"/>
      <c r="CSP36" s="84"/>
      <c r="CSQ36" s="85"/>
      <c r="CSR36" s="86"/>
      <c r="CSS36" s="87"/>
      <c r="CST36" s="83"/>
      <c r="CSU36" s="245"/>
      <c r="CSV36" s="245"/>
      <c r="CSW36" s="84"/>
      <c r="CSX36" s="85"/>
      <c r="CSY36" s="86"/>
      <c r="CSZ36" s="87"/>
      <c r="CTA36" s="83"/>
      <c r="CTB36" s="245"/>
      <c r="CTC36" s="245"/>
      <c r="CTD36" s="84"/>
      <c r="CTE36" s="85"/>
      <c r="CTF36" s="86"/>
      <c r="CTG36" s="87"/>
      <c r="CTH36" s="83"/>
      <c r="CTI36" s="245"/>
      <c r="CTJ36" s="245"/>
      <c r="CTK36" s="84"/>
      <c r="CTL36" s="85"/>
      <c r="CTM36" s="86"/>
      <c r="CTN36" s="87"/>
      <c r="CTO36" s="83"/>
      <c r="CTP36" s="245"/>
      <c r="CTQ36" s="245"/>
      <c r="CTR36" s="84"/>
      <c r="CTS36" s="85"/>
      <c r="CTT36" s="86"/>
      <c r="CTU36" s="87"/>
      <c r="CTV36" s="83"/>
      <c r="CTW36" s="245"/>
      <c r="CTX36" s="245"/>
      <c r="CTY36" s="84"/>
      <c r="CTZ36" s="85"/>
      <c r="CUA36" s="86"/>
      <c r="CUB36" s="87"/>
      <c r="CUC36" s="83"/>
      <c r="CUD36" s="245"/>
      <c r="CUE36" s="245"/>
      <c r="CUF36" s="84"/>
      <c r="CUG36" s="85"/>
      <c r="CUH36" s="86"/>
      <c r="CUI36" s="87"/>
      <c r="CUJ36" s="83"/>
      <c r="CUK36" s="245"/>
      <c r="CUL36" s="245"/>
      <c r="CUM36" s="84"/>
      <c r="CUN36" s="85"/>
      <c r="CUO36" s="86"/>
      <c r="CUP36" s="87"/>
      <c r="CUQ36" s="83"/>
      <c r="CUR36" s="245"/>
      <c r="CUS36" s="245"/>
      <c r="CUT36" s="84"/>
      <c r="CUU36" s="85"/>
      <c r="CUV36" s="86"/>
      <c r="CUW36" s="87"/>
      <c r="CUX36" s="83"/>
      <c r="CUY36" s="245"/>
      <c r="CUZ36" s="245"/>
      <c r="CVA36" s="84"/>
      <c r="CVB36" s="85"/>
      <c r="CVC36" s="86"/>
      <c r="CVD36" s="87"/>
      <c r="CVE36" s="83"/>
      <c r="CVF36" s="245"/>
      <c r="CVG36" s="245"/>
      <c r="CVH36" s="84"/>
      <c r="CVI36" s="85"/>
      <c r="CVJ36" s="86"/>
      <c r="CVK36" s="87"/>
      <c r="CVL36" s="83"/>
      <c r="CVM36" s="245"/>
      <c r="CVN36" s="245"/>
      <c r="CVO36" s="84"/>
      <c r="CVP36" s="85"/>
      <c r="CVQ36" s="86"/>
      <c r="CVR36" s="87"/>
      <c r="CVS36" s="83"/>
      <c r="CVT36" s="245"/>
      <c r="CVU36" s="245"/>
      <c r="CVV36" s="84"/>
      <c r="CVW36" s="85"/>
      <c r="CVX36" s="86"/>
      <c r="CVY36" s="87"/>
      <c r="CVZ36" s="83"/>
      <c r="CWA36" s="245"/>
      <c r="CWB36" s="245"/>
      <c r="CWC36" s="84"/>
      <c r="CWD36" s="85"/>
      <c r="CWE36" s="86"/>
      <c r="CWF36" s="87"/>
      <c r="CWG36" s="83"/>
      <c r="CWH36" s="245"/>
      <c r="CWI36" s="245"/>
      <c r="CWJ36" s="84"/>
      <c r="CWK36" s="85"/>
      <c r="CWL36" s="86"/>
      <c r="CWM36" s="87"/>
      <c r="CWN36" s="83"/>
      <c r="CWO36" s="245"/>
      <c r="CWP36" s="245"/>
      <c r="CWQ36" s="84"/>
      <c r="CWR36" s="85"/>
      <c r="CWS36" s="86"/>
      <c r="CWT36" s="87"/>
      <c r="CWU36" s="83"/>
      <c r="CWV36" s="245"/>
      <c r="CWW36" s="245"/>
      <c r="CWX36" s="84"/>
      <c r="CWY36" s="85"/>
      <c r="CWZ36" s="86"/>
      <c r="CXA36" s="87"/>
      <c r="CXB36" s="83"/>
      <c r="CXC36" s="245"/>
      <c r="CXD36" s="245"/>
      <c r="CXE36" s="84"/>
      <c r="CXF36" s="85"/>
      <c r="CXG36" s="86"/>
      <c r="CXH36" s="87"/>
      <c r="CXI36" s="83"/>
      <c r="CXJ36" s="245"/>
      <c r="CXK36" s="245"/>
      <c r="CXL36" s="84"/>
      <c r="CXM36" s="85"/>
      <c r="CXN36" s="86"/>
      <c r="CXO36" s="87"/>
      <c r="CXP36" s="83"/>
      <c r="CXQ36" s="245"/>
      <c r="CXR36" s="245"/>
      <c r="CXS36" s="84"/>
      <c r="CXT36" s="85"/>
      <c r="CXU36" s="86"/>
      <c r="CXV36" s="87"/>
      <c r="CXW36" s="83"/>
      <c r="CXX36" s="245"/>
      <c r="CXY36" s="245"/>
      <c r="CXZ36" s="84"/>
      <c r="CYA36" s="85"/>
      <c r="CYB36" s="86"/>
      <c r="CYC36" s="87"/>
      <c r="CYD36" s="83"/>
      <c r="CYE36" s="245"/>
      <c r="CYF36" s="245"/>
      <c r="CYG36" s="84"/>
      <c r="CYH36" s="85"/>
      <c r="CYI36" s="86"/>
      <c r="CYJ36" s="87"/>
      <c r="CYK36" s="83"/>
      <c r="CYL36" s="245"/>
      <c r="CYM36" s="245"/>
      <c r="CYN36" s="84"/>
      <c r="CYO36" s="85"/>
      <c r="CYP36" s="86"/>
      <c r="CYQ36" s="87"/>
      <c r="CYR36" s="83"/>
      <c r="CYS36" s="245"/>
      <c r="CYT36" s="245"/>
      <c r="CYU36" s="84"/>
      <c r="CYV36" s="85"/>
      <c r="CYW36" s="86"/>
      <c r="CYX36" s="87"/>
      <c r="CYY36" s="83"/>
      <c r="CYZ36" s="245"/>
      <c r="CZA36" s="245"/>
      <c r="CZB36" s="84"/>
      <c r="CZC36" s="85"/>
      <c r="CZD36" s="86"/>
      <c r="CZE36" s="87"/>
      <c r="CZF36" s="83"/>
      <c r="CZG36" s="245"/>
      <c r="CZH36" s="245"/>
      <c r="CZI36" s="84"/>
      <c r="CZJ36" s="85"/>
      <c r="CZK36" s="86"/>
      <c r="CZL36" s="87"/>
      <c r="CZM36" s="83"/>
      <c r="CZN36" s="245"/>
      <c r="CZO36" s="245"/>
      <c r="CZP36" s="84"/>
      <c r="CZQ36" s="85"/>
      <c r="CZR36" s="86"/>
      <c r="CZS36" s="87"/>
      <c r="CZT36" s="83"/>
      <c r="CZU36" s="245"/>
      <c r="CZV36" s="245"/>
      <c r="CZW36" s="84"/>
      <c r="CZX36" s="85"/>
      <c r="CZY36" s="86"/>
      <c r="CZZ36" s="87"/>
      <c r="DAA36" s="83"/>
      <c r="DAB36" s="245"/>
      <c r="DAC36" s="245"/>
      <c r="DAD36" s="84"/>
      <c r="DAE36" s="85"/>
      <c r="DAF36" s="86"/>
      <c r="DAG36" s="87"/>
      <c r="DAH36" s="83"/>
      <c r="DAI36" s="245"/>
      <c r="DAJ36" s="245"/>
      <c r="DAK36" s="84"/>
      <c r="DAL36" s="85"/>
      <c r="DAM36" s="86"/>
      <c r="DAN36" s="87"/>
      <c r="DAO36" s="83"/>
      <c r="DAP36" s="245"/>
      <c r="DAQ36" s="245"/>
      <c r="DAR36" s="84"/>
      <c r="DAS36" s="85"/>
      <c r="DAT36" s="86"/>
      <c r="DAU36" s="87"/>
      <c r="DAV36" s="83"/>
      <c r="DAW36" s="245"/>
      <c r="DAX36" s="245"/>
      <c r="DAY36" s="84"/>
      <c r="DAZ36" s="85"/>
      <c r="DBA36" s="86"/>
      <c r="DBB36" s="87"/>
      <c r="DBC36" s="83"/>
      <c r="DBD36" s="245"/>
      <c r="DBE36" s="245"/>
      <c r="DBF36" s="84"/>
      <c r="DBG36" s="85"/>
      <c r="DBH36" s="86"/>
      <c r="DBI36" s="87"/>
      <c r="DBJ36" s="83"/>
      <c r="DBK36" s="245"/>
      <c r="DBL36" s="245"/>
      <c r="DBM36" s="84"/>
      <c r="DBN36" s="85"/>
      <c r="DBO36" s="86"/>
      <c r="DBP36" s="87"/>
      <c r="DBQ36" s="83"/>
      <c r="DBR36" s="245"/>
      <c r="DBS36" s="245"/>
      <c r="DBT36" s="84"/>
      <c r="DBU36" s="85"/>
      <c r="DBV36" s="86"/>
      <c r="DBW36" s="87"/>
      <c r="DBX36" s="83"/>
      <c r="DBY36" s="245"/>
      <c r="DBZ36" s="245"/>
      <c r="DCA36" s="84"/>
      <c r="DCB36" s="85"/>
      <c r="DCC36" s="86"/>
      <c r="DCD36" s="87"/>
      <c r="DCE36" s="83"/>
      <c r="DCF36" s="245"/>
      <c r="DCG36" s="245"/>
      <c r="DCH36" s="84"/>
      <c r="DCI36" s="85"/>
      <c r="DCJ36" s="86"/>
      <c r="DCK36" s="87"/>
      <c r="DCL36" s="83"/>
      <c r="DCM36" s="245"/>
      <c r="DCN36" s="245"/>
      <c r="DCO36" s="84"/>
      <c r="DCP36" s="85"/>
      <c r="DCQ36" s="86"/>
      <c r="DCR36" s="87"/>
      <c r="DCS36" s="83"/>
      <c r="DCT36" s="245"/>
      <c r="DCU36" s="245"/>
      <c r="DCV36" s="84"/>
      <c r="DCW36" s="85"/>
      <c r="DCX36" s="86"/>
      <c r="DCY36" s="87"/>
      <c r="DCZ36" s="83"/>
      <c r="DDA36" s="245"/>
      <c r="DDB36" s="245"/>
      <c r="DDC36" s="84"/>
      <c r="DDD36" s="85"/>
      <c r="DDE36" s="86"/>
      <c r="DDF36" s="87"/>
      <c r="DDG36" s="83"/>
      <c r="DDH36" s="245"/>
      <c r="DDI36" s="245"/>
      <c r="DDJ36" s="84"/>
      <c r="DDK36" s="85"/>
      <c r="DDL36" s="86"/>
      <c r="DDM36" s="87"/>
      <c r="DDN36" s="83"/>
      <c r="DDO36" s="245"/>
      <c r="DDP36" s="245"/>
      <c r="DDQ36" s="84"/>
      <c r="DDR36" s="85"/>
      <c r="DDS36" s="86"/>
      <c r="DDT36" s="87"/>
      <c r="DDU36" s="83"/>
      <c r="DDV36" s="245"/>
      <c r="DDW36" s="245"/>
      <c r="DDX36" s="84"/>
      <c r="DDY36" s="85"/>
      <c r="DDZ36" s="86"/>
      <c r="DEA36" s="87"/>
      <c r="DEB36" s="83"/>
      <c r="DEC36" s="245"/>
      <c r="DED36" s="245"/>
      <c r="DEE36" s="84"/>
      <c r="DEF36" s="85"/>
      <c r="DEG36" s="86"/>
      <c r="DEH36" s="87"/>
      <c r="DEI36" s="83"/>
      <c r="DEJ36" s="245"/>
      <c r="DEK36" s="245"/>
      <c r="DEL36" s="84"/>
      <c r="DEM36" s="85"/>
      <c r="DEN36" s="86"/>
      <c r="DEO36" s="87"/>
      <c r="DEP36" s="83"/>
      <c r="DEQ36" s="245"/>
      <c r="DER36" s="245"/>
      <c r="DES36" s="84"/>
      <c r="DET36" s="85"/>
      <c r="DEU36" s="86"/>
      <c r="DEV36" s="87"/>
      <c r="DEW36" s="83"/>
      <c r="DEX36" s="245"/>
      <c r="DEY36" s="245"/>
      <c r="DEZ36" s="84"/>
      <c r="DFA36" s="85"/>
      <c r="DFB36" s="86"/>
      <c r="DFC36" s="87"/>
      <c r="DFD36" s="83"/>
      <c r="DFE36" s="245"/>
      <c r="DFF36" s="245"/>
      <c r="DFG36" s="84"/>
      <c r="DFH36" s="85"/>
      <c r="DFI36" s="86"/>
      <c r="DFJ36" s="87"/>
      <c r="DFK36" s="83"/>
      <c r="DFL36" s="245"/>
      <c r="DFM36" s="245"/>
      <c r="DFN36" s="84"/>
      <c r="DFO36" s="85"/>
      <c r="DFP36" s="86"/>
      <c r="DFQ36" s="87"/>
      <c r="DFR36" s="83"/>
      <c r="DFS36" s="245"/>
      <c r="DFT36" s="245"/>
      <c r="DFU36" s="84"/>
      <c r="DFV36" s="85"/>
      <c r="DFW36" s="86"/>
      <c r="DFX36" s="87"/>
      <c r="DFY36" s="83"/>
      <c r="DFZ36" s="245"/>
      <c r="DGA36" s="245"/>
      <c r="DGB36" s="84"/>
      <c r="DGC36" s="85"/>
      <c r="DGD36" s="86"/>
      <c r="DGE36" s="87"/>
      <c r="DGF36" s="83"/>
      <c r="DGG36" s="245"/>
      <c r="DGH36" s="245"/>
      <c r="DGI36" s="84"/>
      <c r="DGJ36" s="85"/>
      <c r="DGK36" s="86"/>
      <c r="DGL36" s="87"/>
      <c r="DGM36" s="83"/>
      <c r="DGN36" s="245"/>
      <c r="DGO36" s="245"/>
      <c r="DGP36" s="84"/>
      <c r="DGQ36" s="85"/>
      <c r="DGR36" s="86"/>
      <c r="DGS36" s="87"/>
      <c r="DGT36" s="83"/>
      <c r="DGU36" s="245"/>
      <c r="DGV36" s="245"/>
      <c r="DGW36" s="84"/>
      <c r="DGX36" s="85"/>
      <c r="DGY36" s="86"/>
      <c r="DGZ36" s="87"/>
      <c r="DHA36" s="83"/>
      <c r="DHB36" s="245"/>
      <c r="DHC36" s="245"/>
      <c r="DHD36" s="84"/>
      <c r="DHE36" s="85"/>
      <c r="DHF36" s="86"/>
      <c r="DHG36" s="87"/>
      <c r="DHH36" s="83"/>
      <c r="DHI36" s="245"/>
      <c r="DHJ36" s="245"/>
      <c r="DHK36" s="84"/>
      <c r="DHL36" s="85"/>
      <c r="DHM36" s="86"/>
      <c r="DHN36" s="87"/>
      <c r="DHO36" s="83"/>
      <c r="DHP36" s="245"/>
      <c r="DHQ36" s="245"/>
      <c r="DHR36" s="84"/>
      <c r="DHS36" s="85"/>
      <c r="DHT36" s="86"/>
      <c r="DHU36" s="87"/>
      <c r="DHV36" s="83"/>
      <c r="DHW36" s="245"/>
      <c r="DHX36" s="245"/>
      <c r="DHY36" s="84"/>
      <c r="DHZ36" s="85"/>
      <c r="DIA36" s="86"/>
      <c r="DIB36" s="87"/>
      <c r="DIC36" s="83"/>
      <c r="DID36" s="245"/>
      <c r="DIE36" s="245"/>
      <c r="DIF36" s="84"/>
      <c r="DIG36" s="85"/>
      <c r="DIH36" s="86"/>
      <c r="DII36" s="87"/>
      <c r="DIJ36" s="83"/>
      <c r="DIK36" s="245"/>
      <c r="DIL36" s="245"/>
      <c r="DIM36" s="84"/>
      <c r="DIN36" s="85"/>
      <c r="DIO36" s="86"/>
      <c r="DIP36" s="87"/>
      <c r="DIQ36" s="83"/>
      <c r="DIR36" s="245"/>
      <c r="DIS36" s="245"/>
      <c r="DIT36" s="84"/>
      <c r="DIU36" s="85"/>
      <c r="DIV36" s="86"/>
      <c r="DIW36" s="87"/>
      <c r="DIX36" s="83"/>
      <c r="DIY36" s="245"/>
      <c r="DIZ36" s="245"/>
      <c r="DJA36" s="84"/>
      <c r="DJB36" s="85"/>
      <c r="DJC36" s="86"/>
      <c r="DJD36" s="87"/>
      <c r="DJE36" s="83"/>
      <c r="DJF36" s="245"/>
      <c r="DJG36" s="245"/>
      <c r="DJH36" s="84"/>
      <c r="DJI36" s="85"/>
      <c r="DJJ36" s="86"/>
      <c r="DJK36" s="87"/>
      <c r="DJL36" s="83"/>
      <c r="DJM36" s="245"/>
      <c r="DJN36" s="245"/>
      <c r="DJO36" s="84"/>
      <c r="DJP36" s="85"/>
      <c r="DJQ36" s="86"/>
      <c r="DJR36" s="87"/>
      <c r="DJS36" s="83"/>
      <c r="DJT36" s="245"/>
      <c r="DJU36" s="245"/>
      <c r="DJV36" s="84"/>
      <c r="DJW36" s="85"/>
      <c r="DJX36" s="86"/>
      <c r="DJY36" s="87"/>
      <c r="DJZ36" s="83"/>
      <c r="DKA36" s="245"/>
      <c r="DKB36" s="245"/>
      <c r="DKC36" s="84"/>
      <c r="DKD36" s="85"/>
      <c r="DKE36" s="86"/>
      <c r="DKF36" s="87"/>
      <c r="DKG36" s="83"/>
      <c r="DKH36" s="245"/>
      <c r="DKI36" s="245"/>
      <c r="DKJ36" s="84"/>
      <c r="DKK36" s="85"/>
      <c r="DKL36" s="86"/>
      <c r="DKM36" s="87"/>
      <c r="DKN36" s="83"/>
      <c r="DKO36" s="245"/>
      <c r="DKP36" s="245"/>
      <c r="DKQ36" s="84"/>
      <c r="DKR36" s="85"/>
      <c r="DKS36" s="86"/>
      <c r="DKT36" s="87"/>
      <c r="DKU36" s="83"/>
      <c r="DKV36" s="245"/>
      <c r="DKW36" s="245"/>
      <c r="DKX36" s="84"/>
      <c r="DKY36" s="85"/>
      <c r="DKZ36" s="86"/>
      <c r="DLA36" s="87"/>
      <c r="DLB36" s="83"/>
      <c r="DLC36" s="245"/>
      <c r="DLD36" s="245"/>
      <c r="DLE36" s="84"/>
      <c r="DLF36" s="85"/>
      <c r="DLG36" s="86"/>
      <c r="DLH36" s="87"/>
      <c r="DLI36" s="83"/>
      <c r="DLJ36" s="245"/>
      <c r="DLK36" s="245"/>
      <c r="DLL36" s="84"/>
      <c r="DLM36" s="85"/>
      <c r="DLN36" s="86"/>
      <c r="DLO36" s="87"/>
      <c r="DLP36" s="83"/>
      <c r="DLQ36" s="245"/>
      <c r="DLR36" s="245"/>
      <c r="DLS36" s="84"/>
      <c r="DLT36" s="85"/>
      <c r="DLU36" s="86"/>
      <c r="DLV36" s="87"/>
      <c r="DLW36" s="83"/>
      <c r="DLX36" s="245"/>
      <c r="DLY36" s="245"/>
      <c r="DLZ36" s="84"/>
      <c r="DMA36" s="85"/>
      <c r="DMB36" s="86"/>
      <c r="DMC36" s="87"/>
      <c r="DMD36" s="83"/>
      <c r="DME36" s="245"/>
      <c r="DMF36" s="245"/>
      <c r="DMG36" s="84"/>
      <c r="DMH36" s="85"/>
      <c r="DMI36" s="86"/>
      <c r="DMJ36" s="87"/>
      <c r="DMK36" s="83"/>
      <c r="DML36" s="245"/>
      <c r="DMM36" s="245"/>
      <c r="DMN36" s="84"/>
      <c r="DMO36" s="85"/>
      <c r="DMP36" s="86"/>
      <c r="DMQ36" s="87"/>
      <c r="DMR36" s="83"/>
      <c r="DMS36" s="245"/>
      <c r="DMT36" s="245"/>
      <c r="DMU36" s="84"/>
      <c r="DMV36" s="85"/>
      <c r="DMW36" s="86"/>
      <c r="DMX36" s="87"/>
      <c r="DMY36" s="83"/>
      <c r="DMZ36" s="245"/>
      <c r="DNA36" s="245"/>
      <c r="DNB36" s="84"/>
      <c r="DNC36" s="85"/>
      <c r="DND36" s="86"/>
      <c r="DNE36" s="87"/>
      <c r="DNF36" s="83"/>
      <c r="DNG36" s="245"/>
      <c r="DNH36" s="245"/>
      <c r="DNI36" s="84"/>
      <c r="DNJ36" s="85"/>
      <c r="DNK36" s="86"/>
      <c r="DNL36" s="87"/>
      <c r="DNM36" s="83"/>
      <c r="DNN36" s="245"/>
      <c r="DNO36" s="245"/>
      <c r="DNP36" s="84"/>
      <c r="DNQ36" s="85"/>
      <c r="DNR36" s="86"/>
      <c r="DNS36" s="87"/>
      <c r="DNT36" s="83"/>
      <c r="DNU36" s="245"/>
      <c r="DNV36" s="245"/>
      <c r="DNW36" s="84"/>
      <c r="DNX36" s="85"/>
      <c r="DNY36" s="86"/>
      <c r="DNZ36" s="87"/>
      <c r="DOA36" s="83"/>
      <c r="DOB36" s="245"/>
      <c r="DOC36" s="245"/>
      <c r="DOD36" s="84"/>
      <c r="DOE36" s="85"/>
      <c r="DOF36" s="86"/>
      <c r="DOG36" s="87"/>
      <c r="DOH36" s="83"/>
      <c r="DOI36" s="245"/>
      <c r="DOJ36" s="245"/>
      <c r="DOK36" s="84"/>
      <c r="DOL36" s="85"/>
      <c r="DOM36" s="86"/>
      <c r="DON36" s="87"/>
      <c r="DOO36" s="83"/>
      <c r="DOP36" s="245"/>
      <c r="DOQ36" s="245"/>
      <c r="DOR36" s="84"/>
      <c r="DOS36" s="85"/>
      <c r="DOT36" s="86"/>
      <c r="DOU36" s="87"/>
      <c r="DOV36" s="83"/>
      <c r="DOW36" s="245"/>
      <c r="DOX36" s="245"/>
      <c r="DOY36" s="84"/>
      <c r="DOZ36" s="85"/>
      <c r="DPA36" s="86"/>
      <c r="DPB36" s="87"/>
      <c r="DPC36" s="83"/>
      <c r="DPD36" s="245"/>
      <c r="DPE36" s="245"/>
      <c r="DPF36" s="84"/>
      <c r="DPG36" s="85"/>
      <c r="DPH36" s="86"/>
      <c r="DPI36" s="87"/>
      <c r="DPJ36" s="83"/>
      <c r="DPK36" s="245"/>
      <c r="DPL36" s="245"/>
      <c r="DPM36" s="84"/>
      <c r="DPN36" s="85"/>
      <c r="DPO36" s="86"/>
      <c r="DPP36" s="87"/>
      <c r="DPQ36" s="83"/>
      <c r="DPR36" s="245"/>
      <c r="DPS36" s="245"/>
      <c r="DPT36" s="84"/>
      <c r="DPU36" s="85"/>
      <c r="DPV36" s="86"/>
      <c r="DPW36" s="87"/>
      <c r="DPX36" s="83"/>
      <c r="DPY36" s="245"/>
      <c r="DPZ36" s="245"/>
      <c r="DQA36" s="84"/>
      <c r="DQB36" s="85"/>
      <c r="DQC36" s="86"/>
      <c r="DQD36" s="87"/>
      <c r="DQE36" s="83"/>
      <c r="DQF36" s="245"/>
      <c r="DQG36" s="245"/>
      <c r="DQH36" s="84"/>
      <c r="DQI36" s="85"/>
      <c r="DQJ36" s="86"/>
      <c r="DQK36" s="87"/>
      <c r="DQL36" s="83"/>
      <c r="DQM36" s="245"/>
      <c r="DQN36" s="245"/>
      <c r="DQO36" s="84"/>
      <c r="DQP36" s="85"/>
      <c r="DQQ36" s="86"/>
      <c r="DQR36" s="87"/>
      <c r="DQS36" s="83"/>
      <c r="DQT36" s="245"/>
      <c r="DQU36" s="245"/>
      <c r="DQV36" s="84"/>
      <c r="DQW36" s="85"/>
      <c r="DQX36" s="86"/>
      <c r="DQY36" s="87"/>
      <c r="DQZ36" s="83"/>
      <c r="DRA36" s="245"/>
      <c r="DRB36" s="245"/>
      <c r="DRC36" s="84"/>
      <c r="DRD36" s="85"/>
      <c r="DRE36" s="86"/>
      <c r="DRF36" s="87"/>
      <c r="DRG36" s="83"/>
      <c r="DRH36" s="245"/>
      <c r="DRI36" s="245"/>
      <c r="DRJ36" s="84"/>
      <c r="DRK36" s="85"/>
      <c r="DRL36" s="86"/>
      <c r="DRM36" s="87"/>
      <c r="DRN36" s="83"/>
      <c r="DRO36" s="245"/>
      <c r="DRP36" s="245"/>
      <c r="DRQ36" s="84"/>
      <c r="DRR36" s="85"/>
      <c r="DRS36" s="86"/>
      <c r="DRT36" s="87"/>
      <c r="DRU36" s="83"/>
      <c r="DRV36" s="245"/>
      <c r="DRW36" s="245"/>
      <c r="DRX36" s="84"/>
      <c r="DRY36" s="85"/>
      <c r="DRZ36" s="86"/>
      <c r="DSA36" s="87"/>
      <c r="DSB36" s="83"/>
      <c r="DSC36" s="245"/>
      <c r="DSD36" s="245"/>
      <c r="DSE36" s="84"/>
      <c r="DSF36" s="85"/>
      <c r="DSG36" s="86"/>
      <c r="DSH36" s="87"/>
      <c r="DSI36" s="83"/>
      <c r="DSJ36" s="245"/>
      <c r="DSK36" s="245"/>
      <c r="DSL36" s="84"/>
      <c r="DSM36" s="85"/>
      <c r="DSN36" s="86"/>
      <c r="DSO36" s="87"/>
      <c r="DSP36" s="83"/>
      <c r="DSQ36" s="245"/>
      <c r="DSR36" s="245"/>
      <c r="DSS36" s="84"/>
      <c r="DST36" s="85"/>
      <c r="DSU36" s="86"/>
      <c r="DSV36" s="87"/>
      <c r="DSW36" s="83"/>
      <c r="DSX36" s="245"/>
      <c r="DSY36" s="245"/>
      <c r="DSZ36" s="84"/>
      <c r="DTA36" s="85"/>
      <c r="DTB36" s="86"/>
      <c r="DTC36" s="87"/>
      <c r="DTD36" s="83"/>
      <c r="DTE36" s="245"/>
      <c r="DTF36" s="245"/>
      <c r="DTG36" s="84"/>
      <c r="DTH36" s="85"/>
      <c r="DTI36" s="86"/>
      <c r="DTJ36" s="87"/>
      <c r="DTK36" s="83"/>
      <c r="DTL36" s="245"/>
      <c r="DTM36" s="245"/>
      <c r="DTN36" s="84"/>
      <c r="DTO36" s="85"/>
      <c r="DTP36" s="86"/>
      <c r="DTQ36" s="87"/>
      <c r="DTR36" s="83"/>
      <c r="DTS36" s="245"/>
      <c r="DTT36" s="245"/>
      <c r="DTU36" s="84"/>
      <c r="DTV36" s="85"/>
      <c r="DTW36" s="86"/>
      <c r="DTX36" s="87"/>
      <c r="DTY36" s="83"/>
      <c r="DTZ36" s="245"/>
      <c r="DUA36" s="245"/>
      <c r="DUB36" s="84"/>
      <c r="DUC36" s="85"/>
      <c r="DUD36" s="86"/>
      <c r="DUE36" s="87"/>
      <c r="DUF36" s="83"/>
      <c r="DUG36" s="245"/>
      <c r="DUH36" s="245"/>
      <c r="DUI36" s="84"/>
      <c r="DUJ36" s="85"/>
      <c r="DUK36" s="86"/>
      <c r="DUL36" s="87"/>
      <c r="DUM36" s="83"/>
      <c r="DUN36" s="245"/>
      <c r="DUO36" s="245"/>
      <c r="DUP36" s="84"/>
      <c r="DUQ36" s="85"/>
      <c r="DUR36" s="86"/>
      <c r="DUS36" s="87"/>
      <c r="DUT36" s="83"/>
      <c r="DUU36" s="245"/>
      <c r="DUV36" s="245"/>
      <c r="DUW36" s="84"/>
      <c r="DUX36" s="85"/>
      <c r="DUY36" s="86"/>
      <c r="DUZ36" s="87"/>
      <c r="DVA36" s="83"/>
      <c r="DVB36" s="245"/>
      <c r="DVC36" s="245"/>
      <c r="DVD36" s="84"/>
      <c r="DVE36" s="85"/>
      <c r="DVF36" s="86"/>
      <c r="DVG36" s="87"/>
      <c r="DVH36" s="83"/>
      <c r="DVI36" s="245"/>
      <c r="DVJ36" s="245"/>
      <c r="DVK36" s="84"/>
      <c r="DVL36" s="85"/>
      <c r="DVM36" s="86"/>
      <c r="DVN36" s="87"/>
      <c r="DVO36" s="83"/>
      <c r="DVP36" s="245"/>
      <c r="DVQ36" s="245"/>
      <c r="DVR36" s="84"/>
      <c r="DVS36" s="85"/>
      <c r="DVT36" s="86"/>
      <c r="DVU36" s="87"/>
      <c r="DVV36" s="83"/>
      <c r="DVW36" s="245"/>
      <c r="DVX36" s="245"/>
      <c r="DVY36" s="84"/>
      <c r="DVZ36" s="85"/>
      <c r="DWA36" s="86"/>
      <c r="DWB36" s="87"/>
      <c r="DWC36" s="83"/>
      <c r="DWD36" s="245"/>
      <c r="DWE36" s="245"/>
      <c r="DWF36" s="84"/>
      <c r="DWG36" s="85"/>
      <c r="DWH36" s="86"/>
      <c r="DWI36" s="87"/>
      <c r="DWJ36" s="83"/>
      <c r="DWK36" s="245"/>
      <c r="DWL36" s="245"/>
      <c r="DWM36" s="84"/>
      <c r="DWN36" s="85"/>
      <c r="DWO36" s="86"/>
      <c r="DWP36" s="87"/>
      <c r="DWQ36" s="83"/>
      <c r="DWR36" s="245"/>
      <c r="DWS36" s="245"/>
      <c r="DWT36" s="84"/>
      <c r="DWU36" s="85"/>
      <c r="DWV36" s="86"/>
      <c r="DWW36" s="87"/>
      <c r="DWX36" s="83"/>
      <c r="DWY36" s="245"/>
      <c r="DWZ36" s="245"/>
      <c r="DXA36" s="84"/>
      <c r="DXB36" s="85"/>
      <c r="DXC36" s="86"/>
      <c r="DXD36" s="87"/>
      <c r="DXE36" s="83"/>
      <c r="DXF36" s="245"/>
      <c r="DXG36" s="245"/>
      <c r="DXH36" s="84"/>
      <c r="DXI36" s="85"/>
      <c r="DXJ36" s="86"/>
      <c r="DXK36" s="87"/>
      <c r="DXL36" s="83"/>
      <c r="DXM36" s="245"/>
      <c r="DXN36" s="245"/>
      <c r="DXO36" s="84"/>
      <c r="DXP36" s="85"/>
      <c r="DXQ36" s="86"/>
      <c r="DXR36" s="87"/>
      <c r="DXS36" s="83"/>
      <c r="DXT36" s="245"/>
      <c r="DXU36" s="245"/>
      <c r="DXV36" s="84"/>
      <c r="DXW36" s="85"/>
      <c r="DXX36" s="86"/>
      <c r="DXY36" s="87"/>
      <c r="DXZ36" s="83"/>
      <c r="DYA36" s="245"/>
      <c r="DYB36" s="245"/>
      <c r="DYC36" s="84"/>
      <c r="DYD36" s="85"/>
      <c r="DYE36" s="86"/>
      <c r="DYF36" s="87"/>
      <c r="DYG36" s="83"/>
      <c r="DYH36" s="245"/>
      <c r="DYI36" s="245"/>
      <c r="DYJ36" s="84"/>
      <c r="DYK36" s="85"/>
      <c r="DYL36" s="86"/>
      <c r="DYM36" s="87"/>
      <c r="DYN36" s="83"/>
      <c r="DYO36" s="245"/>
      <c r="DYP36" s="245"/>
      <c r="DYQ36" s="84"/>
      <c r="DYR36" s="85"/>
      <c r="DYS36" s="86"/>
      <c r="DYT36" s="87"/>
      <c r="DYU36" s="83"/>
      <c r="DYV36" s="245"/>
      <c r="DYW36" s="245"/>
      <c r="DYX36" s="84"/>
      <c r="DYY36" s="85"/>
      <c r="DYZ36" s="86"/>
      <c r="DZA36" s="87"/>
      <c r="DZB36" s="83"/>
      <c r="DZC36" s="245"/>
      <c r="DZD36" s="245"/>
      <c r="DZE36" s="84"/>
      <c r="DZF36" s="85"/>
      <c r="DZG36" s="86"/>
      <c r="DZH36" s="87"/>
      <c r="DZI36" s="83"/>
      <c r="DZJ36" s="245"/>
      <c r="DZK36" s="245"/>
      <c r="DZL36" s="84"/>
      <c r="DZM36" s="85"/>
      <c r="DZN36" s="86"/>
      <c r="DZO36" s="87"/>
      <c r="DZP36" s="83"/>
      <c r="DZQ36" s="245"/>
      <c r="DZR36" s="245"/>
      <c r="DZS36" s="84"/>
      <c r="DZT36" s="85"/>
      <c r="DZU36" s="86"/>
      <c r="DZV36" s="87"/>
      <c r="DZW36" s="83"/>
      <c r="DZX36" s="245"/>
      <c r="DZY36" s="245"/>
      <c r="DZZ36" s="84"/>
      <c r="EAA36" s="85"/>
      <c r="EAB36" s="86"/>
      <c r="EAC36" s="87"/>
      <c r="EAD36" s="83"/>
      <c r="EAE36" s="245"/>
      <c r="EAF36" s="245"/>
      <c r="EAG36" s="84"/>
      <c r="EAH36" s="85"/>
      <c r="EAI36" s="86"/>
      <c r="EAJ36" s="87"/>
      <c r="EAK36" s="83"/>
      <c r="EAL36" s="245"/>
      <c r="EAM36" s="245"/>
      <c r="EAN36" s="84"/>
      <c r="EAO36" s="85"/>
      <c r="EAP36" s="86"/>
      <c r="EAQ36" s="87"/>
      <c r="EAR36" s="83"/>
      <c r="EAS36" s="245"/>
      <c r="EAT36" s="245"/>
      <c r="EAU36" s="84"/>
      <c r="EAV36" s="85"/>
      <c r="EAW36" s="86"/>
      <c r="EAX36" s="87"/>
      <c r="EAY36" s="83"/>
      <c r="EAZ36" s="245"/>
      <c r="EBA36" s="245"/>
      <c r="EBB36" s="84"/>
      <c r="EBC36" s="85"/>
      <c r="EBD36" s="86"/>
      <c r="EBE36" s="87"/>
      <c r="EBF36" s="83"/>
      <c r="EBG36" s="245"/>
      <c r="EBH36" s="245"/>
      <c r="EBI36" s="84"/>
      <c r="EBJ36" s="85"/>
      <c r="EBK36" s="86"/>
      <c r="EBL36" s="87"/>
      <c r="EBM36" s="83"/>
      <c r="EBN36" s="245"/>
      <c r="EBO36" s="245"/>
      <c r="EBP36" s="84"/>
      <c r="EBQ36" s="85"/>
      <c r="EBR36" s="86"/>
      <c r="EBS36" s="87"/>
      <c r="EBT36" s="83"/>
      <c r="EBU36" s="245"/>
      <c r="EBV36" s="245"/>
      <c r="EBW36" s="84"/>
      <c r="EBX36" s="85"/>
      <c r="EBY36" s="86"/>
      <c r="EBZ36" s="87"/>
      <c r="ECA36" s="83"/>
      <c r="ECB36" s="245"/>
      <c r="ECC36" s="245"/>
      <c r="ECD36" s="84"/>
      <c r="ECE36" s="85"/>
      <c r="ECF36" s="86"/>
      <c r="ECG36" s="87"/>
      <c r="ECH36" s="83"/>
      <c r="ECI36" s="245"/>
      <c r="ECJ36" s="245"/>
      <c r="ECK36" s="84"/>
      <c r="ECL36" s="85"/>
      <c r="ECM36" s="86"/>
      <c r="ECN36" s="87"/>
      <c r="ECO36" s="83"/>
      <c r="ECP36" s="245"/>
      <c r="ECQ36" s="245"/>
      <c r="ECR36" s="84"/>
      <c r="ECS36" s="85"/>
      <c r="ECT36" s="86"/>
      <c r="ECU36" s="87"/>
      <c r="ECV36" s="83"/>
      <c r="ECW36" s="245"/>
      <c r="ECX36" s="245"/>
      <c r="ECY36" s="84"/>
      <c r="ECZ36" s="85"/>
      <c r="EDA36" s="86"/>
      <c r="EDB36" s="87"/>
      <c r="EDC36" s="83"/>
      <c r="EDD36" s="245"/>
      <c r="EDE36" s="245"/>
      <c r="EDF36" s="84"/>
      <c r="EDG36" s="85"/>
      <c r="EDH36" s="86"/>
      <c r="EDI36" s="87"/>
      <c r="EDJ36" s="83"/>
      <c r="EDK36" s="245"/>
      <c r="EDL36" s="245"/>
      <c r="EDM36" s="84"/>
      <c r="EDN36" s="85"/>
      <c r="EDO36" s="86"/>
      <c r="EDP36" s="87"/>
      <c r="EDQ36" s="83"/>
      <c r="EDR36" s="245"/>
      <c r="EDS36" s="245"/>
      <c r="EDT36" s="84"/>
      <c r="EDU36" s="85"/>
      <c r="EDV36" s="86"/>
      <c r="EDW36" s="87"/>
      <c r="EDX36" s="83"/>
      <c r="EDY36" s="245"/>
      <c r="EDZ36" s="245"/>
      <c r="EEA36" s="84"/>
      <c r="EEB36" s="85"/>
      <c r="EEC36" s="86"/>
      <c r="EED36" s="87"/>
      <c r="EEE36" s="83"/>
      <c r="EEF36" s="245"/>
      <c r="EEG36" s="245"/>
      <c r="EEH36" s="84"/>
      <c r="EEI36" s="85"/>
      <c r="EEJ36" s="86"/>
      <c r="EEK36" s="87"/>
      <c r="EEL36" s="83"/>
      <c r="EEM36" s="245"/>
      <c r="EEN36" s="245"/>
      <c r="EEO36" s="84"/>
      <c r="EEP36" s="85"/>
      <c r="EEQ36" s="86"/>
      <c r="EER36" s="87"/>
      <c r="EES36" s="83"/>
      <c r="EET36" s="245"/>
      <c r="EEU36" s="245"/>
      <c r="EEV36" s="84"/>
      <c r="EEW36" s="85"/>
      <c r="EEX36" s="86"/>
      <c r="EEY36" s="87"/>
      <c r="EEZ36" s="83"/>
      <c r="EFA36" s="245"/>
      <c r="EFB36" s="245"/>
      <c r="EFC36" s="84"/>
      <c r="EFD36" s="85"/>
      <c r="EFE36" s="86"/>
      <c r="EFF36" s="87"/>
      <c r="EFG36" s="83"/>
      <c r="EFH36" s="245"/>
      <c r="EFI36" s="245"/>
      <c r="EFJ36" s="84"/>
      <c r="EFK36" s="85"/>
      <c r="EFL36" s="86"/>
      <c r="EFM36" s="87"/>
      <c r="EFN36" s="83"/>
      <c r="EFO36" s="245"/>
      <c r="EFP36" s="245"/>
      <c r="EFQ36" s="84"/>
      <c r="EFR36" s="85"/>
      <c r="EFS36" s="86"/>
      <c r="EFT36" s="87"/>
      <c r="EFU36" s="83"/>
      <c r="EFV36" s="245"/>
      <c r="EFW36" s="245"/>
      <c r="EFX36" s="84"/>
      <c r="EFY36" s="85"/>
      <c r="EFZ36" s="86"/>
      <c r="EGA36" s="87"/>
      <c r="EGB36" s="83"/>
      <c r="EGC36" s="245"/>
      <c r="EGD36" s="245"/>
      <c r="EGE36" s="84"/>
      <c r="EGF36" s="85"/>
      <c r="EGG36" s="86"/>
      <c r="EGH36" s="87"/>
      <c r="EGI36" s="83"/>
      <c r="EGJ36" s="245"/>
      <c r="EGK36" s="245"/>
      <c r="EGL36" s="84"/>
      <c r="EGM36" s="85"/>
      <c r="EGN36" s="86"/>
      <c r="EGO36" s="87"/>
      <c r="EGP36" s="83"/>
      <c r="EGQ36" s="245"/>
      <c r="EGR36" s="245"/>
      <c r="EGS36" s="84"/>
      <c r="EGT36" s="85"/>
      <c r="EGU36" s="86"/>
      <c r="EGV36" s="87"/>
      <c r="EGW36" s="83"/>
      <c r="EGX36" s="245"/>
      <c r="EGY36" s="245"/>
      <c r="EGZ36" s="84"/>
      <c r="EHA36" s="85"/>
      <c r="EHB36" s="86"/>
      <c r="EHC36" s="87"/>
      <c r="EHD36" s="83"/>
      <c r="EHE36" s="245"/>
      <c r="EHF36" s="245"/>
      <c r="EHG36" s="84"/>
      <c r="EHH36" s="85"/>
      <c r="EHI36" s="86"/>
      <c r="EHJ36" s="87"/>
      <c r="EHK36" s="83"/>
      <c r="EHL36" s="245"/>
      <c r="EHM36" s="245"/>
      <c r="EHN36" s="84"/>
      <c r="EHO36" s="85"/>
      <c r="EHP36" s="86"/>
      <c r="EHQ36" s="87"/>
      <c r="EHR36" s="83"/>
      <c r="EHS36" s="245"/>
      <c r="EHT36" s="245"/>
      <c r="EHU36" s="84"/>
      <c r="EHV36" s="85"/>
      <c r="EHW36" s="86"/>
      <c r="EHX36" s="87"/>
      <c r="EHY36" s="83"/>
      <c r="EHZ36" s="245"/>
      <c r="EIA36" s="245"/>
      <c r="EIB36" s="84"/>
      <c r="EIC36" s="85"/>
      <c r="EID36" s="86"/>
      <c r="EIE36" s="87"/>
      <c r="EIF36" s="83"/>
      <c r="EIG36" s="245"/>
      <c r="EIH36" s="245"/>
      <c r="EII36" s="84"/>
      <c r="EIJ36" s="85"/>
      <c r="EIK36" s="86"/>
      <c r="EIL36" s="87"/>
      <c r="EIM36" s="83"/>
      <c r="EIN36" s="245"/>
      <c r="EIO36" s="245"/>
      <c r="EIP36" s="84"/>
      <c r="EIQ36" s="85"/>
      <c r="EIR36" s="86"/>
      <c r="EIS36" s="87"/>
      <c r="EIT36" s="83"/>
      <c r="EIU36" s="245"/>
      <c r="EIV36" s="245"/>
      <c r="EIW36" s="84"/>
      <c r="EIX36" s="85"/>
      <c r="EIY36" s="86"/>
      <c r="EIZ36" s="87"/>
      <c r="EJA36" s="83"/>
      <c r="EJB36" s="245"/>
      <c r="EJC36" s="245"/>
      <c r="EJD36" s="84"/>
      <c r="EJE36" s="85"/>
      <c r="EJF36" s="86"/>
      <c r="EJG36" s="87"/>
      <c r="EJH36" s="83"/>
      <c r="EJI36" s="245"/>
      <c r="EJJ36" s="245"/>
      <c r="EJK36" s="84"/>
      <c r="EJL36" s="85"/>
      <c r="EJM36" s="86"/>
      <c r="EJN36" s="87"/>
      <c r="EJO36" s="83"/>
      <c r="EJP36" s="245"/>
      <c r="EJQ36" s="245"/>
      <c r="EJR36" s="84"/>
      <c r="EJS36" s="85"/>
      <c r="EJT36" s="86"/>
      <c r="EJU36" s="87"/>
      <c r="EJV36" s="83"/>
      <c r="EJW36" s="245"/>
      <c r="EJX36" s="245"/>
      <c r="EJY36" s="84"/>
      <c r="EJZ36" s="85"/>
      <c r="EKA36" s="86"/>
      <c r="EKB36" s="87"/>
      <c r="EKC36" s="83"/>
      <c r="EKD36" s="245"/>
      <c r="EKE36" s="245"/>
      <c r="EKF36" s="84"/>
      <c r="EKG36" s="85"/>
      <c r="EKH36" s="86"/>
      <c r="EKI36" s="87"/>
      <c r="EKJ36" s="83"/>
      <c r="EKK36" s="245"/>
      <c r="EKL36" s="245"/>
      <c r="EKM36" s="84"/>
      <c r="EKN36" s="85"/>
      <c r="EKO36" s="86"/>
      <c r="EKP36" s="87"/>
      <c r="EKQ36" s="83"/>
      <c r="EKR36" s="245"/>
      <c r="EKS36" s="245"/>
      <c r="EKT36" s="84"/>
      <c r="EKU36" s="85"/>
      <c r="EKV36" s="86"/>
      <c r="EKW36" s="87"/>
      <c r="EKX36" s="83"/>
      <c r="EKY36" s="245"/>
      <c r="EKZ36" s="245"/>
      <c r="ELA36" s="84"/>
      <c r="ELB36" s="85"/>
      <c r="ELC36" s="86"/>
      <c r="ELD36" s="87"/>
      <c r="ELE36" s="83"/>
      <c r="ELF36" s="245"/>
      <c r="ELG36" s="245"/>
      <c r="ELH36" s="84"/>
      <c r="ELI36" s="85"/>
      <c r="ELJ36" s="86"/>
      <c r="ELK36" s="87"/>
      <c r="ELL36" s="83"/>
      <c r="ELM36" s="245"/>
      <c r="ELN36" s="245"/>
      <c r="ELO36" s="84"/>
      <c r="ELP36" s="85"/>
      <c r="ELQ36" s="86"/>
      <c r="ELR36" s="87"/>
      <c r="ELS36" s="83"/>
      <c r="ELT36" s="245"/>
      <c r="ELU36" s="245"/>
      <c r="ELV36" s="84"/>
      <c r="ELW36" s="85"/>
      <c r="ELX36" s="86"/>
      <c r="ELY36" s="87"/>
      <c r="ELZ36" s="83"/>
      <c r="EMA36" s="245"/>
      <c r="EMB36" s="245"/>
      <c r="EMC36" s="84"/>
      <c r="EMD36" s="85"/>
      <c r="EME36" s="86"/>
      <c r="EMF36" s="87"/>
      <c r="EMG36" s="83"/>
      <c r="EMH36" s="245"/>
      <c r="EMI36" s="245"/>
      <c r="EMJ36" s="84"/>
      <c r="EMK36" s="85"/>
      <c r="EML36" s="86"/>
      <c r="EMM36" s="87"/>
      <c r="EMN36" s="83"/>
      <c r="EMO36" s="245"/>
      <c r="EMP36" s="245"/>
      <c r="EMQ36" s="84"/>
      <c r="EMR36" s="85"/>
      <c r="EMS36" s="86"/>
      <c r="EMT36" s="87"/>
      <c r="EMU36" s="83"/>
      <c r="EMV36" s="245"/>
      <c r="EMW36" s="245"/>
      <c r="EMX36" s="84"/>
      <c r="EMY36" s="85"/>
      <c r="EMZ36" s="86"/>
      <c r="ENA36" s="87"/>
      <c r="ENB36" s="83"/>
      <c r="ENC36" s="245"/>
      <c r="END36" s="245"/>
      <c r="ENE36" s="84"/>
      <c r="ENF36" s="85"/>
      <c r="ENG36" s="86"/>
      <c r="ENH36" s="87"/>
      <c r="ENI36" s="83"/>
      <c r="ENJ36" s="245"/>
      <c r="ENK36" s="245"/>
      <c r="ENL36" s="84"/>
      <c r="ENM36" s="85"/>
      <c r="ENN36" s="86"/>
      <c r="ENO36" s="87"/>
      <c r="ENP36" s="83"/>
      <c r="ENQ36" s="245"/>
      <c r="ENR36" s="245"/>
      <c r="ENS36" s="84"/>
      <c r="ENT36" s="85"/>
      <c r="ENU36" s="86"/>
      <c r="ENV36" s="87"/>
      <c r="ENW36" s="83"/>
      <c r="ENX36" s="245"/>
      <c r="ENY36" s="245"/>
      <c r="ENZ36" s="84"/>
      <c r="EOA36" s="85"/>
      <c r="EOB36" s="86"/>
      <c r="EOC36" s="87"/>
      <c r="EOD36" s="83"/>
      <c r="EOE36" s="245"/>
      <c r="EOF36" s="245"/>
      <c r="EOG36" s="84"/>
      <c r="EOH36" s="85"/>
      <c r="EOI36" s="86"/>
      <c r="EOJ36" s="87"/>
      <c r="EOK36" s="83"/>
      <c r="EOL36" s="245"/>
      <c r="EOM36" s="245"/>
      <c r="EON36" s="84"/>
      <c r="EOO36" s="85"/>
      <c r="EOP36" s="86"/>
      <c r="EOQ36" s="87"/>
      <c r="EOR36" s="83"/>
      <c r="EOS36" s="245"/>
      <c r="EOT36" s="245"/>
      <c r="EOU36" s="84"/>
      <c r="EOV36" s="85"/>
      <c r="EOW36" s="86"/>
      <c r="EOX36" s="87"/>
      <c r="EOY36" s="83"/>
      <c r="EOZ36" s="245"/>
      <c r="EPA36" s="245"/>
      <c r="EPB36" s="84"/>
      <c r="EPC36" s="85"/>
      <c r="EPD36" s="86"/>
      <c r="EPE36" s="87"/>
      <c r="EPF36" s="83"/>
      <c r="EPG36" s="245"/>
      <c r="EPH36" s="245"/>
      <c r="EPI36" s="84"/>
      <c r="EPJ36" s="85"/>
      <c r="EPK36" s="86"/>
      <c r="EPL36" s="87"/>
      <c r="EPM36" s="83"/>
      <c r="EPN36" s="245"/>
      <c r="EPO36" s="245"/>
      <c r="EPP36" s="84"/>
      <c r="EPQ36" s="85"/>
      <c r="EPR36" s="86"/>
      <c r="EPS36" s="87"/>
      <c r="EPT36" s="83"/>
      <c r="EPU36" s="245"/>
      <c r="EPV36" s="245"/>
      <c r="EPW36" s="84"/>
      <c r="EPX36" s="85"/>
      <c r="EPY36" s="86"/>
      <c r="EPZ36" s="87"/>
      <c r="EQA36" s="83"/>
      <c r="EQB36" s="245"/>
      <c r="EQC36" s="245"/>
      <c r="EQD36" s="84"/>
      <c r="EQE36" s="85"/>
      <c r="EQF36" s="86"/>
      <c r="EQG36" s="87"/>
      <c r="EQH36" s="83"/>
      <c r="EQI36" s="245"/>
      <c r="EQJ36" s="245"/>
      <c r="EQK36" s="84"/>
      <c r="EQL36" s="85"/>
      <c r="EQM36" s="86"/>
      <c r="EQN36" s="87"/>
      <c r="EQO36" s="83"/>
      <c r="EQP36" s="245"/>
      <c r="EQQ36" s="245"/>
      <c r="EQR36" s="84"/>
      <c r="EQS36" s="85"/>
      <c r="EQT36" s="86"/>
      <c r="EQU36" s="87"/>
      <c r="EQV36" s="83"/>
      <c r="EQW36" s="245"/>
      <c r="EQX36" s="245"/>
      <c r="EQY36" s="84"/>
      <c r="EQZ36" s="85"/>
      <c r="ERA36" s="86"/>
      <c r="ERB36" s="87"/>
      <c r="ERC36" s="83"/>
      <c r="ERD36" s="245"/>
      <c r="ERE36" s="245"/>
      <c r="ERF36" s="84"/>
      <c r="ERG36" s="85"/>
      <c r="ERH36" s="86"/>
      <c r="ERI36" s="87"/>
      <c r="ERJ36" s="83"/>
      <c r="ERK36" s="245"/>
      <c r="ERL36" s="245"/>
      <c r="ERM36" s="84"/>
      <c r="ERN36" s="85"/>
      <c r="ERO36" s="86"/>
      <c r="ERP36" s="87"/>
      <c r="ERQ36" s="83"/>
      <c r="ERR36" s="245"/>
      <c r="ERS36" s="245"/>
      <c r="ERT36" s="84"/>
      <c r="ERU36" s="85"/>
      <c r="ERV36" s="86"/>
      <c r="ERW36" s="87"/>
      <c r="ERX36" s="83"/>
      <c r="ERY36" s="245"/>
      <c r="ERZ36" s="245"/>
      <c r="ESA36" s="84"/>
      <c r="ESB36" s="85"/>
      <c r="ESC36" s="86"/>
      <c r="ESD36" s="87"/>
      <c r="ESE36" s="83"/>
      <c r="ESF36" s="245"/>
      <c r="ESG36" s="245"/>
      <c r="ESH36" s="84"/>
      <c r="ESI36" s="85"/>
      <c r="ESJ36" s="86"/>
      <c r="ESK36" s="87"/>
      <c r="ESL36" s="83"/>
      <c r="ESM36" s="245"/>
      <c r="ESN36" s="245"/>
      <c r="ESO36" s="84"/>
      <c r="ESP36" s="85"/>
      <c r="ESQ36" s="86"/>
      <c r="ESR36" s="87"/>
      <c r="ESS36" s="83"/>
      <c r="EST36" s="245"/>
      <c r="ESU36" s="245"/>
      <c r="ESV36" s="84"/>
      <c r="ESW36" s="85"/>
      <c r="ESX36" s="86"/>
      <c r="ESY36" s="87"/>
      <c r="ESZ36" s="83"/>
      <c r="ETA36" s="245"/>
      <c r="ETB36" s="245"/>
      <c r="ETC36" s="84"/>
      <c r="ETD36" s="85"/>
      <c r="ETE36" s="86"/>
      <c r="ETF36" s="87"/>
      <c r="ETG36" s="83"/>
      <c r="ETH36" s="245"/>
      <c r="ETI36" s="245"/>
      <c r="ETJ36" s="84"/>
      <c r="ETK36" s="85"/>
      <c r="ETL36" s="86"/>
      <c r="ETM36" s="87"/>
      <c r="ETN36" s="83"/>
      <c r="ETO36" s="245"/>
      <c r="ETP36" s="245"/>
      <c r="ETQ36" s="84"/>
      <c r="ETR36" s="85"/>
      <c r="ETS36" s="86"/>
      <c r="ETT36" s="87"/>
      <c r="ETU36" s="83"/>
      <c r="ETV36" s="245"/>
      <c r="ETW36" s="245"/>
      <c r="ETX36" s="84"/>
      <c r="ETY36" s="85"/>
      <c r="ETZ36" s="86"/>
      <c r="EUA36" s="87"/>
      <c r="EUB36" s="83"/>
      <c r="EUC36" s="245"/>
      <c r="EUD36" s="245"/>
      <c r="EUE36" s="84"/>
      <c r="EUF36" s="85"/>
      <c r="EUG36" s="86"/>
      <c r="EUH36" s="87"/>
      <c r="EUI36" s="83"/>
      <c r="EUJ36" s="245"/>
      <c r="EUK36" s="245"/>
      <c r="EUL36" s="84"/>
      <c r="EUM36" s="85"/>
      <c r="EUN36" s="86"/>
      <c r="EUO36" s="87"/>
      <c r="EUP36" s="83"/>
      <c r="EUQ36" s="245"/>
      <c r="EUR36" s="245"/>
      <c r="EUS36" s="84"/>
      <c r="EUT36" s="85"/>
      <c r="EUU36" s="86"/>
      <c r="EUV36" s="87"/>
      <c r="EUW36" s="83"/>
      <c r="EUX36" s="245"/>
      <c r="EUY36" s="245"/>
      <c r="EUZ36" s="84"/>
      <c r="EVA36" s="85"/>
      <c r="EVB36" s="86"/>
      <c r="EVC36" s="87"/>
      <c r="EVD36" s="83"/>
      <c r="EVE36" s="245"/>
      <c r="EVF36" s="245"/>
      <c r="EVG36" s="84"/>
      <c r="EVH36" s="85"/>
      <c r="EVI36" s="86"/>
      <c r="EVJ36" s="87"/>
      <c r="EVK36" s="83"/>
      <c r="EVL36" s="245"/>
      <c r="EVM36" s="245"/>
      <c r="EVN36" s="84"/>
      <c r="EVO36" s="85"/>
      <c r="EVP36" s="86"/>
      <c r="EVQ36" s="87"/>
      <c r="EVR36" s="83"/>
      <c r="EVS36" s="245"/>
      <c r="EVT36" s="245"/>
      <c r="EVU36" s="84"/>
      <c r="EVV36" s="85"/>
      <c r="EVW36" s="86"/>
      <c r="EVX36" s="87"/>
      <c r="EVY36" s="83"/>
      <c r="EVZ36" s="245"/>
      <c r="EWA36" s="245"/>
      <c r="EWB36" s="84"/>
      <c r="EWC36" s="85"/>
      <c r="EWD36" s="86"/>
      <c r="EWE36" s="87"/>
      <c r="EWF36" s="83"/>
      <c r="EWG36" s="245"/>
      <c r="EWH36" s="245"/>
      <c r="EWI36" s="84"/>
      <c r="EWJ36" s="85"/>
      <c r="EWK36" s="86"/>
      <c r="EWL36" s="87"/>
      <c r="EWM36" s="83"/>
      <c r="EWN36" s="245"/>
      <c r="EWO36" s="245"/>
      <c r="EWP36" s="84"/>
      <c r="EWQ36" s="85"/>
      <c r="EWR36" s="86"/>
      <c r="EWS36" s="87"/>
      <c r="EWT36" s="83"/>
      <c r="EWU36" s="245"/>
      <c r="EWV36" s="245"/>
      <c r="EWW36" s="84"/>
      <c r="EWX36" s="85"/>
      <c r="EWY36" s="86"/>
      <c r="EWZ36" s="87"/>
      <c r="EXA36" s="83"/>
      <c r="EXB36" s="245"/>
      <c r="EXC36" s="245"/>
      <c r="EXD36" s="84"/>
      <c r="EXE36" s="85"/>
      <c r="EXF36" s="86"/>
      <c r="EXG36" s="87"/>
      <c r="EXH36" s="83"/>
      <c r="EXI36" s="245"/>
      <c r="EXJ36" s="245"/>
      <c r="EXK36" s="84"/>
      <c r="EXL36" s="85"/>
      <c r="EXM36" s="86"/>
      <c r="EXN36" s="87"/>
      <c r="EXO36" s="83"/>
      <c r="EXP36" s="245"/>
      <c r="EXQ36" s="245"/>
      <c r="EXR36" s="84"/>
      <c r="EXS36" s="85"/>
      <c r="EXT36" s="86"/>
      <c r="EXU36" s="87"/>
      <c r="EXV36" s="83"/>
      <c r="EXW36" s="245"/>
      <c r="EXX36" s="245"/>
      <c r="EXY36" s="84"/>
      <c r="EXZ36" s="85"/>
      <c r="EYA36" s="86"/>
      <c r="EYB36" s="87"/>
      <c r="EYC36" s="83"/>
      <c r="EYD36" s="245"/>
      <c r="EYE36" s="245"/>
      <c r="EYF36" s="84"/>
      <c r="EYG36" s="85"/>
      <c r="EYH36" s="86"/>
      <c r="EYI36" s="87"/>
      <c r="EYJ36" s="83"/>
      <c r="EYK36" s="245"/>
      <c r="EYL36" s="245"/>
      <c r="EYM36" s="84"/>
      <c r="EYN36" s="85"/>
      <c r="EYO36" s="86"/>
      <c r="EYP36" s="87"/>
      <c r="EYQ36" s="83"/>
      <c r="EYR36" s="245"/>
      <c r="EYS36" s="245"/>
      <c r="EYT36" s="84"/>
      <c r="EYU36" s="85"/>
      <c r="EYV36" s="86"/>
      <c r="EYW36" s="87"/>
      <c r="EYX36" s="83"/>
      <c r="EYY36" s="245"/>
      <c r="EYZ36" s="245"/>
      <c r="EZA36" s="84"/>
      <c r="EZB36" s="85"/>
      <c r="EZC36" s="86"/>
      <c r="EZD36" s="87"/>
      <c r="EZE36" s="83"/>
      <c r="EZF36" s="245"/>
      <c r="EZG36" s="245"/>
      <c r="EZH36" s="84"/>
      <c r="EZI36" s="85"/>
      <c r="EZJ36" s="86"/>
      <c r="EZK36" s="87"/>
      <c r="EZL36" s="83"/>
      <c r="EZM36" s="245"/>
      <c r="EZN36" s="245"/>
      <c r="EZO36" s="84"/>
      <c r="EZP36" s="85"/>
      <c r="EZQ36" s="86"/>
      <c r="EZR36" s="87"/>
      <c r="EZS36" s="83"/>
      <c r="EZT36" s="245"/>
      <c r="EZU36" s="245"/>
      <c r="EZV36" s="84"/>
      <c r="EZW36" s="85"/>
      <c r="EZX36" s="86"/>
      <c r="EZY36" s="87"/>
      <c r="EZZ36" s="83"/>
      <c r="FAA36" s="245"/>
      <c r="FAB36" s="245"/>
      <c r="FAC36" s="84"/>
      <c r="FAD36" s="85"/>
      <c r="FAE36" s="86"/>
      <c r="FAF36" s="87"/>
      <c r="FAG36" s="83"/>
      <c r="FAH36" s="245"/>
      <c r="FAI36" s="245"/>
      <c r="FAJ36" s="84"/>
      <c r="FAK36" s="85"/>
      <c r="FAL36" s="86"/>
      <c r="FAM36" s="87"/>
      <c r="FAN36" s="83"/>
      <c r="FAO36" s="245"/>
      <c r="FAP36" s="245"/>
      <c r="FAQ36" s="84"/>
      <c r="FAR36" s="85"/>
      <c r="FAS36" s="86"/>
      <c r="FAT36" s="87"/>
      <c r="FAU36" s="83"/>
      <c r="FAV36" s="245"/>
      <c r="FAW36" s="245"/>
      <c r="FAX36" s="84"/>
      <c r="FAY36" s="85"/>
      <c r="FAZ36" s="86"/>
      <c r="FBA36" s="87"/>
      <c r="FBB36" s="83"/>
      <c r="FBC36" s="245"/>
      <c r="FBD36" s="245"/>
      <c r="FBE36" s="84"/>
      <c r="FBF36" s="85"/>
      <c r="FBG36" s="86"/>
      <c r="FBH36" s="87"/>
      <c r="FBI36" s="83"/>
      <c r="FBJ36" s="245"/>
      <c r="FBK36" s="245"/>
      <c r="FBL36" s="84"/>
      <c r="FBM36" s="85"/>
      <c r="FBN36" s="86"/>
      <c r="FBO36" s="87"/>
      <c r="FBP36" s="83"/>
      <c r="FBQ36" s="245"/>
      <c r="FBR36" s="245"/>
      <c r="FBS36" s="84"/>
      <c r="FBT36" s="85"/>
      <c r="FBU36" s="86"/>
      <c r="FBV36" s="87"/>
      <c r="FBW36" s="83"/>
      <c r="FBX36" s="245"/>
      <c r="FBY36" s="245"/>
      <c r="FBZ36" s="84"/>
      <c r="FCA36" s="85"/>
      <c r="FCB36" s="86"/>
      <c r="FCC36" s="87"/>
      <c r="FCD36" s="83"/>
      <c r="FCE36" s="245"/>
      <c r="FCF36" s="245"/>
      <c r="FCG36" s="84"/>
      <c r="FCH36" s="85"/>
      <c r="FCI36" s="86"/>
      <c r="FCJ36" s="87"/>
      <c r="FCK36" s="83"/>
      <c r="FCL36" s="245"/>
      <c r="FCM36" s="245"/>
      <c r="FCN36" s="84"/>
      <c r="FCO36" s="85"/>
      <c r="FCP36" s="86"/>
      <c r="FCQ36" s="87"/>
      <c r="FCR36" s="83"/>
      <c r="FCS36" s="245"/>
      <c r="FCT36" s="245"/>
      <c r="FCU36" s="84"/>
      <c r="FCV36" s="85"/>
      <c r="FCW36" s="86"/>
      <c r="FCX36" s="87"/>
      <c r="FCY36" s="83"/>
      <c r="FCZ36" s="245"/>
      <c r="FDA36" s="245"/>
      <c r="FDB36" s="84"/>
      <c r="FDC36" s="85"/>
      <c r="FDD36" s="86"/>
      <c r="FDE36" s="87"/>
      <c r="FDF36" s="83"/>
      <c r="FDG36" s="245"/>
      <c r="FDH36" s="245"/>
      <c r="FDI36" s="84"/>
      <c r="FDJ36" s="85"/>
      <c r="FDK36" s="86"/>
      <c r="FDL36" s="87"/>
      <c r="FDM36" s="83"/>
      <c r="FDN36" s="245"/>
      <c r="FDO36" s="245"/>
      <c r="FDP36" s="84"/>
      <c r="FDQ36" s="85"/>
      <c r="FDR36" s="86"/>
      <c r="FDS36" s="87"/>
      <c r="FDT36" s="83"/>
      <c r="FDU36" s="245"/>
      <c r="FDV36" s="245"/>
      <c r="FDW36" s="84"/>
      <c r="FDX36" s="85"/>
      <c r="FDY36" s="86"/>
      <c r="FDZ36" s="87"/>
      <c r="FEA36" s="83"/>
      <c r="FEB36" s="245"/>
      <c r="FEC36" s="245"/>
      <c r="FED36" s="84"/>
      <c r="FEE36" s="85"/>
      <c r="FEF36" s="86"/>
      <c r="FEG36" s="87"/>
      <c r="FEH36" s="83"/>
      <c r="FEI36" s="245"/>
      <c r="FEJ36" s="245"/>
      <c r="FEK36" s="84"/>
      <c r="FEL36" s="85"/>
      <c r="FEM36" s="86"/>
      <c r="FEN36" s="87"/>
      <c r="FEO36" s="83"/>
      <c r="FEP36" s="245"/>
      <c r="FEQ36" s="245"/>
      <c r="FER36" s="84"/>
      <c r="FES36" s="85"/>
      <c r="FET36" s="86"/>
      <c r="FEU36" s="87"/>
      <c r="FEV36" s="83"/>
      <c r="FEW36" s="245"/>
      <c r="FEX36" s="245"/>
      <c r="FEY36" s="84"/>
      <c r="FEZ36" s="85"/>
      <c r="FFA36" s="86"/>
      <c r="FFB36" s="87"/>
      <c r="FFC36" s="83"/>
      <c r="FFD36" s="245"/>
      <c r="FFE36" s="245"/>
      <c r="FFF36" s="84"/>
      <c r="FFG36" s="85"/>
      <c r="FFH36" s="86"/>
      <c r="FFI36" s="87"/>
      <c r="FFJ36" s="83"/>
      <c r="FFK36" s="245"/>
      <c r="FFL36" s="245"/>
      <c r="FFM36" s="84"/>
      <c r="FFN36" s="85"/>
      <c r="FFO36" s="86"/>
      <c r="FFP36" s="87"/>
      <c r="FFQ36" s="83"/>
      <c r="FFR36" s="245"/>
      <c r="FFS36" s="245"/>
      <c r="FFT36" s="84"/>
      <c r="FFU36" s="85"/>
      <c r="FFV36" s="86"/>
      <c r="FFW36" s="87"/>
      <c r="FFX36" s="83"/>
      <c r="FFY36" s="245"/>
      <c r="FFZ36" s="245"/>
      <c r="FGA36" s="84"/>
      <c r="FGB36" s="85"/>
      <c r="FGC36" s="86"/>
      <c r="FGD36" s="87"/>
      <c r="FGE36" s="83"/>
      <c r="FGF36" s="245"/>
      <c r="FGG36" s="245"/>
      <c r="FGH36" s="84"/>
      <c r="FGI36" s="85"/>
      <c r="FGJ36" s="86"/>
      <c r="FGK36" s="87"/>
      <c r="FGL36" s="83"/>
      <c r="FGM36" s="245"/>
      <c r="FGN36" s="245"/>
      <c r="FGO36" s="84"/>
      <c r="FGP36" s="85"/>
      <c r="FGQ36" s="86"/>
      <c r="FGR36" s="87"/>
      <c r="FGS36" s="83"/>
      <c r="FGT36" s="245"/>
      <c r="FGU36" s="245"/>
      <c r="FGV36" s="84"/>
      <c r="FGW36" s="85"/>
      <c r="FGX36" s="86"/>
      <c r="FGY36" s="87"/>
      <c r="FGZ36" s="83"/>
      <c r="FHA36" s="245"/>
      <c r="FHB36" s="245"/>
      <c r="FHC36" s="84"/>
      <c r="FHD36" s="85"/>
      <c r="FHE36" s="86"/>
      <c r="FHF36" s="87"/>
      <c r="FHG36" s="83"/>
      <c r="FHH36" s="245"/>
      <c r="FHI36" s="245"/>
      <c r="FHJ36" s="84"/>
      <c r="FHK36" s="85"/>
      <c r="FHL36" s="86"/>
      <c r="FHM36" s="87"/>
      <c r="FHN36" s="83"/>
      <c r="FHO36" s="245"/>
      <c r="FHP36" s="245"/>
      <c r="FHQ36" s="84"/>
      <c r="FHR36" s="85"/>
      <c r="FHS36" s="86"/>
      <c r="FHT36" s="87"/>
      <c r="FHU36" s="83"/>
      <c r="FHV36" s="245"/>
      <c r="FHW36" s="245"/>
      <c r="FHX36" s="84"/>
      <c r="FHY36" s="85"/>
      <c r="FHZ36" s="86"/>
      <c r="FIA36" s="87"/>
      <c r="FIB36" s="83"/>
      <c r="FIC36" s="245"/>
      <c r="FID36" s="245"/>
      <c r="FIE36" s="84"/>
      <c r="FIF36" s="85"/>
      <c r="FIG36" s="86"/>
      <c r="FIH36" s="87"/>
      <c r="FII36" s="83"/>
      <c r="FIJ36" s="245"/>
      <c r="FIK36" s="245"/>
      <c r="FIL36" s="84"/>
      <c r="FIM36" s="85"/>
      <c r="FIN36" s="86"/>
      <c r="FIO36" s="87"/>
      <c r="FIP36" s="83"/>
      <c r="FIQ36" s="245"/>
      <c r="FIR36" s="245"/>
      <c r="FIS36" s="84"/>
      <c r="FIT36" s="85"/>
      <c r="FIU36" s="86"/>
      <c r="FIV36" s="87"/>
      <c r="FIW36" s="83"/>
      <c r="FIX36" s="245"/>
      <c r="FIY36" s="245"/>
      <c r="FIZ36" s="84"/>
      <c r="FJA36" s="85"/>
      <c r="FJB36" s="86"/>
      <c r="FJC36" s="87"/>
      <c r="FJD36" s="83"/>
      <c r="FJE36" s="245"/>
      <c r="FJF36" s="245"/>
      <c r="FJG36" s="84"/>
      <c r="FJH36" s="85"/>
      <c r="FJI36" s="86"/>
      <c r="FJJ36" s="87"/>
      <c r="FJK36" s="83"/>
      <c r="FJL36" s="245"/>
      <c r="FJM36" s="245"/>
      <c r="FJN36" s="84"/>
      <c r="FJO36" s="85"/>
      <c r="FJP36" s="86"/>
      <c r="FJQ36" s="87"/>
      <c r="FJR36" s="83"/>
      <c r="FJS36" s="245"/>
      <c r="FJT36" s="245"/>
      <c r="FJU36" s="84"/>
      <c r="FJV36" s="85"/>
      <c r="FJW36" s="86"/>
      <c r="FJX36" s="87"/>
      <c r="FJY36" s="83"/>
      <c r="FJZ36" s="245"/>
      <c r="FKA36" s="245"/>
      <c r="FKB36" s="84"/>
      <c r="FKC36" s="85"/>
      <c r="FKD36" s="86"/>
      <c r="FKE36" s="87"/>
      <c r="FKF36" s="83"/>
      <c r="FKG36" s="245"/>
      <c r="FKH36" s="245"/>
      <c r="FKI36" s="84"/>
      <c r="FKJ36" s="85"/>
      <c r="FKK36" s="86"/>
      <c r="FKL36" s="87"/>
      <c r="FKM36" s="83"/>
      <c r="FKN36" s="245"/>
      <c r="FKO36" s="245"/>
      <c r="FKP36" s="84"/>
      <c r="FKQ36" s="85"/>
      <c r="FKR36" s="86"/>
      <c r="FKS36" s="87"/>
      <c r="FKT36" s="83"/>
      <c r="FKU36" s="245"/>
      <c r="FKV36" s="245"/>
      <c r="FKW36" s="84"/>
      <c r="FKX36" s="85"/>
      <c r="FKY36" s="86"/>
      <c r="FKZ36" s="87"/>
      <c r="FLA36" s="83"/>
      <c r="FLB36" s="245"/>
      <c r="FLC36" s="245"/>
      <c r="FLD36" s="84"/>
      <c r="FLE36" s="85"/>
      <c r="FLF36" s="86"/>
      <c r="FLG36" s="87"/>
      <c r="FLH36" s="83"/>
      <c r="FLI36" s="245"/>
      <c r="FLJ36" s="245"/>
      <c r="FLK36" s="84"/>
      <c r="FLL36" s="85"/>
      <c r="FLM36" s="86"/>
      <c r="FLN36" s="87"/>
      <c r="FLO36" s="83"/>
      <c r="FLP36" s="245"/>
      <c r="FLQ36" s="245"/>
      <c r="FLR36" s="84"/>
      <c r="FLS36" s="85"/>
      <c r="FLT36" s="86"/>
      <c r="FLU36" s="87"/>
      <c r="FLV36" s="83"/>
      <c r="FLW36" s="245"/>
      <c r="FLX36" s="245"/>
      <c r="FLY36" s="84"/>
      <c r="FLZ36" s="85"/>
      <c r="FMA36" s="86"/>
      <c r="FMB36" s="87"/>
      <c r="FMC36" s="83"/>
      <c r="FMD36" s="245"/>
      <c r="FME36" s="245"/>
      <c r="FMF36" s="84"/>
      <c r="FMG36" s="85"/>
      <c r="FMH36" s="86"/>
      <c r="FMI36" s="87"/>
      <c r="FMJ36" s="83"/>
      <c r="FMK36" s="245"/>
      <c r="FML36" s="245"/>
      <c r="FMM36" s="84"/>
      <c r="FMN36" s="85"/>
      <c r="FMO36" s="86"/>
      <c r="FMP36" s="87"/>
      <c r="FMQ36" s="83"/>
      <c r="FMR36" s="245"/>
      <c r="FMS36" s="245"/>
      <c r="FMT36" s="84"/>
      <c r="FMU36" s="85"/>
      <c r="FMV36" s="86"/>
      <c r="FMW36" s="87"/>
      <c r="FMX36" s="83"/>
      <c r="FMY36" s="245"/>
      <c r="FMZ36" s="245"/>
      <c r="FNA36" s="84"/>
      <c r="FNB36" s="85"/>
      <c r="FNC36" s="86"/>
      <c r="FND36" s="87"/>
      <c r="FNE36" s="83"/>
      <c r="FNF36" s="245"/>
      <c r="FNG36" s="245"/>
      <c r="FNH36" s="84"/>
      <c r="FNI36" s="85"/>
      <c r="FNJ36" s="86"/>
      <c r="FNK36" s="87"/>
      <c r="FNL36" s="83"/>
      <c r="FNM36" s="245"/>
      <c r="FNN36" s="245"/>
      <c r="FNO36" s="84"/>
      <c r="FNP36" s="85"/>
      <c r="FNQ36" s="86"/>
      <c r="FNR36" s="87"/>
      <c r="FNS36" s="83"/>
      <c r="FNT36" s="245"/>
      <c r="FNU36" s="245"/>
      <c r="FNV36" s="84"/>
      <c r="FNW36" s="85"/>
      <c r="FNX36" s="86"/>
      <c r="FNY36" s="87"/>
      <c r="FNZ36" s="83"/>
      <c r="FOA36" s="245"/>
      <c r="FOB36" s="245"/>
      <c r="FOC36" s="84"/>
      <c r="FOD36" s="85"/>
      <c r="FOE36" s="86"/>
      <c r="FOF36" s="87"/>
      <c r="FOG36" s="83"/>
      <c r="FOH36" s="245"/>
      <c r="FOI36" s="245"/>
      <c r="FOJ36" s="84"/>
      <c r="FOK36" s="85"/>
      <c r="FOL36" s="86"/>
      <c r="FOM36" s="87"/>
      <c r="FON36" s="83"/>
      <c r="FOO36" s="245"/>
      <c r="FOP36" s="245"/>
      <c r="FOQ36" s="84"/>
      <c r="FOR36" s="85"/>
      <c r="FOS36" s="86"/>
      <c r="FOT36" s="87"/>
      <c r="FOU36" s="83"/>
      <c r="FOV36" s="245"/>
      <c r="FOW36" s="245"/>
      <c r="FOX36" s="84"/>
      <c r="FOY36" s="85"/>
      <c r="FOZ36" s="86"/>
      <c r="FPA36" s="87"/>
      <c r="FPB36" s="83"/>
      <c r="FPC36" s="245"/>
      <c r="FPD36" s="245"/>
      <c r="FPE36" s="84"/>
      <c r="FPF36" s="85"/>
      <c r="FPG36" s="86"/>
      <c r="FPH36" s="87"/>
      <c r="FPI36" s="83"/>
      <c r="FPJ36" s="245"/>
      <c r="FPK36" s="245"/>
      <c r="FPL36" s="84"/>
      <c r="FPM36" s="85"/>
      <c r="FPN36" s="86"/>
      <c r="FPO36" s="87"/>
      <c r="FPP36" s="83"/>
      <c r="FPQ36" s="245"/>
      <c r="FPR36" s="245"/>
      <c r="FPS36" s="84"/>
      <c r="FPT36" s="85"/>
      <c r="FPU36" s="86"/>
      <c r="FPV36" s="87"/>
      <c r="FPW36" s="83"/>
      <c r="FPX36" s="245"/>
      <c r="FPY36" s="245"/>
      <c r="FPZ36" s="84"/>
      <c r="FQA36" s="85"/>
      <c r="FQB36" s="86"/>
      <c r="FQC36" s="87"/>
      <c r="FQD36" s="83"/>
      <c r="FQE36" s="245"/>
      <c r="FQF36" s="245"/>
      <c r="FQG36" s="84"/>
      <c r="FQH36" s="85"/>
      <c r="FQI36" s="86"/>
      <c r="FQJ36" s="87"/>
      <c r="FQK36" s="83"/>
      <c r="FQL36" s="245"/>
      <c r="FQM36" s="245"/>
      <c r="FQN36" s="84"/>
      <c r="FQO36" s="85"/>
      <c r="FQP36" s="86"/>
      <c r="FQQ36" s="87"/>
      <c r="FQR36" s="83"/>
      <c r="FQS36" s="245"/>
      <c r="FQT36" s="245"/>
      <c r="FQU36" s="84"/>
      <c r="FQV36" s="85"/>
      <c r="FQW36" s="86"/>
      <c r="FQX36" s="87"/>
      <c r="FQY36" s="83"/>
      <c r="FQZ36" s="245"/>
      <c r="FRA36" s="245"/>
      <c r="FRB36" s="84"/>
      <c r="FRC36" s="85"/>
      <c r="FRD36" s="86"/>
      <c r="FRE36" s="87"/>
      <c r="FRF36" s="83"/>
      <c r="FRG36" s="245"/>
      <c r="FRH36" s="245"/>
      <c r="FRI36" s="84"/>
      <c r="FRJ36" s="85"/>
      <c r="FRK36" s="86"/>
      <c r="FRL36" s="87"/>
      <c r="FRM36" s="83"/>
      <c r="FRN36" s="245"/>
      <c r="FRO36" s="245"/>
      <c r="FRP36" s="84"/>
      <c r="FRQ36" s="85"/>
      <c r="FRR36" s="86"/>
      <c r="FRS36" s="87"/>
      <c r="FRT36" s="83"/>
      <c r="FRU36" s="245"/>
      <c r="FRV36" s="245"/>
      <c r="FRW36" s="84"/>
      <c r="FRX36" s="85"/>
      <c r="FRY36" s="86"/>
      <c r="FRZ36" s="87"/>
      <c r="FSA36" s="83"/>
      <c r="FSB36" s="245"/>
      <c r="FSC36" s="245"/>
      <c r="FSD36" s="84"/>
      <c r="FSE36" s="85"/>
      <c r="FSF36" s="86"/>
      <c r="FSG36" s="87"/>
      <c r="FSH36" s="83"/>
      <c r="FSI36" s="245"/>
      <c r="FSJ36" s="245"/>
      <c r="FSK36" s="84"/>
      <c r="FSL36" s="85"/>
      <c r="FSM36" s="86"/>
      <c r="FSN36" s="87"/>
      <c r="FSO36" s="83"/>
      <c r="FSP36" s="245"/>
      <c r="FSQ36" s="245"/>
      <c r="FSR36" s="84"/>
      <c r="FSS36" s="85"/>
      <c r="FST36" s="86"/>
      <c r="FSU36" s="87"/>
      <c r="FSV36" s="83"/>
      <c r="FSW36" s="245"/>
      <c r="FSX36" s="245"/>
      <c r="FSY36" s="84"/>
      <c r="FSZ36" s="85"/>
      <c r="FTA36" s="86"/>
      <c r="FTB36" s="87"/>
      <c r="FTC36" s="83"/>
      <c r="FTD36" s="245"/>
      <c r="FTE36" s="245"/>
      <c r="FTF36" s="84"/>
      <c r="FTG36" s="85"/>
      <c r="FTH36" s="86"/>
      <c r="FTI36" s="87"/>
      <c r="FTJ36" s="83"/>
      <c r="FTK36" s="245"/>
      <c r="FTL36" s="245"/>
      <c r="FTM36" s="84"/>
      <c r="FTN36" s="85"/>
      <c r="FTO36" s="86"/>
      <c r="FTP36" s="87"/>
      <c r="FTQ36" s="83"/>
      <c r="FTR36" s="245"/>
      <c r="FTS36" s="245"/>
      <c r="FTT36" s="84"/>
      <c r="FTU36" s="85"/>
      <c r="FTV36" s="86"/>
      <c r="FTW36" s="87"/>
      <c r="FTX36" s="83"/>
      <c r="FTY36" s="245"/>
      <c r="FTZ36" s="245"/>
      <c r="FUA36" s="84"/>
      <c r="FUB36" s="85"/>
      <c r="FUC36" s="86"/>
      <c r="FUD36" s="87"/>
      <c r="FUE36" s="83"/>
      <c r="FUF36" s="245"/>
      <c r="FUG36" s="245"/>
      <c r="FUH36" s="84"/>
      <c r="FUI36" s="85"/>
      <c r="FUJ36" s="86"/>
      <c r="FUK36" s="87"/>
      <c r="FUL36" s="83"/>
      <c r="FUM36" s="245"/>
      <c r="FUN36" s="245"/>
      <c r="FUO36" s="84"/>
      <c r="FUP36" s="85"/>
      <c r="FUQ36" s="86"/>
      <c r="FUR36" s="87"/>
      <c r="FUS36" s="83"/>
      <c r="FUT36" s="245"/>
      <c r="FUU36" s="245"/>
      <c r="FUV36" s="84"/>
      <c r="FUW36" s="85"/>
      <c r="FUX36" s="86"/>
      <c r="FUY36" s="87"/>
      <c r="FUZ36" s="83"/>
      <c r="FVA36" s="245"/>
      <c r="FVB36" s="245"/>
      <c r="FVC36" s="84"/>
      <c r="FVD36" s="85"/>
      <c r="FVE36" s="86"/>
      <c r="FVF36" s="87"/>
      <c r="FVG36" s="83"/>
      <c r="FVH36" s="245"/>
      <c r="FVI36" s="245"/>
      <c r="FVJ36" s="84"/>
      <c r="FVK36" s="85"/>
      <c r="FVL36" s="86"/>
      <c r="FVM36" s="87"/>
      <c r="FVN36" s="83"/>
      <c r="FVO36" s="245"/>
      <c r="FVP36" s="245"/>
      <c r="FVQ36" s="84"/>
      <c r="FVR36" s="85"/>
      <c r="FVS36" s="86"/>
      <c r="FVT36" s="87"/>
      <c r="FVU36" s="83"/>
      <c r="FVV36" s="245"/>
      <c r="FVW36" s="245"/>
      <c r="FVX36" s="84"/>
      <c r="FVY36" s="85"/>
      <c r="FVZ36" s="86"/>
      <c r="FWA36" s="87"/>
      <c r="FWB36" s="83"/>
      <c r="FWC36" s="245"/>
      <c r="FWD36" s="245"/>
      <c r="FWE36" s="84"/>
      <c r="FWF36" s="85"/>
      <c r="FWG36" s="86"/>
      <c r="FWH36" s="87"/>
      <c r="FWI36" s="83"/>
      <c r="FWJ36" s="245"/>
      <c r="FWK36" s="245"/>
      <c r="FWL36" s="84"/>
      <c r="FWM36" s="85"/>
      <c r="FWN36" s="86"/>
      <c r="FWO36" s="87"/>
      <c r="FWP36" s="83"/>
      <c r="FWQ36" s="245"/>
      <c r="FWR36" s="245"/>
      <c r="FWS36" s="84"/>
      <c r="FWT36" s="85"/>
      <c r="FWU36" s="86"/>
      <c r="FWV36" s="87"/>
      <c r="FWW36" s="83"/>
      <c r="FWX36" s="245"/>
      <c r="FWY36" s="245"/>
      <c r="FWZ36" s="84"/>
      <c r="FXA36" s="85"/>
      <c r="FXB36" s="86"/>
      <c r="FXC36" s="87"/>
      <c r="FXD36" s="83"/>
      <c r="FXE36" s="245"/>
      <c r="FXF36" s="245"/>
      <c r="FXG36" s="84"/>
      <c r="FXH36" s="85"/>
      <c r="FXI36" s="86"/>
      <c r="FXJ36" s="87"/>
      <c r="FXK36" s="83"/>
      <c r="FXL36" s="245"/>
      <c r="FXM36" s="245"/>
      <c r="FXN36" s="84"/>
      <c r="FXO36" s="85"/>
      <c r="FXP36" s="86"/>
      <c r="FXQ36" s="87"/>
      <c r="FXR36" s="83"/>
      <c r="FXS36" s="245"/>
      <c r="FXT36" s="245"/>
      <c r="FXU36" s="84"/>
      <c r="FXV36" s="85"/>
      <c r="FXW36" s="86"/>
      <c r="FXX36" s="87"/>
      <c r="FXY36" s="83"/>
      <c r="FXZ36" s="245"/>
      <c r="FYA36" s="245"/>
      <c r="FYB36" s="84"/>
      <c r="FYC36" s="85"/>
      <c r="FYD36" s="86"/>
      <c r="FYE36" s="87"/>
      <c r="FYF36" s="83"/>
      <c r="FYG36" s="245"/>
      <c r="FYH36" s="245"/>
      <c r="FYI36" s="84"/>
      <c r="FYJ36" s="85"/>
      <c r="FYK36" s="86"/>
      <c r="FYL36" s="87"/>
      <c r="FYM36" s="83"/>
      <c r="FYN36" s="245"/>
      <c r="FYO36" s="245"/>
      <c r="FYP36" s="84"/>
      <c r="FYQ36" s="85"/>
      <c r="FYR36" s="86"/>
      <c r="FYS36" s="87"/>
      <c r="FYT36" s="83"/>
      <c r="FYU36" s="245"/>
      <c r="FYV36" s="245"/>
      <c r="FYW36" s="84"/>
      <c r="FYX36" s="85"/>
      <c r="FYY36" s="86"/>
      <c r="FYZ36" s="87"/>
      <c r="FZA36" s="83"/>
      <c r="FZB36" s="245"/>
      <c r="FZC36" s="245"/>
      <c r="FZD36" s="84"/>
      <c r="FZE36" s="85"/>
      <c r="FZF36" s="86"/>
      <c r="FZG36" s="87"/>
      <c r="FZH36" s="83"/>
      <c r="FZI36" s="245"/>
      <c r="FZJ36" s="245"/>
      <c r="FZK36" s="84"/>
      <c r="FZL36" s="85"/>
      <c r="FZM36" s="86"/>
      <c r="FZN36" s="87"/>
      <c r="FZO36" s="83"/>
      <c r="FZP36" s="245"/>
      <c r="FZQ36" s="245"/>
      <c r="FZR36" s="84"/>
      <c r="FZS36" s="85"/>
      <c r="FZT36" s="86"/>
      <c r="FZU36" s="87"/>
      <c r="FZV36" s="83"/>
      <c r="FZW36" s="245"/>
      <c r="FZX36" s="245"/>
      <c r="FZY36" s="84"/>
      <c r="FZZ36" s="85"/>
      <c r="GAA36" s="86"/>
      <c r="GAB36" s="87"/>
      <c r="GAC36" s="83"/>
      <c r="GAD36" s="245"/>
      <c r="GAE36" s="245"/>
      <c r="GAF36" s="84"/>
      <c r="GAG36" s="85"/>
      <c r="GAH36" s="86"/>
      <c r="GAI36" s="87"/>
      <c r="GAJ36" s="83"/>
      <c r="GAK36" s="245"/>
      <c r="GAL36" s="245"/>
      <c r="GAM36" s="84"/>
      <c r="GAN36" s="85"/>
      <c r="GAO36" s="86"/>
      <c r="GAP36" s="87"/>
      <c r="GAQ36" s="83"/>
      <c r="GAR36" s="245"/>
      <c r="GAS36" s="245"/>
      <c r="GAT36" s="84"/>
      <c r="GAU36" s="85"/>
      <c r="GAV36" s="86"/>
      <c r="GAW36" s="87"/>
      <c r="GAX36" s="83"/>
      <c r="GAY36" s="245"/>
      <c r="GAZ36" s="245"/>
      <c r="GBA36" s="84"/>
      <c r="GBB36" s="85"/>
      <c r="GBC36" s="86"/>
      <c r="GBD36" s="87"/>
      <c r="GBE36" s="83"/>
      <c r="GBF36" s="245"/>
      <c r="GBG36" s="245"/>
      <c r="GBH36" s="84"/>
      <c r="GBI36" s="85"/>
      <c r="GBJ36" s="86"/>
      <c r="GBK36" s="87"/>
      <c r="GBL36" s="83"/>
      <c r="GBM36" s="245"/>
      <c r="GBN36" s="245"/>
      <c r="GBO36" s="84"/>
      <c r="GBP36" s="85"/>
      <c r="GBQ36" s="86"/>
      <c r="GBR36" s="87"/>
      <c r="GBS36" s="83"/>
      <c r="GBT36" s="245"/>
      <c r="GBU36" s="245"/>
      <c r="GBV36" s="84"/>
      <c r="GBW36" s="85"/>
      <c r="GBX36" s="86"/>
      <c r="GBY36" s="87"/>
      <c r="GBZ36" s="83"/>
      <c r="GCA36" s="245"/>
      <c r="GCB36" s="245"/>
      <c r="GCC36" s="84"/>
      <c r="GCD36" s="85"/>
      <c r="GCE36" s="86"/>
      <c r="GCF36" s="87"/>
      <c r="GCG36" s="83"/>
      <c r="GCH36" s="245"/>
      <c r="GCI36" s="245"/>
      <c r="GCJ36" s="84"/>
      <c r="GCK36" s="85"/>
      <c r="GCL36" s="86"/>
      <c r="GCM36" s="87"/>
      <c r="GCN36" s="83"/>
      <c r="GCO36" s="245"/>
      <c r="GCP36" s="245"/>
      <c r="GCQ36" s="84"/>
      <c r="GCR36" s="85"/>
      <c r="GCS36" s="86"/>
      <c r="GCT36" s="87"/>
      <c r="GCU36" s="83"/>
      <c r="GCV36" s="245"/>
      <c r="GCW36" s="245"/>
      <c r="GCX36" s="84"/>
      <c r="GCY36" s="85"/>
      <c r="GCZ36" s="86"/>
      <c r="GDA36" s="87"/>
      <c r="GDB36" s="83"/>
      <c r="GDC36" s="245"/>
      <c r="GDD36" s="245"/>
      <c r="GDE36" s="84"/>
      <c r="GDF36" s="85"/>
      <c r="GDG36" s="86"/>
      <c r="GDH36" s="87"/>
      <c r="GDI36" s="83"/>
      <c r="GDJ36" s="245"/>
      <c r="GDK36" s="245"/>
      <c r="GDL36" s="84"/>
      <c r="GDM36" s="85"/>
      <c r="GDN36" s="86"/>
      <c r="GDO36" s="87"/>
      <c r="GDP36" s="83"/>
      <c r="GDQ36" s="245"/>
      <c r="GDR36" s="245"/>
      <c r="GDS36" s="84"/>
      <c r="GDT36" s="85"/>
      <c r="GDU36" s="86"/>
      <c r="GDV36" s="87"/>
      <c r="GDW36" s="83"/>
      <c r="GDX36" s="245"/>
      <c r="GDY36" s="245"/>
      <c r="GDZ36" s="84"/>
      <c r="GEA36" s="85"/>
      <c r="GEB36" s="86"/>
      <c r="GEC36" s="87"/>
      <c r="GED36" s="83"/>
      <c r="GEE36" s="245"/>
      <c r="GEF36" s="245"/>
      <c r="GEG36" s="84"/>
      <c r="GEH36" s="85"/>
      <c r="GEI36" s="86"/>
      <c r="GEJ36" s="87"/>
      <c r="GEK36" s="83"/>
      <c r="GEL36" s="245"/>
      <c r="GEM36" s="245"/>
      <c r="GEN36" s="84"/>
      <c r="GEO36" s="85"/>
      <c r="GEP36" s="86"/>
      <c r="GEQ36" s="87"/>
      <c r="GER36" s="83"/>
      <c r="GES36" s="245"/>
      <c r="GET36" s="245"/>
      <c r="GEU36" s="84"/>
      <c r="GEV36" s="85"/>
      <c r="GEW36" s="86"/>
      <c r="GEX36" s="87"/>
      <c r="GEY36" s="83"/>
      <c r="GEZ36" s="245"/>
      <c r="GFA36" s="245"/>
      <c r="GFB36" s="84"/>
      <c r="GFC36" s="85"/>
      <c r="GFD36" s="86"/>
      <c r="GFE36" s="87"/>
      <c r="GFF36" s="83"/>
      <c r="GFG36" s="245"/>
      <c r="GFH36" s="245"/>
      <c r="GFI36" s="84"/>
      <c r="GFJ36" s="85"/>
      <c r="GFK36" s="86"/>
      <c r="GFL36" s="87"/>
      <c r="GFM36" s="83"/>
      <c r="GFN36" s="245"/>
      <c r="GFO36" s="245"/>
      <c r="GFP36" s="84"/>
      <c r="GFQ36" s="85"/>
      <c r="GFR36" s="86"/>
      <c r="GFS36" s="87"/>
      <c r="GFT36" s="83"/>
      <c r="GFU36" s="245"/>
      <c r="GFV36" s="245"/>
      <c r="GFW36" s="84"/>
      <c r="GFX36" s="85"/>
      <c r="GFY36" s="86"/>
      <c r="GFZ36" s="87"/>
      <c r="GGA36" s="83"/>
      <c r="GGB36" s="245"/>
      <c r="GGC36" s="245"/>
      <c r="GGD36" s="84"/>
      <c r="GGE36" s="85"/>
      <c r="GGF36" s="86"/>
      <c r="GGG36" s="87"/>
      <c r="GGH36" s="83"/>
      <c r="GGI36" s="245"/>
      <c r="GGJ36" s="245"/>
      <c r="GGK36" s="84"/>
      <c r="GGL36" s="85"/>
      <c r="GGM36" s="86"/>
      <c r="GGN36" s="87"/>
      <c r="GGO36" s="83"/>
      <c r="GGP36" s="245"/>
      <c r="GGQ36" s="245"/>
      <c r="GGR36" s="84"/>
      <c r="GGS36" s="85"/>
      <c r="GGT36" s="86"/>
      <c r="GGU36" s="87"/>
      <c r="GGV36" s="83"/>
      <c r="GGW36" s="245"/>
      <c r="GGX36" s="245"/>
      <c r="GGY36" s="84"/>
      <c r="GGZ36" s="85"/>
      <c r="GHA36" s="86"/>
      <c r="GHB36" s="87"/>
      <c r="GHC36" s="83"/>
      <c r="GHD36" s="245"/>
      <c r="GHE36" s="245"/>
      <c r="GHF36" s="84"/>
      <c r="GHG36" s="85"/>
      <c r="GHH36" s="86"/>
      <c r="GHI36" s="87"/>
      <c r="GHJ36" s="83"/>
      <c r="GHK36" s="245"/>
      <c r="GHL36" s="245"/>
      <c r="GHM36" s="84"/>
      <c r="GHN36" s="85"/>
      <c r="GHO36" s="86"/>
      <c r="GHP36" s="87"/>
      <c r="GHQ36" s="83"/>
      <c r="GHR36" s="245"/>
      <c r="GHS36" s="245"/>
      <c r="GHT36" s="84"/>
      <c r="GHU36" s="85"/>
      <c r="GHV36" s="86"/>
      <c r="GHW36" s="87"/>
      <c r="GHX36" s="83"/>
      <c r="GHY36" s="245"/>
      <c r="GHZ36" s="245"/>
      <c r="GIA36" s="84"/>
      <c r="GIB36" s="85"/>
      <c r="GIC36" s="86"/>
      <c r="GID36" s="87"/>
      <c r="GIE36" s="83"/>
      <c r="GIF36" s="245"/>
      <c r="GIG36" s="245"/>
      <c r="GIH36" s="84"/>
      <c r="GII36" s="85"/>
      <c r="GIJ36" s="86"/>
      <c r="GIK36" s="87"/>
      <c r="GIL36" s="83"/>
      <c r="GIM36" s="245"/>
      <c r="GIN36" s="245"/>
      <c r="GIO36" s="84"/>
      <c r="GIP36" s="85"/>
      <c r="GIQ36" s="86"/>
      <c r="GIR36" s="87"/>
      <c r="GIS36" s="83"/>
      <c r="GIT36" s="245"/>
      <c r="GIU36" s="245"/>
      <c r="GIV36" s="84"/>
      <c r="GIW36" s="85"/>
      <c r="GIX36" s="86"/>
      <c r="GIY36" s="87"/>
      <c r="GIZ36" s="83"/>
      <c r="GJA36" s="245"/>
      <c r="GJB36" s="245"/>
      <c r="GJC36" s="84"/>
      <c r="GJD36" s="85"/>
      <c r="GJE36" s="86"/>
      <c r="GJF36" s="87"/>
      <c r="GJG36" s="83"/>
      <c r="GJH36" s="245"/>
      <c r="GJI36" s="245"/>
      <c r="GJJ36" s="84"/>
      <c r="GJK36" s="85"/>
      <c r="GJL36" s="86"/>
      <c r="GJM36" s="87"/>
      <c r="GJN36" s="83"/>
      <c r="GJO36" s="245"/>
      <c r="GJP36" s="245"/>
      <c r="GJQ36" s="84"/>
      <c r="GJR36" s="85"/>
      <c r="GJS36" s="86"/>
      <c r="GJT36" s="87"/>
      <c r="GJU36" s="83"/>
      <c r="GJV36" s="245"/>
      <c r="GJW36" s="245"/>
      <c r="GJX36" s="84"/>
      <c r="GJY36" s="85"/>
      <c r="GJZ36" s="86"/>
      <c r="GKA36" s="87"/>
      <c r="GKB36" s="83"/>
      <c r="GKC36" s="245"/>
      <c r="GKD36" s="245"/>
      <c r="GKE36" s="84"/>
      <c r="GKF36" s="85"/>
      <c r="GKG36" s="86"/>
      <c r="GKH36" s="87"/>
      <c r="GKI36" s="83"/>
      <c r="GKJ36" s="245"/>
      <c r="GKK36" s="245"/>
      <c r="GKL36" s="84"/>
      <c r="GKM36" s="85"/>
      <c r="GKN36" s="86"/>
      <c r="GKO36" s="87"/>
      <c r="GKP36" s="83"/>
      <c r="GKQ36" s="245"/>
      <c r="GKR36" s="245"/>
      <c r="GKS36" s="84"/>
      <c r="GKT36" s="85"/>
      <c r="GKU36" s="86"/>
      <c r="GKV36" s="87"/>
      <c r="GKW36" s="83"/>
      <c r="GKX36" s="245"/>
      <c r="GKY36" s="245"/>
      <c r="GKZ36" s="84"/>
      <c r="GLA36" s="85"/>
      <c r="GLB36" s="86"/>
      <c r="GLC36" s="87"/>
      <c r="GLD36" s="83"/>
      <c r="GLE36" s="245"/>
      <c r="GLF36" s="245"/>
      <c r="GLG36" s="84"/>
      <c r="GLH36" s="85"/>
      <c r="GLI36" s="86"/>
      <c r="GLJ36" s="87"/>
      <c r="GLK36" s="83"/>
      <c r="GLL36" s="245"/>
      <c r="GLM36" s="245"/>
      <c r="GLN36" s="84"/>
      <c r="GLO36" s="85"/>
      <c r="GLP36" s="86"/>
      <c r="GLQ36" s="87"/>
      <c r="GLR36" s="83"/>
      <c r="GLS36" s="245"/>
      <c r="GLT36" s="245"/>
      <c r="GLU36" s="84"/>
      <c r="GLV36" s="85"/>
      <c r="GLW36" s="86"/>
      <c r="GLX36" s="87"/>
      <c r="GLY36" s="83"/>
      <c r="GLZ36" s="245"/>
      <c r="GMA36" s="245"/>
      <c r="GMB36" s="84"/>
      <c r="GMC36" s="85"/>
      <c r="GMD36" s="86"/>
      <c r="GME36" s="87"/>
      <c r="GMF36" s="83"/>
      <c r="GMG36" s="245"/>
      <c r="GMH36" s="245"/>
      <c r="GMI36" s="84"/>
      <c r="GMJ36" s="85"/>
      <c r="GMK36" s="86"/>
      <c r="GML36" s="87"/>
      <c r="GMM36" s="83"/>
      <c r="GMN36" s="245"/>
      <c r="GMO36" s="245"/>
      <c r="GMP36" s="84"/>
      <c r="GMQ36" s="85"/>
      <c r="GMR36" s="86"/>
      <c r="GMS36" s="87"/>
      <c r="GMT36" s="83"/>
      <c r="GMU36" s="245"/>
      <c r="GMV36" s="245"/>
      <c r="GMW36" s="84"/>
      <c r="GMX36" s="85"/>
      <c r="GMY36" s="86"/>
      <c r="GMZ36" s="87"/>
      <c r="GNA36" s="83"/>
      <c r="GNB36" s="245"/>
      <c r="GNC36" s="245"/>
      <c r="GND36" s="84"/>
      <c r="GNE36" s="85"/>
      <c r="GNF36" s="86"/>
      <c r="GNG36" s="87"/>
      <c r="GNH36" s="83"/>
      <c r="GNI36" s="245"/>
      <c r="GNJ36" s="245"/>
      <c r="GNK36" s="84"/>
      <c r="GNL36" s="85"/>
      <c r="GNM36" s="86"/>
      <c r="GNN36" s="87"/>
      <c r="GNO36" s="83"/>
      <c r="GNP36" s="245"/>
      <c r="GNQ36" s="245"/>
      <c r="GNR36" s="84"/>
      <c r="GNS36" s="85"/>
      <c r="GNT36" s="86"/>
      <c r="GNU36" s="87"/>
      <c r="GNV36" s="83"/>
      <c r="GNW36" s="245"/>
      <c r="GNX36" s="245"/>
      <c r="GNY36" s="84"/>
      <c r="GNZ36" s="85"/>
      <c r="GOA36" s="86"/>
      <c r="GOB36" s="87"/>
      <c r="GOC36" s="83"/>
      <c r="GOD36" s="245"/>
      <c r="GOE36" s="245"/>
      <c r="GOF36" s="84"/>
      <c r="GOG36" s="85"/>
      <c r="GOH36" s="86"/>
      <c r="GOI36" s="87"/>
      <c r="GOJ36" s="83"/>
      <c r="GOK36" s="245"/>
      <c r="GOL36" s="245"/>
      <c r="GOM36" s="84"/>
      <c r="GON36" s="85"/>
      <c r="GOO36" s="86"/>
      <c r="GOP36" s="87"/>
      <c r="GOQ36" s="83"/>
      <c r="GOR36" s="245"/>
      <c r="GOS36" s="245"/>
      <c r="GOT36" s="84"/>
      <c r="GOU36" s="85"/>
      <c r="GOV36" s="86"/>
      <c r="GOW36" s="87"/>
      <c r="GOX36" s="83"/>
      <c r="GOY36" s="245"/>
      <c r="GOZ36" s="245"/>
      <c r="GPA36" s="84"/>
      <c r="GPB36" s="85"/>
      <c r="GPC36" s="86"/>
      <c r="GPD36" s="87"/>
      <c r="GPE36" s="83"/>
      <c r="GPF36" s="245"/>
      <c r="GPG36" s="245"/>
      <c r="GPH36" s="84"/>
      <c r="GPI36" s="85"/>
      <c r="GPJ36" s="86"/>
      <c r="GPK36" s="87"/>
      <c r="GPL36" s="83"/>
      <c r="GPM36" s="245"/>
      <c r="GPN36" s="245"/>
      <c r="GPO36" s="84"/>
      <c r="GPP36" s="85"/>
      <c r="GPQ36" s="86"/>
      <c r="GPR36" s="87"/>
      <c r="GPS36" s="83"/>
      <c r="GPT36" s="245"/>
      <c r="GPU36" s="245"/>
      <c r="GPV36" s="84"/>
      <c r="GPW36" s="85"/>
      <c r="GPX36" s="86"/>
      <c r="GPY36" s="87"/>
      <c r="GPZ36" s="83"/>
      <c r="GQA36" s="245"/>
      <c r="GQB36" s="245"/>
      <c r="GQC36" s="84"/>
      <c r="GQD36" s="85"/>
      <c r="GQE36" s="86"/>
      <c r="GQF36" s="87"/>
      <c r="GQG36" s="83"/>
      <c r="GQH36" s="245"/>
      <c r="GQI36" s="245"/>
      <c r="GQJ36" s="84"/>
      <c r="GQK36" s="85"/>
      <c r="GQL36" s="86"/>
      <c r="GQM36" s="87"/>
      <c r="GQN36" s="83"/>
      <c r="GQO36" s="245"/>
      <c r="GQP36" s="245"/>
      <c r="GQQ36" s="84"/>
      <c r="GQR36" s="85"/>
      <c r="GQS36" s="86"/>
      <c r="GQT36" s="87"/>
      <c r="GQU36" s="83"/>
      <c r="GQV36" s="245"/>
      <c r="GQW36" s="245"/>
      <c r="GQX36" s="84"/>
      <c r="GQY36" s="85"/>
      <c r="GQZ36" s="86"/>
      <c r="GRA36" s="87"/>
      <c r="GRB36" s="83"/>
      <c r="GRC36" s="245"/>
      <c r="GRD36" s="245"/>
      <c r="GRE36" s="84"/>
      <c r="GRF36" s="85"/>
      <c r="GRG36" s="86"/>
      <c r="GRH36" s="87"/>
      <c r="GRI36" s="83"/>
      <c r="GRJ36" s="245"/>
      <c r="GRK36" s="245"/>
      <c r="GRL36" s="84"/>
      <c r="GRM36" s="85"/>
      <c r="GRN36" s="86"/>
      <c r="GRO36" s="87"/>
      <c r="GRP36" s="83"/>
      <c r="GRQ36" s="245"/>
      <c r="GRR36" s="245"/>
      <c r="GRS36" s="84"/>
      <c r="GRT36" s="85"/>
      <c r="GRU36" s="86"/>
      <c r="GRV36" s="87"/>
      <c r="GRW36" s="83"/>
      <c r="GRX36" s="245"/>
      <c r="GRY36" s="245"/>
      <c r="GRZ36" s="84"/>
      <c r="GSA36" s="85"/>
      <c r="GSB36" s="86"/>
      <c r="GSC36" s="87"/>
      <c r="GSD36" s="83"/>
      <c r="GSE36" s="245"/>
      <c r="GSF36" s="245"/>
      <c r="GSG36" s="84"/>
      <c r="GSH36" s="85"/>
      <c r="GSI36" s="86"/>
      <c r="GSJ36" s="87"/>
      <c r="GSK36" s="83"/>
      <c r="GSL36" s="245"/>
      <c r="GSM36" s="245"/>
      <c r="GSN36" s="84"/>
      <c r="GSO36" s="85"/>
      <c r="GSP36" s="86"/>
      <c r="GSQ36" s="87"/>
      <c r="GSR36" s="83"/>
      <c r="GSS36" s="245"/>
      <c r="GST36" s="245"/>
      <c r="GSU36" s="84"/>
      <c r="GSV36" s="85"/>
      <c r="GSW36" s="86"/>
      <c r="GSX36" s="87"/>
      <c r="GSY36" s="83"/>
      <c r="GSZ36" s="245"/>
      <c r="GTA36" s="245"/>
      <c r="GTB36" s="84"/>
      <c r="GTC36" s="85"/>
      <c r="GTD36" s="86"/>
      <c r="GTE36" s="87"/>
      <c r="GTF36" s="83"/>
      <c r="GTG36" s="245"/>
      <c r="GTH36" s="245"/>
      <c r="GTI36" s="84"/>
      <c r="GTJ36" s="85"/>
      <c r="GTK36" s="86"/>
      <c r="GTL36" s="87"/>
      <c r="GTM36" s="83"/>
      <c r="GTN36" s="245"/>
      <c r="GTO36" s="245"/>
      <c r="GTP36" s="84"/>
      <c r="GTQ36" s="85"/>
      <c r="GTR36" s="86"/>
      <c r="GTS36" s="87"/>
      <c r="GTT36" s="83"/>
      <c r="GTU36" s="245"/>
      <c r="GTV36" s="245"/>
      <c r="GTW36" s="84"/>
      <c r="GTX36" s="85"/>
      <c r="GTY36" s="86"/>
      <c r="GTZ36" s="87"/>
      <c r="GUA36" s="83"/>
      <c r="GUB36" s="245"/>
      <c r="GUC36" s="245"/>
      <c r="GUD36" s="84"/>
      <c r="GUE36" s="85"/>
      <c r="GUF36" s="86"/>
      <c r="GUG36" s="87"/>
      <c r="GUH36" s="83"/>
      <c r="GUI36" s="245"/>
      <c r="GUJ36" s="245"/>
      <c r="GUK36" s="84"/>
      <c r="GUL36" s="85"/>
      <c r="GUM36" s="86"/>
      <c r="GUN36" s="87"/>
      <c r="GUO36" s="83"/>
      <c r="GUP36" s="245"/>
      <c r="GUQ36" s="245"/>
      <c r="GUR36" s="84"/>
      <c r="GUS36" s="85"/>
      <c r="GUT36" s="86"/>
      <c r="GUU36" s="87"/>
      <c r="GUV36" s="83"/>
      <c r="GUW36" s="245"/>
      <c r="GUX36" s="245"/>
      <c r="GUY36" s="84"/>
      <c r="GUZ36" s="85"/>
      <c r="GVA36" s="86"/>
      <c r="GVB36" s="87"/>
      <c r="GVC36" s="83"/>
      <c r="GVD36" s="245"/>
      <c r="GVE36" s="245"/>
      <c r="GVF36" s="84"/>
      <c r="GVG36" s="85"/>
      <c r="GVH36" s="86"/>
      <c r="GVI36" s="87"/>
      <c r="GVJ36" s="83"/>
      <c r="GVK36" s="245"/>
      <c r="GVL36" s="245"/>
      <c r="GVM36" s="84"/>
      <c r="GVN36" s="85"/>
      <c r="GVO36" s="86"/>
      <c r="GVP36" s="87"/>
      <c r="GVQ36" s="83"/>
      <c r="GVR36" s="245"/>
      <c r="GVS36" s="245"/>
      <c r="GVT36" s="84"/>
      <c r="GVU36" s="85"/>
      <c r="GVV36" s="86"/>
      <c r="GVW36" s="87"/>
      <c r="GVX36" s="83"/>
      <c r="GVY36" s="245"/>
      <c r="GVZ36" s="245"/>
      <c r="GWA36" s="84"/>
      <c r="GWB36" s="85"/>
      <c r="GWC36" s="86"/>
      <c r="GWD36" s="87"/>
      <c r="GWE36" s="83"/>
      <c r="GWF36" s="245"/>
      <c r="GWG36" s="245"/>
      <c r="GWH36" s="84"/>
      <c r="GWI36" s="85"/>
      <c r="GWJ36" s="86"/>
      <c r="GWK36" s="87"/>
      <c r="GWL36" s="83"/>
      <c r="GWM36" s="245"/>
      <c r="GWN36" s="245"/>
      <c r="GWO36" s="84"/>
      <c r="GWP36" s="85"/>
      <c r="GWQ36" s="86"/>
      <c r="GWR36" s="87"/>
      <c r="GWS36" s="83"/>
      <c r="GWT36" s="245"/>
      <c r="GWU36" s="245"/>
      <c r="GWV36" s="84"/>
      <c r="GWW36" s="85"/>
      <c r="GWX36" s="86"/>
      <c r="GWY36" s="87"/>
      <c r="GWZ36" s="83"/>
      <c r="GXA36" s="245"/>
      <c r="GXB36" s="245"/>
      <c r="GXC36" s="84"/>
      <c r="GXD36" s="85"/>
      <c r="GXE36" s="86"/>
      <c r="GXF36" s="87"/>
      <c r="GXG36" s="83"/>
      <c r="GXH36" s="245"/>
      <c r="GXI36" s="245"/>
      <c r="GXJ36" s="84"/>
      <c r="GXK36" s="85"/>
      <c r="GXL36" s="86"/>
      <c r="GXM36" s="87"/>
      <c r="GXN36" s="83"/>
      <c r="GXO36" s="245"/>
      <c r="GXP36" s="245"/>
      <c r="GXQ36" s="84"/>
      <c r="GXR36" s="85"/>
      <c r="GXS36" s="86"/>
      <c r="GXT36" s="87"/>
      <c r="GXU36" s="83"/>
      <c r="GXV36" s="245"/>
      <c r="GXW36" s="245"/>
      <c r="GXX36" s="84"/>
      <c r="GXY36" s="85"/>
      <c r="GXZ36" s="86"/>
      <c r="GYA36" s="87"/>
      <c r="GYB36" s="83"/>
      <c r="GYC36" s="245"/>
      <c r="GYD36" s="245"/>
      <c r="GYE36" s="84"/>
      <c r="GYF36" s="85"/>
      <c r="GYG36" s="86"/>
      <c r="GYH36" s="87"/>
      <c r="GYI36" s="83"/>
      <c r="GYJ36" s="245"/>
      <c r="GYK36" s="245"/>
      <c r="GYL36" s="84"/>
      <c r="GYM36" s="85"/>
      <c r="GYN36" s="86"/>
      <c r="GYO36" s="87"/>
      <c r="GYP36" s="83"/>
      <c r="GYQ36" s="245"/>
      <c r="GYR36" s="245"/>
      <c r="GYS36" s="84"/>
      <c r="GYT36" s="85"/>
      <c r="GYU36" s="86"/>
      <c r="GYV36" s="87"/>
      <c r="GYW36" s="83"/>
      <c r="GYX36" s="245"/>
      <c r="GYY36" s="245"/>
      <c r="GYZ36" s="84"/>
      <c r="GZA36" s="85"/>
      <c r="GZB36" s="86"/>
      <c r="GZC36" s="87"/>
      <c r="GZD36" s="83"/>
      <c r="GZE36" s="245"/>
      <c r="GZF36" s="245"/>
      <c r="GZG36" s="84"/>
      <c r="GZH36" s="85"/>
      <c r="GZI36" s="86"/>
      <c r="GZJ36" s="87"/>
      <c r="GZK36" s="83"/>
      <c r="GZL36" s="245"/>
      <c r="GZM36" s="245"/>
      <c r="GZN36" s="84"/>
      <c r="GZO36" s="85"/>
      <c r="GZP36" s="86"/>
      <c r="GZQ36" s="87"/>
      <c r="GZR36" s="83"/>
      <c r="GZS36" s="245"/>
      <c r="GZT36" s="245"/>
      <c r="GZU36" s="84"/>
      <c r="GZV36" s="85"/>
      <c r="GZW36" s="86"/>
      <c r="GZX36" s="87"/>
      <c r="GZY36" s="83"/>
      <c r="GZZ36" s="245"/>
      <c r="HAA36" s="245"/>
      <c r="HAB36" s="84"/>
      <c r="HAC36" s="85"/>
      <c r="HAD36" s="86"/>
      <c r="HAE36" s="87"/>
      <c r="HAF36" s="83"/>
      <c r="HAG36" s="245"/>
      <c r="HAH36" s="245"/>
      <c r="HAI36" s="84"/>
      <c r="HAJ36" s="85"/>
      <c r="HAK36" s="86"/>
      <c r="HAL36" s="87"/>
      <c r="HAM36" s="83"/>
      <c r="HAN36" s="245"/>
      <c r="HAO36" s="245"/>
      <c r="HAP36" s="84"/>
      <c r="HAQ36" s="85"/>
      <c r="HAR36" s="86"/>
      <c r="HAS36" s="87"/>
      <c r="HAT36" s="83"/>
      <c r="HAU36" s="245"/>
      <c r="HAV36" s="245"/>
      <c r="HAW36" s="84"/>
      <c r="HAX36" s="85"/>
      <c r="HAY36" s="86"/>
      <c r="HAZ36" s="87"/>
      <c r="HBA36" s="83"/>
      <c r="HBB36" s="245"/>
      <c r="HBC36" s="245"/>
      <c r="HBD36" s="84"/>
      <c r="HBE36" s="85"/>
      <c r="HBF36" s="86"/>
      <c r="HBG36" s="87"/>
      <c r="HBH36" s="83"/>
      <c r="HBI36" s="245"/>
      <c r="HBJ36" s="245"/>
      <c r="HBK36" s="84"/>
      <c r="HBL36" s="85"/>
      <c r="HBM36" s="86"/>
      <c r="HBN36" s="87"/>
      <c r="HBO36" s="83"/>
      <c r="HBP36" s="245"/>
      <c r="HBQ36" s="245"/>
      <c r="HBR36" s="84"/>
      <c r="HBS36" s="85"/>
      <c r="HBT36" s="86"/>
      <c r="HBU36" s="87"/>
      <c r="HBV36" s="83"/>
      <c r="HBW36" s="245"/>
      <c r="HBX36" s="245"/>
      <c r="HBY36" s="84"/>
      <c r="HBZ36" s="85"/>
      <c r="HCA36" s="86"/>
      <c r="HCB36" s="87"/>
      <c r="HCC36" s="83"/>
      <c r="HCD36" s="245"/>
      <c r="HCE36" s="245"/>
      <c r="HCF36" s="84"/>
      <c r="HCG36" s="85"/>
      <c r="HCH36" s="86"/>
      <c r="HCI36" s="87"/>
      <c r="HCJ36" s="83"/>
      <c r="HCK36" s="245"/>
      <c r="HCL36" s="245"/>
      <c r="HCM36" s="84"/>
      <c r="HCN36" s="85"/>
      <c r="HCO36" s="86"/>
      <c r="HCP36" s="87"/>
      <c r="HCQ36" s="83"/>
      <c r="HCR36" s="245"/>
      <c r="HCS36" s="245"/>
      <c r="HCT36" s="84"/>
      <c r="HCU36" s="85"/>
      <c r="HCV36" s="86"/>
      <c r="HCW36" s="87"/>
      <c r="HCX36" s="83"/>
      <c r="HCY36" s="245"/>
      <c r="HCZ36" s="245"/>
      <c r="HDA36" s="84"/>
      <c r="HDB36" s="85"/>
      <c r="HDC36" s="86"/>
      <c r="HDD36" s="87"/>
      <c r="HDE36" s="83"/>
      <c r="HDF36" s="245"/>
      <c r="HDG36" s="245"/>
      <c r="HDH36" s="84"/>
      <c r="HDI36" s="85"/>
      <c r="HDJ36" s="86"/>
      <c r="HDK36" s="87"/>
      <c r="HDL36" s="83"/>
      <c r="HDM36" s="245"/>
      <c r="HDN36" s="245"/>
      <c r="HDO36" s="84"/>
      <c r="HDP36" s="85"/>
      <c r="HDQ36" s="86"/>
      <c r="HDR36" s="87"/>
      <c r="HDS36" s="83"/>
      <c r="HDT36" s="245"/>
      <c r="HDU36" s="245"/>
      <c r="HDV36" s="84"/>
      <c r="HDW36" s="85"/>
      <c r="HDX36" s="86"/>
      <c r="HDY36" s="87"/>
      <c r="HDZ36" s="83"/>
      <c r="HEA36" s="245"/>
      <c r="HEB36" s="245"/>
      <c r="HEC36" s="84"/>
      <c r="HED36" s="85"/>
      <c r="HEE36" s="86"/>
      <c r="HEF36" s="87"/>
      <c r="HEG36" s="83"/>
      <c r="HEH36" s="245"/>
      <c r="HEI36" s="245"/>
      <c r="HEJ36" s="84"/>
      <c r="HEK36" s="85"/>
      <c r="HEL36" s="86"/>
      <c r="HEM36" s="87"/>
      <c r="HEN36" s="83"/>
      <c r="HEO36" s="245"/>
      <c r="HEP36" s="245"/>
      <c r="HEQ36" s="84"/>
      <c r="HER36" s="85"/>
      <c r="HES36" s="86"/>
      <c r="HET36" s="87"/>
      <c r="HEU36" s="83"/>
      <c r="HEV36" s="245"/>
      <c r="HEW36" s="245"/>
      <c r="HEX36" s="84"/>
      <c r="HEY36" s="85"/>
      <c r="HEZ36" s="86"/>
      <c r="HFA36" s="87"/>
      <c r="HFB36" s="83"/>
      <c r="HFC36" s="245"/>
      <c r="HFD36" s="245"/>
      <c r="HFE36" s="84"/>
      <c r="HFF36" s="85"/>
      <c r="HFG36" s="86"/>
      <c r="HFH36" s="87"/>
      <c r="HFI36" s="83"/>
      <c r="HFJ36" s="245"/>
      <c r="HFK36" s="245"/>
      <c r="HFL36" s="84"/>
      <c r="HFM36" s="85"/>
      <c r="HFN36" s="86"/>
      <c r="HFO36" s="87"/>
      <c r="HFP36" s="83"/>
      <c r="HFQ36" s="245"/>
      <c r="HFR36" s="245"/>
      <c r="HFS36" s="84"/>
      <c r="HFT36" s="85"/>
      <c r="HFU36" s="86"/>
      <c r="HFV36" s="87"/>
      <c r="HFW36" s="83"/>
      <c r="HFX36" s="245"/>
      <c r="HFY36" s="245"/>
      <c r="HFZ36" s="84"/>
      <c r="HGA36" s="85"/>
      <c r="HGB36" s="86"/>
      <c r="HGC36" s="87"/>
      <c r="HGD36" s="83"/>
      <c r="HGE36" s="245"/>
      <c r="HGF36" s="245"/>
      <c r="HGG36" s="84"/>
      <c r="HGH36" s="85"/>
      <c r="HGI36" s="86"/>
      <c r="HGJ36" s="87"/>
      <c r="HGK36" s="83"/>
      <c r="HGL36" s="245"/>
      <c r="HGM36" s="245"/>
      <c r="HGN36" s="84"/>
      <c r="HGO36" s="85"/>
      <c r="HGP36" s="86"/>
      <c r="HGQ36" s="87"/>
      <c r="HGR36" s="83"/>
      <c r="HGS36" s="245"/>
      <c r="HGT36" s="245"/>
      <c r="HGU36" s="84"/>
      <c r="HGV36" s="85"/>
      <c r="HGW36" s="86"/>
      <c r="HGX36" s="87"/>
      <c r="HGY36" s="83"/>
      <c r="HGZ36" s="245"/>
      <c r="HHA36" s="245"/>
      <c r="HHB36" s="84"/>
      <c r="HHC36" s="85"/>
      <c r="HHD36" s="86"/>
      <c r="HHE36" s="87"/>
      <c r="HHF36" s="83"/>
      <c r="HHG36" s="245"/>
      <c r="HHH36" s="245"/>
      <c r="HHI36" s="84"/>
      <c r="HHJ36" s="85"/>
      <c r="HHK36" s="86"/>
      <c r="HHL36" s="87"/>
      <c r="HHM36" s="83"/>
      <c r="HHN36" s="245"/>
      <c r="HHO36" s="245"/>
      <c r="HHP36" s="84"/>
      <c r="HHQ36" s="85"/>
      <c r="HHR36" s="86"/>
      <c r="HHS36" s="87"/>
      <c r="HHT36" s="83"/>
      <c r="HHU36" s="245"/>
      <c r="HHV36" s="245"/>
      <c r="HHW36" s="84"/>
      <c r="HHX36" s="85"/>
      <c r="HHY36" s="86"/>
      <c r="HHZ36" s="87"/>
      <c r="HIA36" s="83"/>
      <c r="HIB36" s="245"/>
      <c r="HIC36" s="245"/>
      <c r="HID36" s="84"/>
      <c r="HIE36" s="85"/>
      <c r="HIF36" s="86"/>
      <c r="HIG36" s="87"/>
      <c r="HIH36" s="83"/>
      <c r="HII36" s="245"/>
      <c r="HIJ36" s="245"/>
      <c r="HIK36" s="84"/>
      <c r="HIL36" s="85"/>
      <c r="HIM36" s="86"/>
      <c r="HIN36" s="87"/>
      <c r="HIO36" s="83"/>
      <c r="HIP36" s="245"/>
      <c r="HIQ36" s="245"/>
      <c r="HIR36" s="84"/>
      <c r="HIS36" s="85"/>
      <c r="HIT36" s="86"/>
      <c r="HIU36" s="87"/>
      <c r="HIV36" s="83"/>
      <c r="HIW36" s="245"/>
      <c r="HIX36" s="245"/>
      <c r="HIY36" s="84"/>
      <c r="HIZ36" s="85"/>
      <c r="HJA36" s="86"/>
      <c r="HJB36" s="87"/>
      <c r="HJC36" s="83"/>
      <c r="HJD36" s="245"/>
      <c r="HJE36" s="245"/>
      <c r="HJF36" s="84"/>
      <c r="HJG36" s="85"/>
      <c r="HJH36" s="86"/>
      <c r="HJI36" s="87"/>
      <c r="HJJ36" s="83"/>
      <c r="HJK36" s="245"/>
      <c r="HJL36" s="245"/>
      <c r="HJM36" s="84"/>
      <c r="HJN36" s="85"/>
      <c r="HJO36" s="86"/>
      <c r="HJP36" s="87"/>
      <c r="HJQ36" s="83"/>
      <c r="HJR36" s="245"/>
      <c r="HJS36" s="245"/>
      <c r="HJT36" s="84"/>
      <c r="HJU36" s="85"/>
      <c r="HJV36" s="86"/>
      <c r="HJW36" s="87"/>
      <c r="HJX36" s="83"/>
      <c r="HJY36" s="245"/>
      <c r="HJZ36" s="245"/>
      <c r="HKA36" s="84"/>
      <c r="HKB36" s="85"/>
      <c r="HKC36" s="86"/>
      <c r="HKD36" s="87"/>
      <c r="HKE36" s="83"/>
      <c r="HKF36" s="245"/>
      <c r="HKG36" s="245"/>
      <c r="HKH36" s="84"/>
      <c r="HKI36" s="85"/>
      <c r="HKJ36" s="86"/>
      <c r="HKK36" s="87"/>
      <c r="HKL36" s="83"/>
      <c r="HKM36" s="245"/>
      <c r="HKN36" s="245"/>
      <c r="HKO36" s="84"/>
      <c r="HKP36" s="85"/>
      <c r="HKQ36" s="86"/>
      <c r="HKR36" s="87"/>
      <c r="HKS36" s="83"/>
      <c r="HKT36" s="245"/>
      <c r="HKU36" s="245"/>
      <c r="HKV36" s="84"/>
      <c r="HKW36" s="85"/>
      <c r="HKX36" s="86"/>
      <c r="HKY36" s="87"/>
      <c r="HKZ36" s="83"/>
      <c r="HLA36" s="245"/>
      <c r="HLB36" s="245"/>
      <c r="HLC36" s="84"/>
      <c r="HLD36" s="85"/>
      <c r="HLE36" s="86"/>
      <c r="HLF36" s="87"/>
      <c r="HLG36" s="83"/>
      <c r="HLH36" s="245"/>
      <c r="HLI36" s="245"/>
      <c r="HLJ36" s="84"/>
      <c r="HLK36" s="85"/>
      <c r="HLL36" s="86"/>
      <c r="HLM36" s="87"/>
      <c r="HLN36" s="83"/>
      <c r="HLO36" s="245"/>
      <c r="HLP36" s="245"/>
      <c r="HLQ36" s="84"/>
      <c r="HLR36" s="85"/>
      <c r="HLS36" s="86"/>
      <c r="HLT36" s="87"/>
      <c r="HLU36" s="83"/>
      <c r="HLV36" s="245"/>
      <c r="HLW36" s="245"/>
      <c r="HLX36" s="84"/>
      <c r="HLY36" s="85"/>
      <c r="HLZ36" s="86"/>
      <c r="HMA36" s="87"/>
      <c r="HMB36" s="83"/>
      <c r="HMC36" s="245"/>
      <c r="HMD36" s="245"/>
      <c r="HME36" s="84"/>
      <c r="HMF36" s="85"/>
      <c r="HMG36" s="86"/>
      <c r="HMH36" s="87"/>
      <c r="HMI36" s="83"/>
      <c r="HMJ36" s="245"/>
      <c r="HMK36" s="245"/>
      <c r="HML36" s="84"/>
      <c r="HMM36" s="85"/>
      <c r="HMN36" s="86"/>
      <c r="HMO36" s="87"/>
      <c r="HMP36" s="83"/>
      <c r="HMQ36" s="245"/>
      <c r="HMR36" s="245"/>
      <c r="HMS36" s="84"/>
      <c r="HMT36" s="85"/>
      <c r="HMU36" s="86"/>
      <c r="HMV36" s="87"/>
      <c r="HMW36" s="83"/>
      <c r="HMX36" s="245"/>
      <c r="HMY36" s="245"/>
      <c r="HMZ36" s="84"/>
      <c r="HNA36" s="85"/>
      <c r="HNB36" s="86"/>
      <c r="HNC36" s="87"/>
      <c r="HND36" s="83"/>
      <c r="HNE36" s="245"/>
      <c r="HNF36" s="245"/>
      <c r="HNG36" s="84"/>
      <c r="HNH36" s="85"/>
      <c r="HNI36" s="86"/>
      <c r="HNJ36" s="87"/>
      <c r="HNK36" s="83"/>
      <c r="HNL36" s="245"/>
      <c r="HNM36" s="245"/>
      <c r="HNN36" s="84"/>
      <c r="HNO36" s="85"/>
      <c r="HNP36" s="86"/>
      <c r="HNQ36" s="87"/>
      <c r="HNR36" s="83"/>
      <c r="HNS36" s="245"/>
      <c r="HNT36" s="245"/>
      <c r="HNU36" s="84"/>
      <c r="HNV36" s="85"/>
      <c r="HNW36" s="86"/>
      <c r="HNX36" s="87"/>
      <c r="HNY36" s="83"/>
      <c r="HNZ36" s="245"/>
      <c r="HOA36" s="245"/>
      <c r="HOB36" s="84"/>
      <c r="HOC36" s="85"/>
      <c r="HOD36" s="86"/>
      <c r="HOE36" s="87"/>
      <c r="HOF36" s="83"/>
      <c r="HOG36" s="245"/>
      <c r="HOH36" s="245"/>
      <c r="HOI36" s="84"/>
      <c r="HOJ36" s="85"/>
      <c r="HOK36" s="86"/>
      <c r="HOL36" s="87"/>
      <c r="HOM36" s="83"/>
      <c r="HON36" s="245"/>
      <c r="HOO36" s="245"/>
      <c r="HOP36" s="84"/>
      <c r="HOQ36" s="85"/>
      <c r="HOR36" s="86"/>
      <c r="HOS36" s="87"/>
      <c r="HOT36" s="83"/>
      <c r="HOU36" s="245"/>
      <c r="HOV36" s="245"/>
      <c r="HOW36" s="84"/>
      <c r="HOX36" s="85"/>
      <c r="HOY36" s="86"/>
      <c r="HOZ36" s="87"/>
      <c r="HPA36" s="83"/>
      <c r="HPB36" s="245"/>
      <c r="HPC36" s="245"/>
      <c r="HPD36" s="84"/>
      <c r="HPE36" s="85"/>
      <c r="HPF36" s="86"/>
      <c r="HPG36" s="87"/>
      <c r="HPH36" s="83"/>
      <c r="HPI36" s="245"/>
      <c r="HPJ36" s="245"/>
      <c r="HPK36" s="84"/>
      <c r="HPL36" s="85"/>
      <c r="HPM36" s="86"/>
      <c r="HPN36" s="87"/>
      <c r="HPO36" s="83"/>
      <c r="HPP36" s="245"/>
      <c r="HPQ36" s="245"/>
      <c r="HPR36" s="84"/>
      <c r="HPS36" s="85"/>
      <c r="HPT36" s="86"/>
      <c r="HPU36" s="87"/>
      <c r="HPV36" s="83"/>
      <c r="HPW36" s="245"/>
      <c r="HPX36" s="245"/>
      <c r="HPY36" s="84"/>
      <c r="HPZ36" s="85"/>
      <c r="HQA36" s="86"/>
      <c r="HQB36" s="87"/>
      <c r="HQC36" s="83"/>
      <c r="HQD36" s="245"/>
      <c r="HQE36" s="245"/>
      <c r="HQF36" s="84"/>
      <c r="HQG36" s="85"/>
      <c r="HQH36" s="86"/>
      <c r="HQI36" s="87"/>
      <c r="HQJ36" s="83"/>
      <c r="HQK36" s="245"/>
      <c r="HQL36" s="245"/>
      <c r="HQM36" s="84"/>
      <c r="HQN36" s="85"/>
      <c r="HQO36" s="86"/>
      <c r="HQP36" s="87"/>
      <c r="HQQ36" s="83"/>
      <c r="HQR36" s="245"/>
      <c r="HQS36" s="245"/>
      <c r="HQT36" s="84"/>
      <c r="HQU36" s="85"/>
      <c r="HQV36" s="86"/>
      <c r="HQW36" s="87"/>
      <c r="HQX36" s="83"/>
      <c r="HQY36" s="245"/>
      <c r="HQZ36" s="245"/>
      <c r="HRA36" s="84"/>
      <c r="HRB36" s="85"/>
      <c r="HRC36" s="86"/>
      <c r="HRD36" s="87"/>
      <c r="HRE36" s="83"/>
      <c r="HRF36" s="245"/>
      <c r="HRG36" s="245"/>
      <c r="HRH36" s="84"/>
      <c r="HRI36" s="85"/>
      <c r="HRJ36" s="86"/>
      <c r="HRK36" s="87"/>
      <c r="HRL36" s="83"/>
      <c r="HRM36" s="245"/>
      <c r="HRN36" s="245"/>
      <c r="HRO36" s="84"/>
      <c r="HRP36" s="85"/>
      <c r="HRQ36" s="86"/>
      <c r="HRR36" s="87"/>
      <c r="HRS36" s="83"/>
      <c r="HRT36" s="245"/>
      <c r="HRU36" s="245"/>
      <c r="HRV36" s="84"/>
      <c r="HRW36" s="85"/>
      <c r="HRX36" s="86"/>
      <c r="HRY36" s="87"/>
      <c r="HRZ36" s="83"/>
      <c r="HSA36" s="245"/>
      <c r="HSB36" s="245"/>
      <c r="HSC36" s="84"/>
      <c r="HSD36" s="85"/>
      <c r="HSE36" s="86"/>
      <c r="HSF36" s="87"/>
      <c r="HSG36" s="83"/>
      <c r="HSH36" s="245"/>
      <c r="HSI36" s="245"/>
      <c r="HSJ36" s="84"/>
      <c r="HSK36" s="85"/>
      <c r="HSL36" s="86"/>
      <c r="HSM36" s="87"/>
      <c r="HSN36" s="83"/>
      <c r="HSO36" s="245"/>
      <c r="HSP36" s="245"/>
      <c r="HSQ36" s="84"/>
      <c r="HSR36" s="85"/>
      <c r="HSS36" s="86"/>
      <c r="HST36" s="87"/>
      <c r="HSU36" s="83"/>
      <c r="HSV36" s="245"/>
      <c r="HSW36" s="245"/>
      <c r="HSX36" s="84"/>
      <c r="HSY36" s="85"/>
      <c r="HSZ36" s="86"/>
      <c r="HTA36" s="87"/>
      <c r="HTB36" s="83"/>
      <c r="HTC36" s="245"/>
      <c r="HTD36" s="245"/>
      <c r="HTE36" s="84"/>
      <c r="HTF36" s="85"/>
      <c r="HTG36" s="86"/>
      <c r="HTH36" s="87"/>
      <c r="HTI36" s="83"/>
      <c r="HTJ36" s="245"/>
      <c r="HTK36" s="245"/>
      <c r="HTL36" s="84"/>
      <c r="HTM36" s="85"/>
      <c r="HTN36" s="86"/>
      <c r="HTO36" s="87"/>
      <c r="HTP36" s="83"/>
      <c r="HTQ36" s="245"/>
      <c r="HTR36" s="245"/>
      <c r="HTS36" s="84"/>
      <c r="HTT36" s="85"/>
      <c r="HTU36" s="86"/>
      <c r="HTV36" s="87"/>
      <c r="HTW36" s="83"/>
      <c r="HTX36" s="245"/>
      <c r="HTY36" s="245"/>
      <c r="HTZ36" s="84"/>
      <c r="HUA36" s="85"/>
      <c r="HUB36" s="86"/>
      <c r="HUC36" s="87"/>
      <c r="HUD36" s="83"/>
      <c r="HUE36" s="245"/>
      <c r="HUF36" s="245"/>
      <c r="HUG36" s="84"/>
      <c r="HUH36" s="85"/>
      <c r="HUI36" s="86"/>
      <c r="HUJ36" s="87"/>
      <c r="HUK36" s="83"/>
      <c r="HUL36" s="245"/>
      <c r="HUM36" s="245"/>
      <c r="HUN36" s="84"/>
      <c r="HUO36" s="85"/>
      <c r="HUP36" s="86"/>
      <c r="HUQ36" s="87"/>
      <c r="HUR36" s="83"/>
      <c r="HUS36" s="245"/>
      <c r="HUT36" s="245"/>
      <c r="HUU36" s="84"/>
      <c r="HUV36" s="85"/>
      <c r="HUW36" s="86"/>
      <c r="HUX36" s="87"/>
      <c r="HUY36" s="83"/>
      <c r="HUZ36" s="245"/>
      <c r="HVA36" s="245"/>
      <c r="HVB36" s="84"/>
      <c r="HVC36" s="85"/>
      <c r="HVD36" s="86"/>
      <c r="HVE36" s="87"/>
      <c r="HVF36" s="83"/>
      <c r="HVG36" s="245"/>
      <c r="HVH36" s="245"/>
      <c r="HVI36" s="84"/>
      <c r="HVJ36" s="85"/>
      <c r="HVK36" s="86"/>
      <c r="HVL36" s="87"/>
      <c r="HVM36" s="83"/>
      <c r="HVN36" s="245"/>
      <c r="HVO36" s="245"/>
      <c r="HVP36" s="84"/>
      <c r="HVQ36" s="85"/>
      <c r="HVR36" s="86"/>
      <c r="HVS36" s="87"/>
      <c r="HVT36" s="83"/>
      <c r="HVU36" s="245"/>
      <c r="HVV36" s="245"/>
      <c r="HVW36" s="84"/>
      <c r="HVX36" s="85"/>
      <c r="HVY36" s="86"/>
      <c r="HVZ36" s="87"/>
      <c r="HWA36" s="83"/>
      <c r="HWB36" s="245"/>
      <c r="HWC36" s="245"/>
      <c r="HWD36" s="84"/>
      <c r="HWE36" s="85"/>
      <c r="HWF36" s="86"/>
      <c r="HWG36" s="87"/>
      <c r="HWH36" s="83"/>
      <c r="HWI36" s="245"/>
      <c r="HWJ36" s="245"/>
      <c r="HWK36" s="84"/>
      <c r="HWL36" s="85"/>
      <c r="HWM36" s="86"/>
      <c r="HWN36" s="87"/>
      <c r="HWO36" s="83"/>
      <c r="HWP36" s="245"/>
      <c r="HWQ36" s="245"/>
      <c r="HWR36" s="84"/>
      <c r="HWS36" s="85"/>
      <c r="HWT36" s="86"/>
      <c r="HWU36" s="87"/>
      <c r="HWV36" s="83"/>
      <c r="HWW36" s="245"/>
      <c r="HWX36" s="245"/>
      <c r="HWY36" s="84"/>
      <c r="HWZ36" s="85"/>
      <c r="HXA36" s="86"/>
      <c r="HXB36" s="87"/>
      <c r="HXC36" s="83"/>
      <c r="HXD36" s="245"/>
      <c r="HXE36" s="245"/>
      <c r="HXF36" s="84"/>
      <c r="HXG36" s="85"/>
      <c r="HXH36" s="86"/>
      <c r="HXI36" s="87"/>
      <c r="HXJ36" s="83"/>
      <c r="HXK36" s="245"/>
      <c r="HXL36" s="245"/>
      <c r="HXM36" s="84"/>
      <c r="HXN36" s="85"/>
      <c r="HXO36" s="86"/>
      <c r="HXP36" s="87"/>
      <c r="HXQ36" s="83"/>
      <c r="HXR36" s="245"/>
      <c r="HXS36" s="245"/>
      <c r="HXT36" s="84"/>
      <c r="HXU36" s="85"/>
      <c r="HXV36" s="86"/>
      <c r="HXW36" s="87"/>
      <c r="HXX36" s="83"/>
      <c r="HXY36" s="245"/>
      <c r="HXZ36" s="245"/>
      <c r="HYA36" s="84"/>
      <c r="HYB36" s="85"/>
      <c r="HYC36" s="86"/>
      <c r="HYD36" s="87"/>
      <c r="HYE36" s="83"/>
      <c r="HYF36" s="245"/>
      <c r="HYG36" s="245"/>
      <c r="HYH36" s="84"/>
      <c r="HYI36" s="85"/>
      <c r="HYJ36" s="86"/>
      <c r="HYK36" s="87"/>
      <c r="HYL36" s="83"/>
      <c r="HYM36" s="245"/>
      <c r="HYN36" s="245"/>
      <c r="HYO36" s="84"/>
      <c r="HYP36" s="85"/>
      <c r="HYQ36" s="86"/>
      <c r="HYR36" s="87"/>
      <c r="HYS36" s="83"/>
      <c r="HYT36" s="245"/>
      <c r="HYU36" s="245"/>
      <c r="HYV36" s="84"/>
      <c r="HYW36" s="85"/>
      <c r="HYX36" s="86"/>
      <c r="HYY36" s="87"/>
      <c r="HYZ36" s="83"/>
      <c r="HZA36" s="245"/>
      <c r="HZB36" s="245"/>
      <c r="HZC36" s="84"/>
      <c r="HZD36" s="85"/>
      <c r="HZE36" s="86"/>
      <c r="HZF36" s="87"/>
      <c r="HZG36" s="83"/>
      <c r="HZH36" s="245"/>
      <c r="HZI36" s="245"/>
      <c r="HZJ36" s="84"/>
      <c r="HZK36" s="85"/>
      <c r="HZL36" s="86"/>
      <c r="HZM36" s="87"/>
      <c r="HZN36" s="83"/>
      <c r="HZO36" s="245"/>
      <c r="HZP36" s="245"/>
      <c r="HZQ36" s="84"/>
      <c r="HZR36" s="85"/>
      <c r="HZS36" s="86"/>
      <c r="HZT36" s="87"/>
      <c r="HZU36" s="83"/>
      <c r="HZV36" s="245"/>
      <c r="HZW36" s="245"/>
      <c r="HZX36" s="84"/>
      <c r="HZY36" s="85"/>
      <c r="HZZ36" s="86"/>
      <c r="IAA36" s="87"/>
      <c r="IAB36" s="83"/>
      <c r="IAC36" s="245"/>
      <c r="IAD36" s="245"/>
      <c r="IAE36" s="84"/>
      <c r="IAF36" s="85"/>
      <c r="IAG36" s="86"/>
      <c r="IAH36" s="87"/>
      <c r="IAI36" s="83"/>
      <c r="IAJ36" s="245"/>
      <c r="IAK36" s="245"/>
      <c r="IAL36" s="84"/>
      <c r="IAM36" s="85"/>
      <c r="IAN36" s="86"/>
      <c r="IAO36" s="87"/>
      <c r="IAP36" s="83"/>
      <c r="IAQ36" s="245"/>
      <c r="IAR36" s="245"/>
      <c r="IAS36" s="84"/>
      <c r="IAT36" s="85"/>
      <c r="IAU36" s="86"/>
      <c r="IAV36" s="87"/>
      <c r="IAW36" s="83"/>
      <c r="IAX36" s="245"/>
      <c r="IAY36" s="245"/>
      <c r="IAZ36" s="84"/>
      <c r="IBA36" s="85"/>
      <c r="IBB36" s="86"/>
      <c r="IBC36" s="87"/>
      <c r="IBD36" s="83"/>
      <c r="IBE36" s="245"/>
      <c r="IBF36" s="245"/>
      <c r="IBG36" s="84"/>
      <c r="IBH36" s="85"/>
      <c r="IBI36" s="86"/>
      <c r="IBJ36" s="87"/>
      <c r="IBK36" s="83"/>
      <c r="IBL36" s="245"/>
      <c r="IBM36" s="245"/>
      <c r="IBN36" s="84"/>
      <c r="IBO36" s="85"/>
      <c r="IBP36" s="86"/>
      <c r="IBQ36" s="87"/>
      <c r="IBR36" s="83"/>
      <c r="IBS36" s="245"/>
      <c r="IBT36" s="245"/>
      <c r="IBU36" s="84"/>
      <c r="IBV36" s="85"/>
      <c r="IBW36" s="86"/>
      <c r="IBX36" s="87"/>
      <c r="IBY36" s="83"/>
      <c r="IBZ36" s="245"/>
      <c r="ICA36" s="245"/>
      <c r="ICB36" s="84"/>
      <c r="ICC36" s="85"/>
      <c r="ICD36" s="86"/>
      <c r="ICE36" s="87"/>
      <c r="ICF36" s="83"/>
      <c r="ICG36" s="245"/>
      <c r="ICH36" s="245"/>
      <c r="ICI36" s="84"/>
      <c r="ICJ36" s="85"/>
      <c r="ICK36" s="86"/>
      <c r="ICL36" s="87"/>
      <c r="ICM36" s="83"/>
      <c r="ICN36" s="245"/>
      <c r="ICO36" s="245"/>
      <c r="ICP36" s="84"/>
      <c r="ICQ36" s="85"/>
      <c r="ICR36" s="86"/>
      <c r="ICS36" s="87"/>
      <c r="ICT36" s="83"/>
      <c r="ICU36" s="245"/>
      <c r="ICV36" s="245"/>
      <c r="ICW36" s="84"/>
      <c r="ICX36" s="85"/>
      <c r="ICY36" s="86"/>
      <c r="ICZ36" s="87"/>
      <c r="IDA36" s="83"/>
      <c r="IDB36" s="245"/>
      <c r="IDC36" s="245"/>
      <c r="IDD36" s="84"/>
      <c r="IDE36" s="85"/>
      <c r="IDF36" s="86"/>
      <c r="IDG36" s="87"/>
      <c r="IDH36" s="83"/>
      <c r="IDI36" s="245"/>
      <c r="IDJ36" s="245"/>
      <c r="IDK36" s="84"/>
      <c r="IDL36" s="85"/>
      <c r="IDM36" s="86"/>
      <c r="IDN36" s="87"/>
      <c r="IDO36" s="83"/>
      <c r="IDP36" s="245"/>
      <c r="IDQ36" s="245"/>
      <c r="IDR36" s="84"/>
      <c r="IDS36" s="85"/>
      <c r="IDT36" s="86"/>
      <c r="IDU36" s="87"/>
      <c r="IDV36" s="83"/>
      <c r="IDW36" s="245"/>
      <c r="IDX36" s="245"/>
      <c r="IDY36" s="84"/>
      <c r="IDZ36" s="85"/>
      <c r="IEA36" s="86"/>
      <c r="IEB36" s="87"/>
      <c r="IEC36" s="83"/>
      <c r="IED36" s="245"/>
      <c r="IEE36" s="245"/>
      <c r="IEF36" s="84"/>
      <c r="IEG36" s="85"/>
      <c r="IEH36" s="86"/>
      <c r="IEI36" s="87"/>
      <c r="IEJ36" s="83"/>
      <c r="IEK36" s="245"/>
      <c r="IEL36" s="245"/>
      <c r="IEM36" s="84"/>
      <c r="IEN36" s="85"/>
      <c r="IEO36" s="86"/>
      <c r="IEP36" s="87"/>
      <c r="IEQ36" s="83"/>
      <c r="IER36" s="245"/>
      <c r="IES36" s="245"/>
      <c r="IET36" s="84"/>
      <c r="IEU36" s="85"/>
      <c r="IEV36" s="86"/>
      <c r="IEW36" s="87"/>
      <c r="IEX36" s="83"/>
      <c r="IEY36" s="245"/>
      <c r="IEZ36" s="245"/>
      <c r="IFA36" s="84"/>
      <c r="IFB36" s="85"/>
      <c r="IFC36" s="86"/>
      <c r="IFD36" s="87"/>
      <c r="IFE36" s="83"/>
      <c r="IFF36" s="245"/>
      <c r="IFG36" s="245"/>
      <c r="IFH36" s="84"/>
      <c r="IFI36" s="85"/>
      <c r="IFJ36" s="86"/>
      <c r="IFK36" s="87"/>
      <c r="IFL36" s="83"/>
      <c r="IFM36" s="245"/>
      <c r="IFN36" s="245"/>
      <c r="IFO36" s="84"/>
      <c r="IFP36" s="85"/>
      <c r="IFQ36" s="86"/>
      <c r="IFR36" s="87"/>
      <c r="IFS36" s="83"/>
      <c r="IFT36" s="245"/>
      <c r="IFU36" s="245"/>
      <c r="IFV36" s="84"/>
      <c r="IFW36" s="85"/>
      <c r="IFX36" s="86"/>
      <c r="IFY36" s="87"/>
      <c r="IFZ36" s="83"/>
      <c r="IGA36" s="245"/>
      <c r="IGB36" s="245"/>
      <c r="IGC36" s="84"/>
      <c r="IGD36" s="85"/>
      <c r="IGE36" s="86"/>
      <c r="IGF36" s="87"/>
      <c r="IGG36" s="83"/>
      <c r="IGH36" s="245"/>
      <c r="IGI36" s="245"/>
      <c r="IGJ36" s="84"/>
      <c r="IGK36" s="85"/>
      <c r="IGL36" s="86"/>
      <c r="IGM36" s="87"/>
      <c r="IGN36" s="83"/>
      <c r="IGO36" s="245"/>
      <c r="IGP36" s="245"/>
      <c r="IGQ36" s="84"/>
      <c r="IGR36" s="85"/>
      <c r="IGS36" s="86"/>
      <c r="IGT36" s="87"/>
      <c r="IGU36" s="83"/>
      <c r="IGV36" s="245"/>
      <c r="IGW36" s="245"/>
      <c r="IGX36" s="84"/>
      <c r="IGY36" s="85"/>
      <c r="IGZ36" s="86"/>
      <c r="IHA36" s="87"/>
      <c r="IHB36" s="83"/>
      <c r="IHC36" s="245"/>
      <c r="IHD36" s="245"/>
      <c r="IHE36" s="84"/>
      <c r="IHF36" s="85"/>
      <c r="IHG36" s="86"/>
      <c r="IHH36" s="87"/>
      <c r="IHI36" s="83"/>
      <c r="IHJ36" s="245"/>
      <c r="IHK36" s="245"/>
      <c r="IHL36" s="84"/>
      <c r="IHM36" s="85"/>
      <c r="IHN36" s="86"/>
      <c r="IHO36" s="87"/>
      <c r="IHP36" s="83"/>
      <c r="IHQ36" s="245"/>
      <c r="IHR36" s="245"/>
      <c r="IHS36" s="84"/>
      <c r="IHT36" s="85"/>
      <c r="IHU36" s="86"/>
      <c r="IHV36" s="87"/>
      <c r="IHW36" s="83"/>
      <c r="IHX36" s="245"/>
      <c r="IHY36" s="245"/>
      <c r="IHZ36" s="84"/>
      <c r="IIA36" s="85"/>
      <c r="IIB36" s="86"/>
      <c r="IIC36" s="87"/>
      <c r="IID36" s="83"/>
      <c r="IIE36" s="245"/>
      <c r="IIF36" s="245"/>
      <c r="IIG36" s="84"/>
      <c r="IIH36" s="85"/>
      <c r="III36" s="86"/>
      <c r="IIJ36" s="87"/>
      <c r="IIK36" s="83"/>
      <c r="IIL36" s="245"/>
      <c r="IIM36" s="245"/>
      <c r="IIN36" s="84"/>
      <c r="IIO36" s="85"/>
      <c r="IIP36" s="86"/>
      <c r="IIQ36" s="87"/>
      <c r="IIR36" s="83"/>
      <c r="IIS36" s="245"/>
      <c r="IIT36" s="245"/>
      <c r="IIU36" s="84"/>
      <c r="IIV36" s="85"/>
      <c r="IIW36" s="86"/>
      <c r="IIX36" s="87"/>
      <c r="IIY36" s="83"/>
      <c r="IIZ36" s="245"/>
      <c r="IJA36" s="245"/>
      <c r="IJB36" s="84"/>
      <c r="IJC36" s="85"/>
      <c r="IJD36" s="86"/>
      <c r="IJE36" s="87"/>
      <c r="IJF36" s="83"/>
      <c r="IJG36" s="245"/>
      <c r="IJH36" s="245"/>
      <c r="IJI36" s="84"/>
      <c r="IJJ36" s="85"/>
      <c r="IJK36" s="86"/>
      <c r="IJL36" s="87"/>
      <c r="IJM36" s="83"/>
      <c r="IJN36" s="245"/>
      <c r="IJO36" s="245"/>
      <c r="IJP36" s="84"/>
      <c r="IJQ36" s="85"/>
      <c r="IJR36" s="86"/>
      <c r="IJS36" s="87"/>
      <c r="IJT36" s="83"/>
      <c r="IJU36" s="245"/>
      <c r="IJV36" s="245"/>
      <c r="IJW36" s="84"/>
      <c r="IJX36" s="85"/>
      <c r="IJY36" s="86"/>
      <c r="IJZ36" s="87"/>
      <c r="IKA36" s="83"/>
      <c r="IKB36" s="245"/>
      <c r="IKC36" s="245"/>
      <c r="IKD36" s="84"/>
      <c r="IKE36" s="85"/>
      <c r="IKF36" s="86"/>
      <c r="IKG36" s="87"/>
      <c r="IKH36" s="83"/>
      <c r="IKI36" s="245"/>
      <c r="IKJ36" s="245"/>
      <c r="IKK36" s="84"/>
      <c r="IKL36" s="85"/>
      <c r="IKM36" s="86"/>
      <c r="IKN36" s="87"/>
      <c r="IKO36" s="83"/>
      <c r="IKP36" s="245"/>
      <c r="IKQ36" s="245"/>
      <c r="IKR36" s="84"/>
      <c r="IKS36" s="85"/>
      <c r="IKT36" s="86"/>
      <c r="IKU36" s="87"/>
      <c r="IKV36" s="83"/>
      <c r="IKW36" s="245"/>
      <c r="IKX36" s="245"/>
      <c r="IKY36" s="84"/>
      <c r="IKZ36" s="85"/>
      <c r="ILA36" s="86"/>
      <c r="ILB36" s="87"/>
      <c r="ILC36" s="83"/>
      <c r="ILD36" s="245"/>
      <c r="ILE36" s="245"/>
      <c r="ILF36" s="84"/>
      <c r="ILG36" s="85"/>
      <c r="ILH36" s="86"/>
      <c r="ILI36" s="87"/>
      <c r="ILJ36" s="83"/>
      <c r="ILK36" s="245"/>
      <c r="ILL36" s="245"/>
      <c r="ILM36" s="84"/>
      <c r="ILN36" s="85"/>
      <c r="ILO36" s="86"/>
      <c r="ILP36" s="87"/>
      <c r="ILQ36" s="83"/>
      <c r="ILR36" s="245"/>
      <c r="ILS36" s="245"/>
      <c r="ILT36" s="84"/>
      <c r="ILU36" s="85"/>
      <c r="ILV36" s="86"/>
      <c r="ILW36" s="87"/>
      <c r="ILX36" s="83"/>
      <c r="ILY36" s="245"/>
      <c r="ILZ36" s="245"/>
      <c r="IMA36" s="84"/>
      <c r="IMB36" s="85"/>
      <c r="IMC36" s="86"/>
      <c r="IMD36" s="87"/>
      <c r="IME36" s="83"/>
      <c r="IMF36" s="245"/>
      <c r="IMG36" s="245"/>
      <c r="IMH36" s="84"/>
      <c r="IMI36" s="85"/>
      <c r="IMJ36" s="86"/>
      <c r="IMK36" s="87"/>
      <c r="IML36" s="83"/>
      <c r="IMM36" s="245"/>
      <c r="IMN36" s="245"/>
      <c r="IMO36" s="84"/>
      <c r="IMP36" s="85"/>
      <c r="IMQ36" s="86"/>
      <c r="IMR36" s="87"/>
      <c r="IMS36" s="83"/>
      <c r="IMT36" s="245"/>
      <c r="IMU36" s="245"/>
      <c r="IMV36" s="84"/>
      <c r="IMW36" s="85"/>
      <c r="IMX36" s="86"/>
      <c r="IMY36" s="87"/>
      <c r="IMZ36" s="83"/>
      <c r="INA36" s="245"/>
      <c r="INB36" s="245"/>
      <c r="INC36" s="84"/>
      <c r="IND36" s="85"/>
      <c r="INE36" s="86"/>
      <c r="INF36" s="87"/>
      <c r="ING36" s="83"/>
      <c r="INH36" s="245"/>
      <c r="INI36" s="245"/>
      <c r="INJ36" s="84"/>
      <c r="INK36" s="85"/>
      <c r="INL36" s="86"/>
      <c r="INM36" s="87"/>
      <c r="INN36" s="83"/>
      <c r="INO36" s="245"/>
      <c r="INP36" s="245"/>
      <c r="INQ36" s="84"/>
      <c r="INR36" s="85"/>
      <c r="INS36" s="86"/>
      <c r="INT36" s="87"/>
      <c r="INU36" s="83"/>
      <c r="INV36" s="245"/>
      <c r="INW36" s="245"/>
      <c r="INX36" s="84"/>
      <c r="INY36" s="85"/>
      <c r="INZ36" s="86"/>
      <c r="IOA36" s="87"/>
      <c r="IOB36" s="83"/>
      <c r="IOC36" s="245"/>
      <c r="IOD36" s="245"/>
      <c r="IOE36" s="84"/>
      <c r="IOF36" s="85"/>
      <c r="IOG36" s="86"/>
      <c r="IOH36" s="87"/>
      <c r="IOI36" s="83"/>
      <c r="IOJ36" s="245"/>
      <c r="IOK36" s="245"/>
      <c r="IOL36" s="84"/>
      <c r="IOM36" s="85"/>
      <c r="ION36" s="86"/>
      <c r="IOO36" s="87"/>
      <c r="IOP36" s="83"/>
      <c r="IOQ36" s="245"/>
      <c r="IOR36" s="245"/>
      <c r="IOS36" s="84"/>
      <c r="IOT36" s="85"/>
      <c r="IOU36" s="86"/>
      <c r="IOV36" s="87"/>
      <c r="IOW36" s="83"/>
      <c r="IOX36" s="245"/>
      <c r="IOY36" s="245"/>
      <c r="IOZ36" s="84"/>
      <c r="IPA36" s="85"/>
      <c r="IPB36" s="86"/>
      <c r="IPC36" s="87"/>
      <c r="IPD36" s="83"/>
      <c r="IPE36" s="245"/>
      <c r="IPF36" s="245"/>
      <c r="IPG36" s="84"/>
      <c r="IPH36" s="85"/>
      <c r="IPI36" s="86"/>
      <c r="IPJ36" s="87"/>
      <c r="IPK36" s="83"/>
      <c r="IPL36" s="245"/>
      <c r="IPM36" s="245"/>
      <c r="IPN36" s="84"/>
      <c r="IPO36" s="85"/>
      <c r="IPP36" s="86"/>
      <c r="IPQ36" s="87"/>
      <c r="IPR36" s="83"/>
      <c r="IPS36" s="245"/>
      <c r="IPT36" s="245"/>
      <c r="IPU36" s="84"/>
      <c r="IPV36" s="85"/>
      <c r="IPW36" s="86"/>
      <c r="IPX36" s="87"/>
      <c r="IPY36" s="83"/>
      <c r="IPZ36" s="245"/>
      <c r="IQA36" s="245"/>
      <c r="IQB36" s="84"/>
      <c r="IQC36" s="85"/>
      <c r="IQD36" s="86"/>
      <c r="IQE36" s="87"/>
      <c r="IQF36" s="83"/>
      <c r="IQG36" s="245"/>
      <c r="IQH36" s="245"/>
      <c r="IQI36" s="84"/>
      <c r="IQJ36" s="85"/>
      <c r="IQK36" s="86"/>
      <c r="IQL36" s="87"/>
      <c r="IQM36" s="83"/>
      <c r="IQN36" s="245"/>
      <c r="IQO36" s="245"/>
      <c r="IQP36" s="84"/>
      <c r="IQQ36" s="85"/>
      <c r="IQR36" s="86"/>
      <c r="IQS36" s="87"/>
      <c r="IQT36" s="83"/>
      <c r="IQU36" s="245"/>
      <c r="IQV36" s="245"/>
      <c r="IQW36" s="84"/>
      <c r="IQX36" s="85"/>
      <c r="IQY36" s="86"/>
      <c r="IQZ36" s="87"/>
      <c r="IRA36" s="83"/>
      <c r="IRB36" s="245"/>
      <c r="IRC36" s="245"/>
      <c r="IRD36" s="84"/>
      <c r="IRE36" s="85"/>
      <c r="IRF36" s="86"/>
      <c r="IRG36" s="87"/>
      <c r="IRH36" s="83"/>
      <c r="IRI36" s="245"/>
      <c r="IRJ36" s="245"/>
      <c r="IRK36" s="84"/>
      <c r="IRL36" s="85"/>
      <c r="IRM36" s="86"/>
      <c r="IRN36" s="87"/>
      <c r="IRO36" s="83"/>
      <c r="IRP36" s="245"/>
      <c r="IRQ36" s="245"/>
      <c r="IRR36" s="84"/>
      <c r="IRS36" s="85"/>
      <c r="IRT36" s="86"/>
      <c r="IRU36" s="87"/>
      <c r="IRV36" s="83"/>
      <c r="IRW36" s="245"/>
      <c r="IRX36" s="245"/>
      <c r="IRY36" s="84"/>
      <c r="IRZ36" s="85"/>
      <c r="ISA36" s="86"/>
      <c r="ISB36" s="87"/>
      <c r="ISC36" s="83"/>
      <c r="ISD36" s="245"/>
      <c r="ISE36" s="245"/>
      <c r="ISF36" s="84"/>
      <c r="ISG36" s="85"/>
      <c r="ISH36" s="86"/>
      <c r="ISI36" s="87"/>
      <c r="ISJ36" s="83"/>
      <c r="ISK36" s="245"/>
      <c r="ISL36" s="245"/>
      <c r="ISM36" s="84"/>
      <c r="ISN36" s="85"/>
      <c r="ISO36" s="86"/>
      <c r="ISP36" s="87"/>
      <c r="ISQ36" s="83"/>
      <c r="ISR36" s="245"/>
      <c r="ISS36" s="245"/>
      <c r="IST36" s="84"/>
      <c r="ISU36" s="85"/>
      <c r="ISV36" s="86"/>
      <c r="ISW36" s="87"/>
      <c r="ISX36" s="83"/>
      <c r="ISY36" s="245"/>
      <c r="ISZ36" s="245"/>
      <c r="ITA36" s="84"/>
      <c r="ITB36" s="85"/>
      <c r="ITC36" s="86"/>
      <c r="ITD36" s="87"/>
      <c r="ITE36" s="83"/>
      <c r="ITF36" s="245"/>
      <c r="ITG36" s="245"/>
      <c r="ITH36" s="84"/>
      <c r="ITI36" s="85"/>
      <c r="ITJ36" s="86"/>
      <c r="ITK36" s="87"/>
      <c r="ITL36" s="83"/>
      <c r="ITM36" s="245"/>
      <c r="ITN36" s="245"/>
      <c r="ITO36" s="84"/>
      <c r="ITP36" s="85"/>
      <c r="ITQ36" s="86"/>
      <c r="ITR36" s="87"/>
      <c r="ITS36" s="83"/>
      <c r="ITT36" s="245"/>
      <c r="ITU36" s="245"/>
      <c r="ITV36" s="84"/>
      <c r="ITW36" s="85"/>
      <c r="ITX36" s="86"/>
      <c r="ITY36" s="87"/>
      <c r="ITZ36" s="83"/>
      <c r="IUA36" s="245"/>
      <c r="IUB36" s="245"/>
      <c r="IUC36" s="84"/>
      <c r="IUD36" s="85"/>
      <c r="IUE36" s="86"/>
      <c r="IUF36" s="87"/>
      <c r="IUG36" s="83"/>
      <c r="IUH36" s="245"/>
      <c r="IUI36" s="245"/>
      <c r="IUJ36" s="84"/>
      <c r="IUK36" s="85"/>
      <c r="IUL36" s="86"/>
      <c r="IUM36" s="87"/>
      <c r="IUN36" s="83"/>
      <c r="IUO36" s="245"/>
      <c r="IUP36" s="245"/>
      <c r="IUQ36" s="84"/>
      <c r="IUR36" s="85"/>
      <c r="IUS36" s="86"/>
      <c r="IUT36" s="87"/>
      <c r="IUU36" s="83"/>
      <c r="IUV36" s="245"/>
      <c r="IUW36" s="245"/>
      <c r="IUX36" s="84"/>
      <c r="IUY36" s="85"/>
      <c r="IUZ36" s="86"/>
      <c r="IVA36" s="87"/>
      <c r="IVB36" s="83"/>
      <c r="IVC36" s="245"/>
      <c r="IVD36" s="245"/>
      <c r="IVE36" s="84"/>
      <c r="IVF36" s="85"/>
      <c r="IVG36" s="86"/>
      <c r="IVH36" s="87"/>
      <c r="IVI36" s="83"/>
      <c r="IVJ36" s="245"/>
      <c r="IVK36" s="245"/>
      <c r="IVL36" s="84"/>
      <c r="IVM36" s="85"/>
      <c r="IVN36" s="86"/>
      <c r="IVO36" s="87"/>
      <c r="IVP36" s="83"/>
      <c r="IVQ36" s="245"/>
      <c r="IVR36" s="245"/>
      <c r="IVS36" s="84"/>
      <c r="IVT36" s="85"/>
      <c r="IVU36" s="86"/>
      <c r="IVV36" s="87"/>
      <c r="IVW36" s="83"/>
      <c r="IVX36" s="245"/>
      <c r="IVY36" s="245"/>
      <c r="IVZ36" s="84"/>
      <c r="IWA36" s="85"/>
      <c r="IWB36" s="86"/>
      <c r="IWC36" s="87"/>
      <c r="IWD36" s="83"/>
      <c r="IWE36" s="245"/>
      <c r="IWF36" s="245"/>
      <c r="IWG36" s="84"/>
      <c r="IWH36" s="85"/>
      <c r="IWI36" s="86"/>
      <c r="IWJ36" s="87"/>
      <c r="IWK36" s="83"/>
      <c r="IWL36" s="245"/>
      <c r="IWM36" s="245"/>
      <c r="IWN36" s="84"/>
      <c r="IWO36" s="85"/>
      <c r="IWP36" s="86"/>
      <c r="IWQ36" s="87"/>
      <c r="IWR36" s="83"/>
      <c r="IWS36" s="245"/>
      <c r="IWT36" s="245"/>
      <c r="IWU36" s="84"/>
      <c r="IWV36" s="85"/>
      <c r="IWW36" s="86"/>
      <c r="IWX36" s="87"/>
      <c r="IWY36" s="83"/>
      <c r="IWZ36" s="245"/>
      <c r="IXA36" s="245"/>
      <c r="IXB36" s="84"/>
      <c r="IXC36" s="85"/>
      <c r="IXD36" s="86"/>
      <c r="IXE36" s="87"/>
      <c r="IXF36" s="83"/>
      <c r="IXG36" s="245"/>
      <c r="IXH36" s="245"/>
      <c r="IXI36" s="84"/>
      <c r="IXJ36" s="85"/>
      <c r="IXK36" s="86"/>
      <c r="IXL36" s="87"/>
      <c r="IXM36" s="83"/>
      <c r="IXN36" s="245"/>
      <c r="IXO36" s="245"/>
      <c r="IXP36" s="84"/>
      <c r="IXQ36" s="85"/>
      <c r="IXR36" s="86"/>
      <c r="IXS36" s="87"/>
      <c r="IXT36" s="83"/>
      <c r="IXU36" s="245"/>
      <c r="IXV36" s="245"/>
      <c r="IXW36" s="84"/>
      <c r="IXX36" s="85"/>
      <c r="IXY36" s="86"/>
      <c r="IXZ36" s="87"/>
      <c r="IYA36" s="83"/>
      <c r="IYB36" s="245"/>
      <c r="IYC36" s="245"/>
      <c r="IYD36" s="84"/>
      <c r="IYE36" s="85"/>
      <c r="IYF36" s="86"/>
      <c r="IYG36" s="87"/>
      <c r="IYH36" s="83"/>
      <c r="IYI36" s="245"/>
      <c r="IYJ36" s="245"/>
      <c r="IYK36" s="84"/>
      <c r="IYL36" s="85"/>
      <c r="IYM36" s="86"/>
      <c r="IYN36" s="87"/>
      <c r="IYO36" s="83"/>
      <c r="IYP36" s="245"/>
      <c r="IYQ36" s="245"/>
      <c r="IYR36" s="84"/>
      <c r="IYS36" s="85"/>
      <c r="IYT36" s="86"/>
      <c r="IYU36" s="87"/>
      <c r="IYV36" s="83"/>
      <c r="IYW36" s="245"/>
      <c r="IYX36" s="245"/>
      <c r="IYY36" s="84"/>
      <c r="IYZ36" s="85"/>
      <c r="IZA36" s="86"/>
      <c r="IZB36" s="87"/>
      <c r="IZC36" s="83"/>
      <c r="IZD36" s="245"/>
      <c r="IZE36" s="245"/>
      <c r="IZF36" s="84"/>
      <c r="IZG36" s="85"/>
      <c r="IZH36" s="86"/>
      <c r="IZI36" s="87"/>
      <c r="IZJ36" s="83"/>
      <c r="IZK36" s="245"/>
      <c r="IZL36" s="245"/>
      <c r="IZM36" s="84"/>
      <c r="IZN36" s="85"/>
      <c r="IZO36" s="86"/>
      <c r="IZP36" s="87"/>
      <c r="IZQ36" s="83"/>
      <c r="IZR36" s="245"/>
      <c r="IZS36" s="245"/>
      <c r="IZT36" s="84"/>
      <c r="IZU36" s="85"/>
      <c r="IZV36" s="86"/>
      <c r="IZW36" s="87"/>
      <c r="IZX36" s="83"/>
      <c r="IZY36" s="245"/>
      <c r="IZZ36" s="245"/>
      <c r="JAA36" s="84"/>
      <c r="JAB36" s="85"/>
      <c r="JAC36" s="86"/>
      <c r="JAD36" s="87"/>
      <c r="JAE36" s="83"/>
      <c r="JAF36" s="245"/>
      <c r="JAG36" s="245"/>
      <c r="JAH36" s="84"/>
      <c r="JAI36" s="85"/>
      <c r="JAJ36" s="86"/>
      <c r="JAK36" s="87"/>
      <c r="JAL36" s="83"/>
      <c r="JAM36" s="245"/>
      <c r="JAN36" s="245"/>
      <c r="JAO36" s="84"/>
      <c r="JAP36" s="85"/>
      <c r="JAQ36" s="86"/>
      <c r="JAR36" s="87"/>
      <c r="JAS36" s="83"/>
      <c r="JAT36" s="245"/>
      <c r="JAU36" s="245"/>
      <c r="JAV36" s="84"/>
      <c r="JAW36" s="85"/>
      <c r="JAX36" s="86"/>
      <c r="JAY36" s="87"/>
      <c r="JAZ36" s="83"/>
      <c r="JBA36" s="245"/>
      <c r="JBB36" s="245"/>
      <c r="JBC36" s="84"/>
      <c r="JBD36" s="85"/>
      <c r="JBE36" s="86"/>
      <c r="JBF36" s="87"/>
      <c r="JBG36" s="83"/>
      <c r="JBH36" s="245"/>
      <c r="JBI36" s="245"/>
      <c r="JBJ36" s="84"/>
      <c r="JBK36" s="85"/>
      <c r="JBL36" s="86"/>
      <c r="JBM36" s="87"/>
      <c r="JBN36" s="83"/>
      <c r="JBO36" s="245"/>
      <c r="JBP36" s="245"/>
      <c r="JBQ36" s="84"/>
      <c r="JBR36" s="85"/>
      <c r="JBS36" s="86"/>
      <c r="JBT36" s="87"/>
      <c r="JBU36" s="83"/>
      <c r="JBV36" s="245"/>
      <c r="JBW36" s="245"/>
      <c r="JBX36" s="84"/>
      <c r="JBY36" s="85"/>
      <c r="JBZ36" s="86"/>
      <c r="JCA36" s="87"/>
      <c r="JCB36" s="83"/>
      <c r="JCC36" s="245"/>
      <c r="JCD36" s="245"/>
      <c r="JCE36" s="84"/>
      <c r="JCF36" s="85"/>
      <c r="JCG36" s="86"/>
      <c r="JCH36" s="87"/>
      <c r="JCI36" s="83"/>
      <c r="JCJ36" s="245"/>
      <c r="JCK36" s="245"/>
      <c r="JCL36" s="84"/>
      <c r="JCM36" s="85"/>
      <c r="JCN36" s="86"/>
      <c r="JCO36" s="87"/>
      <c r="JCP36" s="83"/>
      <c r="JCQ36" s="245"/>
      <c r="JCR36" s="245"/>
      <c r="JCS36" s="84"/>
      <c r="JCT36" s="85"/>
      <c r="JCU36" s="86"/>
      <c r="JCV36" s="87"/>
      <c r="JCW36" s="83"/>
      <c r="JCX36" s="245"/>
      <c r="JCY36" s="245"/>
      <c r="JCZ36" s="84"/>
      <c r="JDA36" s="85"/>
      <c r="JDB36" s="86"/>
      <c r="JDC36" s="87"/>
      <c r="JDD36" s="83"/>
      <c r="JDE36" s="245"/>
      <c r="JDF36" s="245"/>
      <c r="JDG36" s="84"/>
      <c r="JDH36" s="85"/>
      <c r="JDI36" s="86"/>
      <c r="JDJ36" s="87"/>
      <c r="JDK36" s="83"/>
      <c r="JDL36" s="245"/>
      <c r="JDM36" s="245"/>
      <c r="JDN36" s="84"/>
      <c r="JDO36" s="85"/>
      <c r="JDP36" s="86"/>
      <c r="JDQ36" s="87"/>
      <c r="JDR36" s="83"/>
      <c r="JDS36" s="245"/>
      <c r="JDT36" s="245"/>
      <c r="JDU36" s="84"/>
      <c r="JDV36" s="85"/>
      <c r="JDW36" s="86"/>
      <c r="JDX36" s="87"/>
      <c r="JDY36" s="83"/>
      <c r="JDZ36" s="245"/>
      <c r="JEA36" s="245"/>
      <c r="JEB36" s="84"/>
      <c r="JEC36" s="85"/>
      <c r="JED36" s="86"/>
      <c r="JEE36" s="87"/>
      <c r="JEF36" s="83"/>
      <c r="JEG36" s="245"/>
      <c r="JEH36" s="245"/>
      <c r="JEI36" s="84"/>
      <c r="JEJ36" s="85"/>
      <c r="JEK36" s="86"/>
      <c r="JEL36" s="87"/>
      <c r="JEM36" s="83"/>
      <c r="JEN36" s="245"/>
      <c r="JEO36" s="245"/>
      <c r="JEP36" s="84"/>
      <c r="JEQ36" s="85"/>
      <c r="JER36" s="86"/>
      <c r="JES36" s="87"/>
      <c r="JET36" s="83"/>
      <c r="JEU36" s="245"/>
      <c r="JEV36" s="245"/>
      <c r="JEW36" s="84"/>
      <c r="JEX36" s="85"/>
      <c r="JEY36" s="86"/>
      <c r="JEZ36" s="87"/>
      <c r="JFA36" s="83"/>
      <c r="JFB36" s="245"/>
      <c r="JFC36" s="245"/>
      <c r="JFD36" s="84"/>
      <c r="JFE36" s="85"/>
      <c r="JFF36" s="86"/>
      <c r="JFG36" s="87"/>
      <c r="JFH36" s="83"/>
      <c r="JFI36" s="245"/>
      <c r="JFJ36" s="245"/>
      <c r="JFK36" s="84"/>
      <c r="JFL36" s="85"/>
      <c r="JFM36" s="86"/>
      <c r="JFN36" s="87"/>
      <c r="JFO36" s="83"/>
      <c r="JFP36" s="245"/>
      <c r="JFQ36" s="245"/>
      <c r="JFR36" s="84"/>
      <c r="JFS36" s="85"/>
      <c r="JFT36" s="86"/>
      <c r="JFU36" s="87"/>
      <c r="JFV36" s="83"/>
      <c r="JFW36" s="245"/>
      <c r="JFX36" s="245"/>
      <c r="JFY36" s="84"/>
      <c r="JFZ36" s="85"/>
      <c r="JGA36" s="86"/>
      <c r="JGB36" s="87"/>
      <c r="JGC36" s="83"/>
      <c r="JGD36" s="245"/>
      <c r="JGE36" s="245"/>
      <c r="JGF36" s="84"/>
      <c r="JGG36" s="85"/>
      <c r="JGH36" s="86"/>
      <c r="JGI36" s="87"/>
      <c r="JGJ36" s="83"/>
      <c r="JGK36" s="245"/>
      <c r="JGL36" s="245"/>
      <c r="JGM36" s="84"/>
      <c r="JGN36" s="85"/>
      <c r="JGO36" s="86"/>
      <c r="JGP36" s="87"/>
      <c r="JGQ36" s="83"/>
      <c r="JGR36" s="245"/>
      <c r="JGS36" s="245"/>
      <c r="JGT36" s="84"/>
      <c r="JGU36" s="85"/>
      <c r="JGV36" s="86"/>
      <c r="JGW36" s="87"/>
      <c r="JGX36" s="83"/>
      <c r="JGY36" s="245"/>
      <c r="JGZ36" s="245"/>
      <c r="JHA36" s="84"/>
      <c r="JHB36" s="85"/>
      <c r="JHC36" s="86"/>
      <c r="JHD36" s="87"/>
      <c r="JHE36" s="83"/>
      <c r="JHF36" s="245"/>
      <c r="JHG36" s="245"/>
      <c r="JHH36" s="84"/>
      <c r="JHI36" s="85"/>
      <c r="JHJ36" s="86"/>
      <c r="JHK36" s="87"/>
      <c r="JHL36" s="83"/>
      <c r="JHM36" s="245"/>
      <c r="JHN36" s="245"/>
      <c r="JHO36" s="84"/>
      <c r="JHP36" s="85"/>
      <c r="JHQ36" s="86"/>
      <c r="JHR36" s="87"/>
      <c r="JHS36" s="83"/>
      <c r="JHT36" s="245"/>
      <c r="JHU36" s="245"/>
      <c r="JHV36" s="84"/>
      <c r="JHW36" s="85"/>
      <c r="JHX36" s="86"/>
      <c r="JHY36" s="87"/>
      <c r="JHZ36" s="83"/>
      <c r="JIA36" s="245"/>
      <c r="JIB36" s="245"/>
      <c r="JIC36" s="84"/>
      <c r="JID36" s="85"/>
      <c r="JIE36" s="86"/>
      <c r="JIF36" s="87"/>
      <c r="JIG36" s="83"/>
      <c r="JIH36" s="245"/>
      <c r="JII36" s="245"/>
      <c r="JIJ36" s="84"/>
      <c r="JIK36" s="85"/>
      <c r="JIL36" s="86"/>
      <c r="JIM36" s="87"/>
      <c r="JIN36" s="83"/>
      <c r="JIO36" s="245"/>
      <c r="JIP36" s="245"/>
      <c r="JIQ36" s="84"/>
      <c r="JIR36" s="85"/>
      <c r="JIS36" s="86"/>
      <c r="JIT36" s="87"/>
      <c r="JIU36" s="83"/>
      <c r="JIV36" s="245"/>
      <c r="JIW36" s="245"/>
      <c r="JIX36" s="84"/>
      <c r="JIY36" s="85"/>
      <c r="JIZ36" s="86"/>
      <c r="JJA36" s="87"/>
      <c r="JJB36" s="83"/>
      <c r="JJC36" s="245"/>
      <c r="JJD36" s="245"/>
      <c r="JJE36" s="84"/>
      <c r="JJF36" s="85"/>
      <c r="JJG36" s="86"/>
      <c r="JJH36" s="87"/>
      <c r="JJI36" s="83"/>
      <c r="JJJ36" s="245"/>
      <c r="JJK36" s="245"/>
      <c r="JJL36" s="84"/>
      <c r="JJM36" s="85"/>
      <c r="JJN36" s="86"/>
      <c r="JJO36" s="87"/>
      <c r="JJP36" s="83"/>
      <c r="JJQ36" s="245"/>
      <c r="JJR36" s="245"/>
      <c r="JJS36" s="84"/>
      <c r="JJT36" s="85"/>
      <c r="JJU36" s="86"/>
      <c r="JJV36" s="87"/>
      <c r="JJW36" s="83"/>
      <c r="JJX36" s="245"/>
      <c r="JJY36" s="245"/>
      <c r="JJZ36" s="84"/>
      <c r="JKA36" s="85"/>
      <c r="JKB36" s="86"/>
      <c r="JKC36" s="87"/>
      <c r="JKD36" s="83"/>
      <c r="JKE36" s="245"/>
      <c r="JKF36" s="245"/>
      <c r="JKG36" s="84"/>
      <c r="JKH36" s="85"/>
      <c r="JKI36" s="86"/>
      <c r="JKJ36" s="87"/>
      <c r="JKK36" s="83"/>
      <c r="JKL36" s="245"/>
      <c r="JKM36" s="245"/>
      <c r="JKN36" s="84"/>
      <c r="JKO36" s="85"/>
      <c r="JKP36" s="86"/>
      <c r="JKQ36" s="87"/>
      <c r="JKR36" s="83"/>
      <c r="JKS36" s="245"/>
      <c r="JKT36" s="245"/>
      <c r="JKU36" s="84"/>
      <c r="JKV36" s="85"/>
      <c r="JKW36" s="86"/>
      <c r="JKX36" s="87"/>
      <c r="JKY36" s="83"/>
      <c r="JKZ36" s="245"/>
      <c r="JLA36" s="245"/>
      <c r="JLB36" s="84"/>
      <c r="JLC36" s="85"/>
      <c r="JLD36" s="86"/>
      <c r="JLE36" s="87"/>
      <c r="JLF36" s="83"/>
      <c r="JLG36" s="245"/>
      <c r="JLH36" s="245"/>
      <c r="JLI36" s="84"/>
      <c r="JLJ36" s="85"/>
      <c r="JLK36" s="86"/>
      <c r="JLL36" s="87"/>
      <c r="JLM36" s="83"/>
      <c r="JLN36" s="245"/>
      <c r="JLO36" s="245"/>
      <c r="JLP36" s="84"/>
      <c r="JLQ36" s="85"/>
      <c r="JLR36" s="86"/>
      <c r="JLS36" s="87"/>
      <c r="JLT36" s="83"/>
      <c r="JLU36" s="245"/>
      <c r="JLV36" s="245"/>
      <c r="JLW36" s="84"/>
      <c r="JLX36" s="85"/>
      <c r="JLY36" s="86"/>
      <c r="JLZ36" s="87"/>
      <c r="JMA36" s="83"/>
      <c r="JMB36" s="245"/>
      <c r="JMC36" s="245"/>
      <c r="JMD36" s="84"/>
      <c r="JME36" s="85"/>
      <c r="JMF36" s="86"/>
      <c r="JMG36" s="87"/>
      <c r="JMH36" s="83"/>
      <c r="JMI36" s="245"/>
      <c r="JMJ36" s="245"/>
      <c r="JMK36" s="84"/>
      <c r="JML36" s="85"/>
      <c r="JMM36" s="86"/>
      <c r="JMN36" s="87"/>
      <c r="JMO36" s="83"/>
      <c r="JMP36" s="245"/>
      <c r="JMQ36" s="245"/>
      <c r="JMR36" s="84"/>
      <c r="JMS36" s="85"/>
      <c r="JMT36" s="86"/>
      <c r="JMU36" s="87"/>
      <c r="JMV36" s="83"/>
      <c r="JMW36" s="245"/>
      <c r="JMX36" s="245"/>
      <c r="JMY36" s="84"/>
      <c r="JMZ36" s="85"/>
      <c r="JNA36" s="86"/>
      <c r="JNB36" s="87"/>
      <c r="JNC36" s="83"/>
      <c r="JND36" s="245"/>
      <c r="JNE36" s="245"/>
      <c r="JNF36" s="84"/>
      <c r="JNG36" s="85"/>
      <c r="JNH36" s="86"/>
      <c r="JNI36" s="87"/>
      <c r="JNJ36" s="83"/>
      <c r="JNK36" s="245"/>
      <c r="JNL36" s="245"/>
      <c r="JNM36" s="84"/>
      <c r="JNN36" s="85"/>
      <c r="JNO36" s="86"/>
      <c r="JNP36" s="87"/>
      <c r="JNQ36" s="83"/>
      <c r="JNR36" s="245"/>
      <c r="JNS36" s="245"/>
      <c r="JNT36" s="84"/>
      <c r="JNU36" s="85"/>
      <c r="JNV36" s="86"/>
      <c r="JNW36" s="87"/>
      <c r="JNX36" s="83"/>
      <c r="JNY36" s="245"/>
      <c r="JNZ36" s="245"/>
      <c r="JOA36" s="84"/>
      <c r="JOB36" s="85"/>
      <c r="JOC36" s="86"/>
      <c r="JOD36" s="87"/>
      <c r="JOE36" s="83"/>
      <c r="JOF36" s="245"/>
      <c r="JOG36" s="245"/>
      <c r="JOH36" s="84"/>
      <c r="JOI36" s="85"/>
      <c r="JOJ36" s="86"/>
      <c r="JOK36" s="87"/>
      <c r="JOL36" s="83"/>
      <c r="JOM36" s="245"/>
      <c r="JON36" s="245"/>
      <c r="JOO36" s="84"/>
      <c r="JOP36" s="85"/>
      <c r="JOQ36" s="86"/>
      <c r="JOR36" s="87"/>
      <c r="JOS36" s="83"/>
      <c r="JOT36" s="245"/>
      <c r="JOU36" s="245"/>
      <c r="JOV36" s="84"/>
      <c r="JOW36" s="85"/>
      <c r="JOX36" s="86"/>
      <c r="JOY36" s="87"/>
      <c r="JOZ36" s="83"/>
      <c r="JPA36" s="245"/>
      <c r="JPB36" s="245"/>
      <c r="JPC36" s="84"/>
      <c r="JPD36" s="85"/>
      <c r="JPE36" s="86"/>
      <c r="JPF36" s="87"/>
      <c r="JPG36" s="83"/>
      <c r="JPH36" s="245"/>
      <c r="JPI36" s="245"/>
      <c r="JPJ36" s="84"/>
      <c r="JPK36" s="85"/>
      <c r="JPL36" s="86"/>
      <c r="JPM36" s="87"/>
      <c r="JPN36" s="83"/>
      <c r="JPO36" s="245"/>
      <c r="JPP36" s="245"/>
      <c r="JPQ36" s="84"/>
      <c r="JPR36" s="85"/>
      <c r="JPS36" s="86"/>
      <c r="JPT36" s="87"/>
      <c r="JPU36" s="83"/>
      <c r="JPV36" s="245"/>
      <c r="JPW36" s="245"/>
      <c r="JPX36" s="84"/>
      <c r="JPY36" s="85"/>
      <c r="JPZ36" s="86"/>
      <c r="JQA36" s="87"/>
      <c r="JQB36" s="83"/>
      <c r="JQC36" s="245"/>
      <c r="JQD36" s="245"/>
      <c r="JQE36" s="84"/>
      <c r="JQF36" s="85"/>
      <c r="JQG36" s="86"/>
      <c r="JQH36" s="87"/>
      <c r="JQI36" s="83"/>
      <c r="JQJ36" s="245"/>
      <c r="JQK36" s="245"/>
      <c r="JQL36" s="84"/>
      <c r="JQM36" s="85"/>
      <c r="JQN36" s="86"/>
      <c r="JQO36" s="87"/>
      <c r="JQP36" s="83"/>
      <c r="JQQ36" s="245"/>
      <c r="JQR36" s="245"/>
      <c r="JQS36" s="84"/>
      <c r="JQT36" s="85"/>
      <c r="JQU36" s="86"/>
      <c r="JQV36" s="87"/>
      <c r="JQW36" s="83"/>
      <c r="JQX36" s="245"/>
      <c r="JQY36" s="245"/>
      <c r="JQZ36" s="84"/>
      <c r="JRA36" s="85"/>
      <c r="JRB36" s="86"/>
      <c r="JRC36" s="87"/>
      <c r="JRD36" s="83"/>
      <c r="JRE36" s="245"/>
      <c r="JRF36" s="245"/>
      <c r="JRG36" s="84"/>
      <c r="JRH36" s="85"/>
      <c r="JRI36" s="86"/>
      <c r="JRJ36" s="87"/>
      <c r="JRK36" s="83"/>
      <c r="JRL36" s="245"/>
      <c r="JRM36" s="245"/>
      <c r="JRN36" s="84"/>
      <c r="JRO36" s="85"/>
      <c r="JRP36" s="86"/>
      <c r="JRQ36" s="87"/>
      <c r="JRR36" s="83"/>
      <c r="JRS36" s="245"/>
      <c r="JRT36" s="245"/>
      <c r="JRU36" s="84"/>
      <c r="JRV36" s="85"/>
      <c r="JRW36" s="86"/>
      <c r="JRX36" s="87"/>
      <c r="JRY36" s="83"/>
      <c r="JRZ36" s="245"/>
      <c r="JSA36" s="245"/>
      <c r="JSB36" s="84"/>
      <c r="JSC36" s="85"/>
      <c r="JSD36" s="86"/>
      <c r="JSE36" s="87"/>
      <c r="JSF36" s="83"/>
      <c r="JSG36" s="245"/>
      <c r="JSH36" s="245"/>
      <c r="JSI36" s="84"/>
      <c r="JSJ36" s="85"/>
      <c r="JSK36" s="86"/>
      <c r="JSL36" s="87"/>
      <c r="JSM36" s="83"/>
      <c r="JSN36" s="245"/>
      <c r="JSO36" s="245"/>
      <c r="JSP36" s="84"/>
      <c r="JSQ36" s="85"/>
      <c r="JSR36" s="86"/>
      <c r="JSS36" s="87"/>
      <c r="JST36" s="83"/>
      <c r="JSU36" s="245"/>
      <c r="JSV36" s="245"/>
      <c r="JSW36" s="84"/>
      <c r="JSX36" s="85"/>
      <c r="JSY36" s="86"/>
      <c r="JSZ36" s="87"/>
      <c r="JTA36" s="83"/>
      <c r="JTB36" s="245"/>
      <c r="JTC36" s="245"/>
      <c r="JTD36" s="84"/>
      <c r="JTE36" s="85"/>
      <c r="JTF36" s="86"/>
      <c r="JTG36" s="87"/>
      <c r="JTH36" s="83"/>
      <c r="JTI36" s="245"/>
      <c r="JTJ36" s="245"/>
      <c r="JTK36" s="84"/>
      <c r="JTL36" s="85"/>
      <c r="JTM36" s="86"/>
      <c r="JTN36" s="87"/>
      <c r="JTO36" s="83"/>
      <c r="JTP36" s="245"/>
      <c r="JTQ36" s="245"/>
      <c r="JTR36" s="84"/>
      <c r="JTS36" s="85"/>
      <c r="JTT36" s="86"/>
      <c r="JTU36" s="87"/>
      <c r="JTV36" s="83"/>
      <c r="JTW36" s="245"/>
      <c r="JTX36" s="245"/>
      <c r="JTY36" s="84"/>
      <c r="JTZ36" s="85"/>
      <c r="JUA36" s="86"/>
      <c r="JUB36" s="87"/>
      <c r="JUC36" s="83"/>
      <c r="JUD36" s="245"/>
      <c r="JUE36" s="245"/>
      <c r="JUF36" s="84"/>
      <c r="JUG36" s="85"/>
      <c r="JUH36" s="86"/>
      <c r="JUI36" s="87"/>
      <c r="JUJ36" s="83"/>
      <c r="JUK36" s="245"/>
      <c r="JUL36" s="245"/>
      <c r="JUM36" s="84"/>
      <c r="JUN36" s="85"/>
      <c r="JUO36" s="86"/>
      <c r="JUP36" s="87"/>
      <c r="JUQ36" s="83"/>
      <c r="JUR36" s="245"/>
      <c r="JUS36" s="245"/>
      <c r="JUT36" s="84"/>
      <c r="JUU36" s="85"/>
      <c r="JUV36" s="86"/>
      <c r="JUW36" s="87"/>
      <c r="JUX36" s="83"/>
      <c r="JUY36" s="245"/>
      <c r="JUZ36" s="245"/>
      <c r="JVA36" s="84"/>
      <c r="JVB36" s="85"/>
      <c r="JVC36" s="86"/>
      <c r="JVD36" s="87"/>
      <c r="JVE36" s="83"/>
      <c r="JVF36" s="245"/>
      <c r="JVG36" s="245"/>
      <c r="JVH36" s="84"/>
      <c r="JVI36" s="85"/>
      <c r="JVJ36" s="86"/>
      <c r="JVK36" s="87"/>
      <c r="JVL36" s="83"/>
      <c r="JVM36" s="245"/>
      <c r="JVN36" s="245"/>
      <c r="JVO36" s="84"/>
      <c r="JVP36" s="85"/>
      <c r="JVQ36" s="86"/>
      <c r="JVR36" s="87"/>
      <c r="JVS36" s="83"/>
      <c r="JVT36" s="245"/>
      <c r="JVU36" s="245"/>
      <c r="JVV36" s="84"/>
      <c r="JVW36" s="85"/>
      <c r="JVX36" s="86"/>
      <c r="JVY36" s="87"/>
      <c r="JVZ36" s="83"/>
      <c r="JWA36" s="245"/>
      <c r="JWB36" s="245"/>
      <c r="JWC36" s="84"/>
      <c r="JWD36" s="85"/>
      <c r="JWE36" s="86"/>
      <c r="JWF36" s="87"/>
      <c r="JWG36" s="83"/>
      <c r="JWH36" s="245"/>
      <c r="JWI36" s="245"/>
      <c r="JWJ36" s="84"/>
      <c r="JWK36" s="85"/>
      <c r="JWL36" s="86"/>
      <c r="JWM36" s="87"/>
      <c r="JWN36" s="83"/>
      <c r="JWO36" s="245"/>
      <c r="JWP36" s="245"/>
      <c r="JWQ36" s="84"/>
      <c r="JWR36" s="85"/>
      <c r="JWS36" s="86"/>
      <c r="JWT36" s="87"/>
      <c r="JWU36" s="83"/>
      <c r="JWV36" s="245"/>
      <c r="JWW36" s="245"/>
      <c r="JWX36" s="84"/>
      <c r="JWY36" s="85"/>
      <c r="JWZ36" s="86"/>
      <c r="JXA36" s="87"/>
      <c r="JXB36" s="83"/>
      <c r="JXC36" s="245"/>
      <c r="JXD36" s="245"/>
      <c r="JXE36" s="84"/>
      <c r="JXF36" s="85"/>
      <c r="JXG36" s="86"/>
      <c r="JXH36" s="87"/>
      <c r="JXI36" s="83"/>
      <c r="JXJ36" s="245"/>
      <c r="JXK36" s="245"/>
      <c r="JXL36" s="84"/>
      <c r="JXM36" s="85"/>
      <c r="JXN36" s="86"/>
      <c r="JXO36" s="87"/>
      <c r="JXP36" s="83"/>
      <c r="JXQ36" s="245"/>
      <c r="JXR36" s="245"/>
      <c r="JXS36" s="84"/>
      <c r="JXT36" s="85"/>
      <c r="JXU36" s="86"/>
      <c r="JXV36" s="87"/>
      <c r="JXW36" s="83"/>
      <c r="JXX36" s="245"/>
      <c r="JXY36" s="245"/>
      <c r="JXZ36" s="84"/>
      <c r="JYA36" s="85"/>
      <c r="JYB36" s="86"/>
      <c r="JYC36" s="87"/>
      <c r="JYD36" s="83"/>
      <c r="JYE36" s="245"/>
      <c r="JYF36" s="245"/>
      <c r="JYG36" s="84"/>
      <c r="JYH36" s="85"/>
      <c r="JYI36" s="86"/>
      <c r="JYJ36" s="87"/>
      <c r="JYK36" s="83"/>
      <c r="JYL36" s="245"/>
      <c r="JYM36" s="245"/>
      <c r="JYN36" s="84"/>
      <c r="JYO36" s="85"/>
      <c r="JYP36" s="86"/>
      <c r="JYQ36" s="87"/>
      <c r="JYR36" s="83"/>
      <c r="JYS36" s="245"/>
      <c r="JYT36" s="245"/>
      <c r="JYU36" s="84"/>
      <c r="JYV36" s="85"/>
      <c r="JYW36" s="86"/>
      <c r="JYX36" s="87"/>
      <c r="JYY36" s="83"/>
      <c r="JYZ36" s="245"/>
      <c r="JZA36" s="245"/>
      <c r="JZB36" s="84"/>
      <c r="JZC36" s="85"/>
      <c r="JZD36" s="86"/>
      <c r="JZE36" s="87"/>
      <c r="JZF36" s="83"/>
      <c r="JZG36" s="245"/>
      <c r="JZH36" s="245"/>
      <c r="JZI36" s="84"/>
      <c r="JZJ36" s="85"/>
      <c r="JZK36" s="86"/>
      <c r="JZL36" s="87"/>
      <c r="JZM36" s="83"/>
      <c r="JZN36" s="245"/>
      <c r="JZO36" s="245"/>
      <c r="JZP36" s="84"/>
      <c r="JZQ36" s="85"/>
      <c r="JZR36" s="86"/>
      <c r="JZS36" s="87"/>
      <c r="JZT36" s="83"/>
      <c r="JZU36" s="245"/>
      <c r="JZV36" s="245"/>
      <c r="JZW36" s="84"/>
      <c r="JZX36" s="85"/>
      <c r="JZY36" s="86"/>
      <c r="JZZ36" s="87"/>
      <c r="KAA36" s="83"/>
      <c r="KAB36" s="245"/>
      <c r="KAC36" s="245"/>
      <c r="KAD36" s="84"/>
      <c r="KAE36" s="85"/>
      <c r="KAF36" s="86"/>
      <c r="KAG36" s="87"/>
      <c r="KAH36" s="83"/>
      <c r="KAI36" s="245"/>
      <c r="KAJ36" s="245"/>
      <c r="KAK36" s="84"/>
      <c r="KAL36" s="85"/>
      <c r="KAM36" s="86"/>
      <c r="KAN36" s="87"/>
      <c r="KAO36" s="83"/>
      <c r="KAP36" s="245"/>
      <c r="KAQ36" s="245"/>
      <c r="KAR36" s="84"/>
      <c r="KAS36" s="85"/>
      <c r="KAT36" s="86"/>
      <c r="KAU36" s="87"/>
      <c r="KAV36" s="83"/>
      <c r="KAW36" s="245"/>
      <c r="KAX36" s="245"/>
      <c r="KAY36" s="84"/>
      <c r="KAZ36" s="85"/>
      <c r="KBA36" s="86"/>
      <c r="KBB36" s="87"/>
      <c r="KBC36" s="83"/>
      <c r="KBD36" s="245"/>
      <c r="KBE36" s="245"/>
      <c r="KBF36" s="84"/>
      <c r="KBG36" s="85"/>
      <c r="KBH36" s="86"/>
      <c r="KBI36" s="87"/>
      <c r="KBJ36" s="83"/>
      <c r="KBK36" s="245"/>
      <c r="KBL36" s="245"/>
      <c r="KBM36" s="84"/>
      <c r="KBN36" s="85"/>
      <c r="KBO36" s="86"/>
      <c r="KBP36" s="87"/>
      <c r="KBQ36" s="83"/>
      <c r="KBR36" s="245"/>
      <c r="KBS36" s="245"/>
      <c r="KBT36" s="84"/>
      <c r="KBU36" s="85"/>
      <c r="KBV36" s="86"/>
      <c r="KBW36" s="87"/>
      <c r="KBX36" s="83"/>
      <c r="KBY36" s="245"/>
      <c r="KBZ36" s="245"/>
      <c r="KCA36" s="84"/>
      <c r="KCB36" s="85"/>
      <c r="KCC36" s="86"/>
      <c r="KCD36" s="87"/>
      <c r="KCE36" s="83"/>
      <c r="KCF36" s="245"/>
      <c r="KCG36" s="245"/>
      <c r="KCH36" s="84"/>
      <c r="KCI36" s="85"/>
      <c r="KCJ36" s="86"/>
      <c r="KCK36" s="87"/>
      <c r="KCL36" s="83"/>
      <c r="KCM36" s="245"/>
      <c r="KCN36" s="245"/>
      <c r="KCO36" s="84"/>
      <c r="KCP36" s="85"/>
      <c r="KCQ36" s="86"/>
      <c r="KCR36" s="87"/>
      <c r="KCS36" s="83"/>
      <c r="KCT36" s="245"/>
      <c r="KCU36" s="245"/>
      <c r="KCV36" s="84"/>
      <c r="KCW36" s="85"/>
      <c r="KCX36" s="86"/>
      <c r="KCY36" s="87"/>
      <c r="KCZ36" s="83"/>
      <c r="KDA36" s="245"/>
      <c r="KDB36" s="245"/>
      <c r="KDC36" s="84"/>
      <c r="KDD36" s="85"/>
      <c r="KDE36" s="86"/>
      <c r="KDF36" s="87"/>
      <c r="KDG36" s="83"/>
      <c r="KDH36" s="245"/>
      <c r="KDI36" s="245"/>
      <c r="KDJ36" s="84"/>
      <c r="KDK36" s="85"/>
      <c r="KDL36" s="86"/>
      <c r="KDM36" s="87"/>
      <c r="KDN36" s="83"/>
      <c r="KDO36" s="245"/>
      <c r="KDP36" s="245"/>
      <c r="KDQ36" s="84"/>
      <c r="KDR36" s="85"/>
      <c r="KDS36" s="86"/>
      <c r="KDT36" s="87"/>
      <c r="KDU36" s="83"/>
      <c r="KDV36" s="245"/>
      <c r="KDW36" s="245"/>
      <c r="KDX36" s="84"/>
      <c r="KDY36" s="85"/>
      <c r="KDZ36" s="86"/>
      <c r="KEA36" s="87"/>
      <c r="KEB36" s="83"/>
      <c r="KEC36" s="245"/>
      <c r="KED36" s="245"/>
      <c r="KEE36" s="84"/>
      <c r="KEF36" s="85"/>
      <c r="KEG36" s="86"/>
      <c r="KEH36" s="87"/>
      <c r="KEI36" s="83"/>
      <c r="KEJ36" s="245"/>
      <c r="KEK36" s="245"/>
      <c r="KEL36" s="84"/>
      <c r="KEM36" s="85"/>
      <c r="KEN36" s="86"/>
      <c r="KEO36" s="87"/>
      <c r="KEP36" s="83"/>
      <c r="KEQ36" s="245"/>
      <c r="KER36" s="245"/>
      <c r="KES36" s="84"/>
      <c r="KET36" s="85"/>
      <c r="KEU36" s="86"/>
      <c r="KEV36" s="87"/>
      <c r="KEW36" s="83"/>
      <c r="KEX36" s="245"/>
      <c r="KEY36" s="245"/>
      <c r="KEZ36" s="84"/>
      <c r="KFA36" s="85"/>
      <c r="KFB36" s="86"/>
      <c r="KFC36" s="87"/>
      <c r="KFD36" s="83"/>
      <c r="KFE36" s="245"/>
      <c r="KFF36" s="245"/>
      <c r="KFG36" s="84"/>
      <c r="KFH36" s="85"/>
      <c r="KFI36" s="86"/>
      <c r="KFJ36" s="87"/>
      <c r="KFK36" s="83"/>
      <c r="KFL36" s="245"/>
      <c r="KFM36" s="245"/>
      <c r="KFN36" s="84"/>
      <c r="KFO36" s="85"/>
      <c r="KFP36" s="86"/>
      <c r="KFQ36" s="87"/>
      <c r="KFR36" s="83"/>
      <c r="KFS36" s="245"/>
      <c r="KFT36" s="245"/>
      <c r="KFU36" s="84"/>
      <c r="KFV36" s="85"/>
      <c r="KFW36" s="86"/>
      <c r="KFX36" s="87"/>
      <c r="KFY36" s="83"/>
      <c r="KFZ36" s="245"/>
      <c r="KGA36" s="245"/>
      <c r="KGB36" s="84"/>
      <c r="KGC36" s="85"/>
      <c r="KGD36" s="86"/>
      <c r="KGE36" s="87"/>
      <c r="KGF36" s="83"/>
      <c r="KGG36" s="245"/>
      <c r="KGH36" s="245"/>
      <c r="KGI36" s="84"/>
      <c r="KGJ36" s="85"/>
      <c r="KGK36" s="86"/>
      <c r="KGL36" s="87"/>
      <c r="KGM36" s="83"/>
      <c r="KGN36" s="245"/>
      <c r="KGO36" s="245"/>
      <c r="KGP36" s="84"/>
      <c r="KGQ36" s="85"/>
      <c r="KGR36" s="86"/>
      <c r="KGS36" s="87"/>
      <c r="KGT36" s="83"/>
      <c r="KGU36" s="245"/>
      <c r="KGV36" s="245"/>
      <c r="KGW36" s="84"/>
      <c r="KGX36" s="85"/>
      <c r="KGY36" s="86"/>
      <c r="KGZ36" s="87"/>
      <c r="KHA36" s="83"/>
      <c r="KHB36" s="245"/>
      <c r="KHC36" s="245"/>
      <c r="KHD36" s="84"/>
      <c r="KHE36" s="85"/>
      <c r="KHF36" s="86"/>
      <c r="KHG36" s="87"/>
      <c r="KHH36" s="83"/>
      <c r="KHI36" s="245"/>
      <c r="KHJ36" s="245"/>
      <c r="KHK36" s="84"/>
      <c r="KHL36" s="85"/>
      <c r="KHM36" s="86"/>
      <c r="KHN36" s="87"/>
      <c r="KHO36" s="83"/>
      <c r="KHP36" s="245"/>
      <c r="KHQ36" s="245"/>
      <c r="KHR36" s="84"/>
      <c r="KHS36" s="85"/>
      <c r="KHT36" s="86"/>
      <c r="KHU36" s="87"/>
      <c r="KHV36" s="83"/>
      <c r="KHW36" s="245"/>
      <c r="KHX36" s="245"/>
      <c r="KHY36" s="84"/>
      <c r="KHZ36" s="85"/>
      <c r="KIA36" s="86"/>
      <c r="KIB36" s="87"/>
      <c r="KIC36" s="83"/>
      <c r="KID36" s="245"/>
      <c r="KIE36" s="245"/>
      <c r="KIF36" s="84"/>
      <c r="KIG36" s="85"/>
      <c r="KIH36" s="86"/>
      <c r="KII36" s="87"/>
      <c r="KIJ36" s="83"/>
      <c r="KIK36" s="245"/>
      <c r="KIL36" s="245"/>
      <c r="KIM36" s="84"/>
      <c r="KIN36" s="85"/>
      <c r="KIO36" s="86"/>
      <c r="KIP36" s="87"/>
      <c r="KIQ36" s="83"/>
      <c r="KIR36" s="245"/>
      <c r="KIS36" s="245"/>
      <c r="KIT36" s="84"/>
      <c r="KIU36" s="85"/>
      <c r="KIV36" s="86"/>
      <c r="KIW36" s="87"/>
      <c r="KIX36" s="83"/>
      <c r="KIY36" s="245"/>
      <c r="KIZ36" s="245"/>
      <c r="KJA36" s="84"/>
      <c r="KJB36" s="85"/>
      <c r="KJC36" s="86"/>
      <c r="KJD36" s="87"/>
      <c r="KJE36" s="83"/>
      <c r="KJF36" s="245"/>
      <c r="KJG36" s="245"/>
      <c r="KJH36" s="84"/>
      <c r="KJI36" s="85"/>
      <c r="KJJ36" s="86"/>
      <c r="KJK36" s="87"/>
      <c r="KJL36" s="83"/>
      <c r="KJM36" s="245"/>
      <c r="KJN36" s="245"/>
      <c r="KJO36" s="84"/>
      <c r="KJP36" s="85"/>
      <c r="KJQ36" s="86"/>
      <c r="KJR36" s="87"/>
      <c r="KJS36" s="83"/>
      <c r="KJT36" s="245"/>
      <c r="KJU36" s="245"/>
      <c r="KJV36" s="84"/>
      <c r="KJW36" s="85"/>
      <c r="KJX36" s="86"/>
      <c r="KJY36" s="87"/>
      <c r="KJZ36" s="83"/>
      <c r="KKA36" s="245"/>
      <c r="KKB36" s="245"/>
      <c r="KKC36" s="84"/>
      <c r="KKD36" s="85"/>
      <c r="KKE36" s="86"/>
      <c r="KKF36" s="87"/>
      <c r="KKG36" s="83"/>
      <c r="KKH36" s="245"/>
      <c r="KKI36" s="245"/>
      <c r="KKJ36" s="84"/>
      <c r="KKK36" s="85"/>
      <c r="KKL36" s="86"/>
      <c r="KKM36" s="87"/>
      <c r="KKN36" s="83"/>
      <c r="KKO36" s="245"/>
      <c r="KKP36" s="245"/>
      <c r="KKQ36" s="84"/>
      <c r="KKR36" s="85"/>
      <c r="KKS36" s="86"/>
      <c r="KKT36" s="87"/>
      <c r="KKU36" s="83"/>
      <c r="KKV36" s="245"/>
      <c r="KKW36" s="245"/>
      <c r="KKX36" s="84"/>
      <c r="KKY36" s="85"/>
      <c r="KKZ36" s="86"/>
      <c r="KLA36" s="87"/>
      <c r="KLB36" s="83"/>
      <c r="KLC36" s="245"/>
      <c r="KLD36" s="245"/>
      <c r="KLE36" s="84"/>
      <c r="KLF36" s="85"/>
      <c r="KLG36" s="86"/>
      <c r="KLH36" s="87"/>
      <c r="KLI36" s="83"/>
      <c r="KLJ36" s="245"/>
      <c r="KLK36" s="245"/>
      <c r="KLL36" s="84"/>
      <c r="KLM36" s="85"/>
      <c r="KLN36" s="86"/>
      <c r="KLO36" s="87"/>
      <c r="KLP36" s="83"/>
      <c r="KLQ36" s="245"/>
      <c r="KLR36" s="245"/>
      <c r="KLS36" s="84"/>
      <c r="KLT36" s="85"/>
      <c r="KLU36" s="86"/>
      <c r="KLV36" s="87"/>
      <c r="KLW36" s="83"/>
      <c r="KLX36" s="245"/>
      <c r="KLY36" s="245"/>
      <c r="KLZ36" s="84"/>
      <c r="KMA36" s="85"/>
      <c r="KMB36" s="86"/>
      <c r="KMC36" s="87"/>
      <c r="KMD36" s="83"/>
      <c r="KME36" s="245"/>
      <c r="KMF36" s="245"/>
      <c r="KMG36" s="84"/>
      <c r="KMH36" s="85"/>
      <c r="KMI36" s="86"/>
      <c r="KMJ36" s="87"/>
      <c r="KMK36" s="83"/>
      <c r="KML36" s="245"/>
      <c r="KMM36" s="245"/>
      <c r="KMN36" s="84"/>
      <c r="KMO36" s="85"/>
      <c r="KMP36" s="86"/>
      <c r="KMQ36" s="87"/>
      <c r="KMR36" s="83"/>
      <c r="KMS36" s="245"/>
      <c r="KMT36" s="245"/>
      <c r="KMU36" s="84"/>
      <c r="KMV36" s="85"/>
      <c r="KMW36" s="86"/>
      <c r="KMX36" s="87"/>
      <c r="KMY36" s="83"/>
      <c r="KMZ36" s="245"/>
      <c r="KNA36" s="245"/>
      <c r="KNB36" s="84"/>
      <c r="KNC36" s="85"/>
      <c r="KND36" s="86"/>
      <c r="KNE36" s="87"/>
      <c r="KNF36" s="83"/>
      <c r="KNG36" s="245"/>
      <c r="KNH36" s="245"/>
      <c r="KNI36" s="84"/>
      <c r="KNJ36" s="85"/>
      <c r="KNK36" s="86"/>
      <c r="KNL36" s="87"/>
      <c r="KNM36" s="83"/>
      <c r="KNN36" s="245"/>
      <c r="KNO36" s="245"/>
      <c r="KNP36" s="84"/>
      <c r="KNQ36" s="85"/>
      <c r="KNR36" s="86"/>
      <c r="KNS36" s="87"/>
      <c r="KNT36" s="83"/>
      <c r="KNU36" s="245"/>
      <c r="KNV36" s="245"/>
      <c r="KNW36" s="84"/>
      <c r="KNX36" s="85"/>
      <c r="KNY36" s="86"/>
      <c r="KNZ36" s="87"/>
      <c r="KOA36" s="83"/>
      <c r="KOB36" s="245"/>
      <c r="KOC36" s="245"/>
      <c r="KOD36" s="84"/>
      <c r="KOE36" s="85"/>
      <c r="KOF36" s="86"/>
      <c r="KOG36" s="87"/>
      <c r="KOH36" s="83"/>
      <c r="KOI36" s="245"/>
      <c r="KOJ36" s="245"/>
      <c r="KOK36" s="84"/>
      <c r="KOL36" s="85"/>
      <c r="KOM36" s="86"/>
      <c r="KON36" s="87"/>
      <c r="KOO36" s="83"/>
      <c r="KOP36" s="245"/>
      <c r="KOQ36" s="245"/>
      <c r="KOR36" s="84"/>
      <c r="KOS36" s="85"/>
      <c r="KOT36" s="86"/>
      <c r="KOU36" s="87"/>
      <c r="KOV36" s="83"/>
      <c r="KOW36" s="245"/>
      <c r="KOX36" s="245"/>
      <c r="KOY36" s="84"/>
      <c r="KOZ36" s="85"/>
      <c r="KPA36" s="86"/>
      <c r="KPB36" s="87"/>
      <c r="KPC36" s="83"/>
      <c r="KPD36" s="245"/>
      <c r="KPE36" s="245"/>
      <c r="KPF36" s="84"/>
      <c r="KPG36" s="85"/>
      <c r="KPH36" s="86"/>
      <c r="KPI36" s="87"/>
      <c r="KPJ36" s="83"/>
      <c r="KPK36" s="245"/>
      <c r="KPL36" s="245"/>
      <c r="KPM36" s="84"/>
      <c r="KPN36" s="85"/>
      <c r="KPO36" s="86"/>
      <c r="KPP36" s="87"/>
      <c r="KPQ36" s="83"/>
      <c r="KPR36" s="245"/>
      <c r="KPS36" s="245"/>
      <c r="KPT36" s="84"/>
      <c r="KPU36" s="85"/>
      <c r="KPV36" s="86"/>
      <c r="KPW36" s="87"/>
      <c r="KPX36" s="83"/>
      <c r="KPY36" s="245"/>
      <c r="KPZ36" s="245"/>
      <c r="KQA36" s="84"/>
      <c r="KQB36" s="85"/>
      <c r="KQC36" s="86"/>
      <c r="KQD36" s="87"/>
      <c r="KQE36" s="83"/>
      <c r="KQF36" s="245"/>
      <c r="KQG36" s="245"/>
      <c r="KQH36" s="84"/>
      <c r="KQI36" s="85"/>
      <c r="KQJ36" s="86"/>
      <c r="KQK36" s="87"/>
      <c r="KQL36" s="83"/>
      <c r="KQM36" s="245"/>
      <c r="KQN36" s="245"/>
      <c r="KQO36" s="84"/>
      <c r="KQP36" s="85"/>
      <c r="KQQ36" s="86"/>
      <c r="KQR36" s="87"/>
      <c r="KQS36" s="83"/>
      <c r="KQT36" s="245"/>
      <c r="KQU36" s="245"/>
      <c r="KQV36" s="84"/>
      <c r="KQW36" s="85"/>
      <c r="KQX36" s="86"/>
      <c r="KQY36" s="87"/>
      <c r="KQZ36" s="83"/>
      <c r="KRA36" s="245"/>
      <c r="KRB36" s="245"/>
      <c r="KRC36" s="84"/>
      <c r="KRD36" s="85"/>
      <c r="KRE36" s="86"/>
      <c r="KRF36" s="87"/>
      <c r="KRG36" s="83"/>
      <c r="KRH36" s="245"/>
      <c r="KRI36" s="245"/>
      <c r="KRJ36" s="84"/>
      <c r="KRK36" s="85"/>
      <c r="KRL36" s="86"/>
      <c r="KRM36" s="87"/>
      <c r="KRN36" s="83"/>
      <c r="KRO36" s="245"/>
      <c r="KRP36" s="245"/>
      <c r="KRQ36" s="84"/>
      <c r="KRR36" s="85"/>
      <c r="KRS36" s="86"/>
      <c r="KRT36" s="87"/>
      <c r="KRU36" s="83"/>
      <c r="KRV36" s="245"/>
      <c r="KRW36" s="245"/>
      <c r="KRX36" s="84"/>
      <c r="KRY36" s="85"/>
      <c r="KRZ36" s="86"/>
      <c r="KSA36" s="87"/>
      <c r="KSB36" s="83"/>
      <c r="KSC36" s="245"/>
      <c r="KSD36" s="245"/>
      <c r="KSE36" s="84"/>
      <c r="KSF36" s="85"/>
      <c r="KSG36" s="86"/>
      <c r="KSH36" s="87"/>
      <c r="KSI36" s="83"/>
      <c r="KSJ36" s="245"/>
      <c r="KSK36" s="245"/>
      <c r="KSL36" s="84"/>
      <c r="KSM36" s="85"/>
      <c r="KSN36" s="86"/>
      <c r="KSO36" s="87"/>
      <c r="KSP36" s="83"/>
      <c r="KSQ36" s="245"/>
      <c r="KSR36" s="245"/>
      <c r="KSS36" s="84"/>
      <c r="KST36" s="85"/>
      <c r="KSU36" s="86"/>
      <c r="KSV36" s="87"/>
      <c r="KSW36" s="83"/>
      <c r="KSX36" s="245"/>
      <c r="KSY36" s="245"/>
      <c r="KSZ36" s="84"/>
      <c r="KTA36" s="85"/>
      <c r="KTB36" s="86"/>
      <c r="KTC36" s="87"/>
      <c r="KTD36" s="83"/>
      <c r="KTE36" s="245"/>
      <c r="KTF36" s="245"/>
      <c r="KTG36" s="84"/>
      <c r="KTH36" s="85"/>
      <c r="KTI36" s="86"/>
      <c r="KTJ36" s="87"/>
      <c r="KTK36" s="83"/>
      <c r="KTL36" s="245"/>
      <c r="KTM36" s="245"/>
      <c r="KTN36" s="84"/>
      <c r="KTO36" s="85"/>
      <c r="KTP36" s="86"/>
      <c r="KTQ36" s="87"/>
      <c r="KTR36" s="83"/>
      <c r="KTS36" s="245"/>
      <c r="KTT36" s="245"/>
      <c r="KTU36" s="84"/>
      <c r="KTV36" s="85"/>
      <c r="KTW36" s="86"/>
      <c r="KTX36" s="87"/>
      <c r="KTY36" s="83"/>
      <c r="KTZ36" s="245"/>
      <c r="KUA36" s="245"/>
      <c r="KUB36" s="84"/>
      <c r="KUC36" s="85"/>
      <c r="KUD36" s="86"/>
      <c r="KUE36" s="87"/>
      <c r="KUF36" s="83"/>
      <c r="KUG36" s="245"/>
      <c r="KUH36" s="245"/>
      <c r="KUI36" s="84"/>
      <c r="KUJ36" s="85"/>
      <c r="KUK36" s="86"/>
      <c r="KUL36" s="87"/>
      <c r="KUM36" s="83"/>
      <c r="KUN36" s="245"/>
      <c r="KUO36" s="245"/>
      <c r="KUP36" s="84"/>
      <c r="KUQ36" s="85"/>
      <c r="KUR36" s="86"/>
      <c r="KUS36" s="87"/>
      <c r="KUT36" s="83"/>
      <c r="KUU36" s="245"/>
      <c r="KUV36" s="245"/>
      <c r="KUW36" s="84"/>
      <c r="KUX36" s="85"/>
      <c r="KUY36" s="86"/>
      <c r="KUZ36" s="87"/>
      <c r="KVA36" s="83"/>
      <c r="KVB36" s="245"/>
      <c r="KVC36" s="245"/>
      <c r="KVD36" s="84"/>
      <c r="KVE36" s="85"/>
      <c r="KVF36" s="86"/>
      <c r="KVG36" s="87"/>
      <c r="KVH36" s="83"/>
      <c r="KVI36" s="245"/>
      <c r="KVJ36" s="245"/>
      <c r="KVK36" s="84"/>
      <c r="KVL36" s="85"/>
      <c r="KVM36" s="86"/>
      <c r="KVN36" s="87"/>
      <c r="KVO36" s="83"/>
      <c r="KVP36" s="245"/>
      <c r="KVQ36" s="245"/>
      <c r="KVR36" s="84"/>
      <c r="KVS36" s="85"/>
      <c r="KVT36" s="86"/>
      <c r="KVU36" s="87"/>
      <c r="KVV36" s="83"/>
      <c r="KVW36" s="245"/>
      <c r="KVX36" s="245"/>
      <c r="KVY36" s="84"/>
      <c r="KVZ36" s="85"/>
      <c r="KWA36" s="86"/>
      <c r="KWB36" s="87"/>
      <c r="KWC36" s="83"/>
      <c r="KWD36" s="245"/>
      <c r="KWE36" s="245"/>
      <c r="KWF36" s="84"/>
      <c r="KWG36" s="85"/>
      <c r="KWH36" s="86"/>
      <c r="KWI36" s="87"/>
      <c r="KWJ36" s="83"/>
      <c r="KWK36" s="245"/>
      <c r="KWL36" s="245"/>
      <c r="KWM36" s="84"/>
      <c r="KWN36" s="85"/>
      <c r="KWO36" s="86"/>
      <c r="KWP36" s="87"/>
      <c r="KWQ36" s="83"/>
      <c r="KWR36" s="245"/>
      <c r="KWS36" s="245"/>
      <c r="KWT36" s="84"/>
      <c r="KWU36" s="85"/>
      <c r="KWV36" s="86"/>
      <c r="KWW36" s="87"/>
      <c r="KWX36" s="83"/>
      <c r="KWY36" s="245"/>
      <c r="KWZ36" s="245"/>
      <c r="KXA36" s="84"/>
      <c r="KXB36" s="85"/>
      <c r="KXC36" s="86"/>
      <c r="KXD36" s="87"/>
      <c r="KXE36" s="83"/>
      <c r="KXF36" s="245"/>
      <c r="KXG36" s="245"/>
      <c r="KXH36" s="84"/>
      <c r="KXI36" s="85"/>
      <c r="KXJ36" s="86"/>
      <c r="KXK36" s="87"/>
      <c r="KXL36" s="83"/>
      <c r="KXM36" s="245"/>
      <c r="KXN36" s="245"/>
      <c r="KXO36" s="84"/>
      <c r="KXP36" s="85"/>
      <c r="KXQ36" s="86"/>
      <c r="KXR36" s="87"/>
      <c r="KXS36" s="83"/>
      <c r="KXT36" s="245"/>
      <c r="KXU36" s="245"/>
      <c r="KXV36" s="84"/>
      <c r="KXW36" s="85"/>
      <c r="KXX36" s="86"/>
      <c r="KXY36" s="87"/>
      <c r="KXZ36" s="83"/>
      <c r="KYA36" s="245"/>
      <c r="KYB36" s="245"/>
      <c r="KYC36" s="84"/>
      <c r="KYD36" s="85"/>
      <c r="KYE36" s="86"/>
      <c r="KYF36" s="87"/>
      <c r="KYG36" s="83"/>
      <c r="KYH36" s="245"/>
      <c r="KYI36" s="245"/>
      <c r="KYJ36" s="84"/>
      <c r="KYK36" s="85"/>
      <c r="KYL36" s="86"/>
      <c r="KYM36" s="87"/>
      <c r="KYN36" s="83"/>
      <c r="KYO36" s="245"/>
      <c r="KYP36" s="245"/>
      <c r="KYQ36" s="84"/>
      <c r="KYR36" s="85"/>
      <c r="KYS36" s="86"/>
      <c r="KYT36" s="87"/>
      <c r="KYU36" s="83"/>
      <c r="KYV36" s="245"/>
      <c r="KYW36" s="245"/>
      <c r="KYX36" s="84"/>
      <c r="KYY36" s="85"/>
      <c r="KYZ36" s="86"/>
      <c r="KZA36" s="87"/>
      <c r="KZB36" s="83"/>
      <c r="KZC36" s="245"/>
      <c r="KZD36" s="245"/>
      <c r="KZE36" s="84"/>
      <c r="KZF36" s="85"/>
      <c r="KZG36" s="86"/>
      <c r="KZH36" s="87"/>
      <c r="KZI36" s="83"/>
      <c r="KZJ36" s="245"/>
      <c r="KZK36" s="245"/>
      <c r="KZL36" s="84"/>
      <c r="KZM36" s="85"/>
      <c r="KZN36" s="86"/>
      <c r="KZO36" s="87"/>
      <c r="KZP36" s="83"/>
      <c r="KZQ36" s="245"/>
      <c r="KZR36" s="245"/>
      <c r="KZS36" s="84"/>
      <c r="KZT36" s="85"/>
      <c r="KZU36" s="86"/>
      <c r="KZV36" s="87"/>
      <c r="KZW36" s="83"/>
      <c r="KZX36" s="245"/>
      <c r="KZY36" s="245"/>
      <c r="KZZ36" s="84"/>
      <c r="LAA36" s="85"/>
      <c r="LAB36" s="86"/>
      <c r="LAC36" s="87"/>
      <c r="LAD36" s="83"/>
      <c r="LAE36" s="245"/>
      <c r="LAF36" s="245"/>
      <c r="LAG36" s="84"/>
      <c r="LAH36" s="85"/>
      <c r="LAI36" s="86"/>
      <c r="LAJ36" s="87"/>
      <c r="LAK36" s="83"/>
      <c r="LAL36" s="245"/>
      <c r="LAM36" s="245"/>
      <c r="LAN36" s="84"/>
      <c r="LAO36" s="85"/>
      <c r="LAP36" s="86"/>
      <c r="LAQ36" s="87"/>
      <c r="LAR36" s="83"/>
      <c r="LAS36" s="245"/>
      <c r="LAT36" s="245"/>
      <c r="LAU36" s="84"/>
      <c r="LAV36" s="85"/>
      <c r="LAW36" s="86"/>
      <c r="LAX36" s="87"/>
      <c r="LAY36" s="83"/>
      <c r="LAZ36" s="245"/>
      <c r="LBA36" s="245"/>
      <c r="LBB36" s="84"/>
      <c r="LBC36" s="85"/>
      <c r="LBD36" s="86"/>
      <c r="LBE36" s="87"/>
      <c r="LBF36" s="83"/>
      <c r="LBG36" s="245"/>
      <c r="LBH36" s="245"/>
      <c r="LBI36" s="84"/>
      <c r="LBJ36" s="85"/>
      <c r="LBK36" s="86"/>
      <c r="LBL36" s="87"/>
      <c r="LBM36" s="83"/>
      <c r="LBN36" s="245"/>
      <c r="LBO36" s="245"/>
      <c r="LBP36" s="84"/>
      <c r="LBQ36" s="85"/>
      <c r="LBR36" s="86"/>
      <c r="LBS36" s="87"/>
      <c r="LBT36" s="83"/>
      <c r="LBU36" s="245"/>
      <c r="LBV36" s="245"/>
      <c r="LBW36" s="84"/>
      <c r="LBX36" s="85"/>
      <c r="LBY36" s="86"/>
      <c r="LBZ36" s="87"/>
      <c r="LCA36" s="83"/>
      <c r="LCB36" s="245"/>
      <c r="LCC36" s="245"/>
      <c r="LCD36" s="84"/>
      <c r="LCE36" s="85"/>
      <c r="LCF36" s="86"/>
      <c r="LCG36" s="87"/>
      <c r="LCH36" s="83"/>
      <c r="LCI36" s="245"/>
      <c r="LCJ36" s="245"/>
      <c r="LCK36" s="84"/>
      <c r="LCL36" s="85"/>
      <c r="LCM36" s="86"/>
      <c r="LCN36" s="87"/>
      <c r="LCO36" s="83"/>
      <c r="LCP36" s="245"/>
      <c r="LCQ36" s="245"/>
      <c r="LCR36" s="84"/>
      <c r="LCS36" s="85"/>
      <c r="LCT36" s="86"/>
      <c r="LCU36" s="87"/>
      <c r="LCV36" s="83"/>
      <c r="LCW36" s="245"/>
      <c r="LCX36" s="245"/>
      <c r="LCY36" s="84"/>
      <c r="LCZ36" s="85"/>
      <c r="LDA36" s="86"/>
      <c r="LDB36" s="87"/>
      <c r="LDC36" s="83"/>
      <c r="LDD36" s="245"/>
      <c r="LDE36" s="245"/>
      <c r="LDF36" s="84"/>
      <c r="LDG36" s="85"/>
      <c r="LDH36" s="86"/>
      <c r="LDI36" s="87"/>
      <c r="LDJ36" s="83"/>
      <c r="LDK36" s="245"/>
      <c r="LDL36" s="245"/>
      <c r="LDM36" s="84"/>
      <c r="LDN36" s="85"/>
      <c r="LDO36" s="86"/>
      <c r="LDP36" s="87"/>
      <c r="LDQ36" s="83"/>
      <c r="LDR36" s="245"/>
      <c r="LDS36" s="245"/>
      <c r="LDT36" s="84"/>
      <c r="LDU36" s="85"/>
      <c r="LDV36" s="86"/>
      <c r="LDW36" s="87"/>
      <c r="LDX36" s="83"/>
      <c r="LDY36" s="245"/>
      <c r="LDZ36" s="245"/>
      <c r="LEA36" s="84"/>
      <c r="LEB36" s="85"/>
      <c r="LEC36" s="86"/>
      <c r="LED36" s="87"/>
      <c r="LEE36" s="83"/>
      <c r="LEF36" s="245"/>
      <c r="LEG36" s="245"/>
      <c r="LEH36" s="84"/>
      <c r="LEI36" s="85"/>
      <c r="LEJ36" s="86"/>
      <c r="LEK36" s="87"/>
      <c r="LEL36" s="83"/>
      <c r="LEM36" s="245"/>
      <c r="LEN36" s="245"/>
      <c r="LEO36" s="84"/>
      <c r="LEP36" s="85"/>
      <c r="LEQ36" s="86"/>
      <c r="LER36" s="87"/>
      <c r="LES36" s="83"/>
      <c r="LET36" s="245"/>
      <c r="LEU36" s="245"/>
      <c r="LEV36" s="84"/>
      <c r="LEW36" s="85"/>
      <c r="LEX36" s="86"/>
      <c r="LEY36" s="87"/>
      <c r="LEZ36" s="83"/>
      <c r="LFA36" s="245"/>
      <c r="LFB36" s="245"/>
      <c r="LFC36" s="84"/>
      <c r="LFD36" s="85"/>
      <c r="LFE36" s="86"/>
      <c r="LFF36" s="87"/>
      <c r="LFG36" s="83"/>
      <c r="LFH36" s="245"/>
      <c r="LFI36" s="245"/>
      <c r="LFJ36" s="84"/>
      <c r="LFK36" s="85"/>
      <c r="LFL36" s="86"/>
      <c r="LFM36" s="87"/>
      <c r="LFN36" s="83"/>
      <c r="LFO36" s="245"/>
      <c r="LFP36" s="245"/>
      <c r="LFQ36" s="84"/>
      <c r="LFR36" s="85"/>
      <c r="LFS36" s="86"/>
      <c r="LFT36" s="87"/>
      <c r="LFU36" s="83"/>
      <c r="LFV36" s="245"/>
      <c r="LFW36" s="245"/>
      <c r="LFX36" s="84"/>
      <c r="LFY36" s="85"/>
      <c r="LFZ36" s="86"/>
      <c r="LGA36" s="87"/>
      <c r="LGB36" s="83"/>
      <c r="LGC36" s="245"/>
      <c r="LGD36" s="245"/>
      <c r="LGE36" s="84"/>
      <c r="LGF36" s="85"/>
      <c r="LGG36" s="86"/>
      <c r="LGH36" s="87"/>
      <c r="LGI36" s="83"/>
      <c r="LGJ36" s="245"/>
      <c r="LGK36" s="245"/>
      <c r="LGL36" s="84"/>
      <c r="LGM36" s="85"/>
      <c r="LGN36" s="86"/>
      <c r="LGO36" s="87"/>
      <c r="LGP36" s="83"/>
      <c r="LGQ36" s="245"/>
      <c r="LGR36" s="245"/>
      <c r="LGS36" s="84"/>
      <c r="LGT36" s="85"/>
      <c r="LGU36" s="86"/>
      <c r="LGV36" s="87"/>
      <c r="LGW36" s="83"/>
      <c r="LGX36" s="245"/>
      <c r="LGY36" s="245"/>
      <c r="LGZ36" s="84"/>
      <c r="LHA36" s="85"/>
      <c r="LHB36" s="86"/>
      <c r="LHC36" s="87"/>
      <c r="LHD36" s="83"/>
      <c r="LHE36" s="245"/>
      <c r="LHF36" s="245"/>
      <c r="LHG36" s="84"/>
      <c r="LHH36" s="85"/>
      <c r="LHI36" s="86"/>
      <c r="LHJ36" s="87"/>
      <c r="LHK36" s="83"/>
      <c r="LHL36" s="245"/>
      <c r="LHM36" s="245"/>
      <c r="LHN36" s="84"/>
      <c r="LHO36" s="85"/>
      <c r="LHP36" s="86"/>
      <c r="LHQ36" s="87"/>
      <c r="LHR36" s="83"/>
      <c r="LHS36" s="245"/>
      <c r="LHT36" s="245"/>
      <c r="LHU36" s="84"/>
      <c r="LHV36" s="85"/>
      <c r="LHW36" s="86"/>
      <c r="LHX36" s="87"/>
      <c r="LHY36" s="83"/>
      <c r="LHZ36" s="245"/>
      <c r="LIA36" s="245"/>
      <c r="LIB36" s="84"/>
      <c r="LIC36" s="85"/>
      <c r="LID36" s="86"/>
      <c r="LIE36" s="87"/>
      <c r="LIF36" s="83"/>
      <c r="LIG36" s="245"/>
      <c r="LIH36" s="245"/>
      <c r="LII36" s="84"/>
      <c r="LIJ36" s="85"/>
      <c r="LIK36" s="86"/>
      <c r="LIL36" s="87"/>
      <c r="LIM36" s="83"/>
      <c r="LIN36" s="245"/>
      <c r="LIO36" s="245"/>
      <c r="LIP36" s="84"/>
      <c r="LIQ36" s="85"/>
      <c r="LIR36" s="86"/>
      <c r="LIS36" s="87"/>
      <c r="LIT36" s="83"/>
      <c r="LIU36" s="245"/>
      <c r="LIV36" s="245"/>
      <c r="LIW36" s="84"/>
      <c r="LIX36" s="85"/>
      <c r="LIY36" s="86"/>
      <c r="LIZ36" s="87"/>
      <c r="LJA36" s="83"/>
      <c r="LJB36" s="245"/>
      <c r="LJC36" s="245"/>
      <c r="LJD36" s="84"/>
      <c r="LJE36" s="85"/>
      <c r="LJF36" s="86"/>
      <c r="LJG36" s="87"/>
      <c r="LJH36" s="83"/>
      <c r="LJI36" s="245"/>
      <c r="LJJ36" s="245"/>
      <c r="LJK36" s="84"/>
      <c r="LJL36" s="85"/>
      <c r="LJM36" s="86"/>
      <c r="LJN36" s="87"/>
      <c r="LJO36" s="83"/>
      <c r="LJP36" s="245"/>
      <c r="LJQ36" s="245"/>
      <c r="LJR36" s="84"/>
      <c r="LJS36" s="85"/>
      <c r="LJT36" s="86"/>
      <c r="LJU36" s="87"/>
      <c r="LJV36" s="83"/>
      <c r="LJW36" s="245"/>
      <c r="LJX36" s="245"/>
      <c r="LJY36" s="84"/>
      <c r="LJZ36" s="85"/>
      <c r="LKA36" s="86"/>
      <c r="LKB36" s="87"/>
      <c r="LKC36" s="83"/>
      <c r="LKD36" s="245"/>
      <c r="LKE36" s="245"/>
      <c r="LKF36" s="84"/>
      <c r="LKG36" s="85"/>
      <c r="LKH36" s="86"/>
      <c r="LKI36" s="87"/>
      <c r="LKJ36" s="83"/>
      <c r="LKK36" s="245"/>
      <c r="LKL36" s="245"/>
      <c r="LKM36" s="84"/>
      <c r="LKN36" s="85"/>
      <c r="LKO36" s="86"/>
      <c r="LKP36" s="87"/>
      <c r="LKQ36" s="83"/>
      <c r="LKR36" s="245"/>
      <c r="LKS36" s="245"/>
      <c r="LKT36" s="84"/>
      <c r="LKU36" s="85"/>
      <c r="LKV36" s="86"/>
      <c r="LKW36" s="87"/>
      <c r="LKX36" s="83"/>
      <c r="LKY36" s="245"/>
      <c r="LKZ36" s="245"/>
      <c r="LLA36" s="84"/>
      <c r="LLB36" s="85"/>
      <c r="LLC36" s="86"/>
      <c r="LLD36" s="87"/>
      <c r="LLE36" s="83"/>
      <c r="LLF36" s="245"/>
      <c r="LLG36" s="245"/>
      <c r="LLH36" s="84"/>
      <c r="LLI36" s="85"/>
      <c r="LLJ36" s="86"/>
      <c r="LLK36" s="87"/>
      <c r="LLL36" s="83"/>
      <c r="LLM36" s="245"/>
      <c r="LLN36" s="245"/>
      <c r="LLO36" s="84"/>
      <c r="LLP36" s="85"/>
      <c r="LLQ36" s="86"/>
      <c r="LLR36" s="87"/>
      <c r="LLS36" s="83"/>
      <c r="LLT36" s="245"/>
      <c r="LLU36" s="245"/>
      <c r="LLV36" s="84"/>
      <c r="LLW36" s="85"/>
      <c r="LLX36" s="86"/>
      <c r="LLY36" s="87"/>
      <c r="LLZ36" s="83"/>
      <c r="LMA36" s="245"/>
      <c r="LMB36" s="245"/>
      <c r="LMC36" s="84"/>
      <c r="LMD36" s="85"/>
      <c r="LME36" s="86"/>
      <c r="LMF36" s="87"/>
      <c r="LMG36" s="83"/>
      <c r="LMH36" s="245"/>
      <c r="LMI36" s="245"/>
      <c r="LMJ36" s="84"/>
      <c r="LMK36" s="85"/>
      <c r="LML36" s="86"/>
      <c r="LMM36" s="87"/>
      <c r="LMN36" s="83"/>
      <c r="LMO36" s="245"/>
      <c r="LMP36" s="245"/>
      <c r="LMQ36" s="84"/>
      <c r="LMR36" s="85"/>
      <c r="LMS36" s="86"/>
      <c r="LMT36" s="87"/>
      <c r="LMU36" s="83"/>
      <c r="LMV36" s="245"/>
      <c r="LMW36" s="245"/>
      <c r="LMX36" s="84"/>
      <c r="LMY36" s="85"/>
      <c r="LMZ36" s="86"/>
      <c r="LNA36" s="87"/>
      <c r="LNB36" s="83"/>
      <c r="LNC36" s="245"/>
      <c r="LND36" s="245"/>
      <c r="LNE36" s="84"/>
      <c r="LNF36" s="85"/>
      <c r="LNG36" s="86"/>
      <c r="LNH36" s="87"/>
      <c r="LNI36" s="83"/>
      <c r="LNJ36" s="245"/>
      <c r="LNK36" s="245"/>
      <c r="LNL36" s="84"/>
      <c r="LNM36" s="85"/>
      <c r="LNN36" s="86"/>
      <c r="LNO36" s="87"/>
      <c r="LNP36" s="83"/>
      <c r="LNQ36" s="245"/>
      <c r="LNR36" s="245"/>
      <c r="LNS36" s="84"/>
      <c r="LNT36" s="85"/>
      <c r="LNU36" s="86"/>
      <c r="LNV36" s="87"/>
      <c r="LNW36" s="83"/>
      <c r="LNX36" s="245"/>
      <c r="LNY36" s="245"/>
      <c r="LNZ36" s="84"/>
      <c r="LOA36" s="85"/>
      <c r="LOB36" s="86"/>
      <c r="LOC36" s="87"/>
      <c r="LOD36" s="83"/>
      <c r="LOE36" s="245"/>
      <c r="LOF36" s="245"/>
      <c r="LOG36" s="84"/>
      <c r="LOH36" s="85"/>
      <c r="LOI36" s="86"/>
      <c r="LOJ36" s="87"/>
      <c r="LOK36" s="83"/>
      <c r="LOL36" s="245"/>
      <c r="LOM36" s="245"/>
      <c r="LON36" s="84"/>
      <c r="LOO36" s="85"/>
      <c r="LOP36" s="86"/>
      <c r="LOQ36" s="87"/>
      <c r="LOR36" s="83"/>
      <c r="LOS36" s="245"/>
      <c r="LOT36" s="245"/>
      <c r="LOU36" s="84"/>
      <c r="LOV36" s="85"/>
      <c r="LOW36" s="86"/>
      <c r="LOX36" s="87"/>
      <c r="LOY36" s="83"/>
      <c r="LOZ36" s="245"/>
      <c r="LPA36" s="245"/>
      <c r="LPB36" s="84"/>
      <c r="LPC36" s="85"/>
      <c r="LPD36" s="86"/>
      <c r="LPE36" s="87"/>
      <c r="LPF36" s="83"/>
      <c r="LPG36" s="245"/>
      <c r="LPH36" s="245"/>
      <c r="LPI36" s="84"/>
      <c r="LPJ36" s="85"/>
      <c r="LPK36" s="86"/>
      <c r="LPL36" s="87"/>
      <c r="LPM36" s="83"/>
      <c r="LPN36" s="245"/>
      <c r="LPO36" s="245"/>
      <c r="LPP36" s="84"/>
      <c r="LPQ36" s="85"/>
      <c r="LPR36" s="86"/>
      <c r="LPS36" s="87"/>
      <c r="LPT36" s="83"/>
      <c r="LPU36" s="245"/>
      <c r="LPV36" s="245"/>
      <c r="LPW36" s="84"/>
      <c r="LPX36" s="85"/>
      <c r="LPY36" s="86"/>
      <c r="LPZ36" s="87"/>
      <c r="LQA36" s="83"/>
      <c r="LQB36" s="245"/>
      <c r="LQC36" s="245"/>
      <c r="LQD36" s="84"/>
      <c r="LQE36" s="85"/>
      <c r="LQF36" s="86"/>
      <c r="LQG36" s="87"/>
      <c r="LQH36" s="83"/>
      <c r="LQI36" s="245"/>
      <c r="LQJ36" s="245"/>
      <c r="LQK36" s="84"/>
      <c r="LQL36" s="85"/>
      <c r="LQM36" s="86"/>
      <c r="LQN36" s="87"/>
      <c r="LQO36" s="83"/>
      <c r="LQP36" s="245"/>
      <c r="LQQ36" s="245"/>
      <c r="LQR36" s="84"/>
      <c r="LQS36" s="85"/>
      <c r="LQT36" s="86"/>
      <c r="LQU36" s="87"/>
      <c r="LQV36" s="83"/>
      <c r="LQW36" s="245"/>
      <c r="LQX36" s="245"/>
      <c r="LQY36" s="84"/>
      <c r="LQZ36" s="85"/>
      <c r="LRA36" s="86"/>
      <c r="LRB36" s="87"/>
      <c r="LRC36" s="83"/>
      <c r="LRD36" s="245"/>
      <c r="LRE36" s="245"/>
      <c r="LRF36" s="84"/>
      <c r="LRG36" s="85"/>
      <c r="LRH36" s="86"/>
      <c r="LRI36" s="87"/>
      <c r="LRJ36" s="83"/>
      <c r="LRK36" s="245"/>
      <c r="LRL36" s="245"/>
      <c r="LRM36" s="84"/>
      <c r="LRN36" s="85"/>
      <c r="LRO36" s="86"/>
      <c r="LRP36" s="87"/>
      <c r="LRQ36" s="83"/>
      <c r="LRR36" s="245"/>
      <c r="LRS36" s="245"/>
      <c r="LRT36" s="84"/>
      <c r="LRU36" s="85"/>
      <c r="LRV36" s="86"/>
      <c r="LRW36" s="87"/>
      <c r="LRX36" s="83"/>
      <c r="LRY36" s="245"/>
      <c r="LRZ36" s="245"/>
      <c r="LSA36" s="84"/>
      <c r="LSB36" s="85"/>
      <c r="LSC36" s="86"/>
      <c r="LSD36" s="87"/>
      <c r="LSE36" s="83"/>
      <c r="LSF36" s="245"/>
      <c r="LSG36" s="245"/>
      <c r="LSH36" s="84"/>
      <c r="LSI36" s="85"/>
      <c r="LSJ36" s="86"/>
      <c r="LSK36" s="87"/>
      <c r="LSL36" s="83"/>
      <c r="LSM36" s="245"/>
      <c r="LSN36" s="245"/>
      <c r="LSO36" s="84"/>
      <c r="LSP36" s="85"/>
      <c r="LSQ36" s="86"/>
      <c r="LSR36" s="87"/>
      <c r="LSS36" s="83"/>
      <c r="LST36" s="245"/>
      <c r="LSU36" s="245"/>
      <c r="LSV36" s="84"/>
      <c r="LSW36" s="85"/>
      <c r="LSX36" s="86"/>
      <c r="LSY36" s="87"/>
      <c r="LSZ36" s="83"/>
      <c r="LTA36" s="245"/>
      <c r="LTB36" s="245"/>
      <c r="LTC36" s="84"/>
      <c r="LTD36" s="85"/>
      <c r="LTE36" s="86"/>
      <c r="LTF36" s="87"/>
      <c r="LTG36" s="83"/>
      <c r="LTH36" s="245"/>
      <c r="LTI36" s="245"/>
      <c r="LTJ36" s="84"/>
      <c r="LTK36" s="85"/>
      <c r="LTL36" s="86"/>
      <c r="LTM36" s="87"/>
      <c r="LTN36" s="83"/>
      <c r="LTO36" s="245"/>
      <c r="LTP36" s="245"/>
      <c r="LTQ36" s="84"/>
      <c r="LTR36" s="85"/>
      <c r="LTS36" s="86"/>
      <c r="LTT36" s="87"/>
      <c r="LTU36" s="83"/>
      <c r="LTV36" s="245"/>
      <c r="LTW36" s="245"/>
      <c r="LTX36" s="84"/>
      <c r="LTY36" s="85"/>
      <c r="LTZ36" s="86"/>
      <c r="LUA36" s="87"/>
      <c r="LUB36" s="83"/>
      <c r="LUC36" s="245"/>
      <c r="LUD36" s="245"/>
      <c r="LUE36" s="84"/>
      <c r="LUF36" s="85"/>
      <c r="LUG36" s="86"/>
      <c r="LUH36" s="87"/>
      <c r="LUI36" s="83"/>
      <c r="LUJ36" s="245"/>
      <c r="LUK36" s="245"/>
      <c r="LUL36" s="84"/>
      <c r="LUM36" s="85"/>
      <c r="LUN36" s="86"/>
      <c r="LUO36" s="87"/>
      <c r="LUP36" s="83"/>
      <c r="LUQ36" s="245"/>
      <c r="LUR36" s="245"/>
      <c r="LUS36" s="84"/>
      <c r="LUT36" s="85"/>
      <c r="LUU36" s="86"/>
      <c r="LUV36" s="87"/>
      <c r="LUW36" s="83"/>
      <c r="LUX36" s="245"/>
      <c r="LUY36" s="245"/>
      <c r="LUZ36" s="84"/>
      <c r="LVA36" s="85"/>
      <c r="LVB36" s="86"/>
      <c r="LVC36" s="87"/>
      <c r="LVD36" s="83"/>
      <c r="LVE36" s="245"/>
      <c r="LVF36" s="245"/>
      <c r="LVG36" s="84"/>
      <c r="LVH36" s="85"/>
      <c r="LVI36" s="86"/>
      <c r="LVJ36" s="87"/>
      <c r="LVK36" s="83"/>
      <c r="LVL36" s="245"/>
      <c r="LVM36" s="245"/>
      <c r="LVN36" s="84"/>
      <c r="LVO36" s="85"/>
      <c r="LVP36" s="86"/>
      <c r="LVQ36" s="87"/>
      <c r="LVR36" s="83"/>
      <c r="LVS36" s="245"/>
      <c r="LVT36" s="245"/>
      <c r="LVU36" s="84"/>
      <c r="LVV36" s="85"/>
      <c r="LVW36" s="86"/>
      <c r="LVX36" s="87"/>
      <c r="LVY36" s="83"/>
      <c r="LVZ36" s="245"/>
      <c r="LWA36" s="245"/>
      <c r="LWB36" s="84"/>
      <c r="LWC36" s="85"/>
      <c r="LWD36" s="86"/>
      <c r="LWE36" s="87"/>
      <c r="LWF36" s="83"/>
      <c r="LWG36" s="245"/>
      <c r="LWH36" s="245"/>
      <c r="LWI36" s="84"/>
      <c r="LWJ36" s="85"/>
      <c r="LWK36" s="86"/>
      <c r="LWL36" s="87"/>
      <c r="LWM36" s="83"/>
      <c r="LWN36" s="245"/>
      <c r="LWO36" s="245"/>
      <c r="LWP36" s="84"/>
      <c r="LWQ36" s="85"/>
      <c r="LWR36" s="86"/>
      <c r="LWS36" s="87"/>
      <c r="LWT36" s="83"/>
      <c r="LWU36" s="245"/>
      <c r="LWV36" s="245"/>
      <c r="LWW36" s="84"/>
      <c r="LWX36" s="85"/>
      <c r="LWY36" s="86"/>
      <c r="LWZ36" s="87"/>
      <c r="LXA36" s="83"/>
      <c r="LXB36" s="245"/>
      <c r="LXC36" s="245"/>
      <c r="LXD36" s="84"/>
      <c r="LXE36" s="85"/>
      <c r="LXF36" s="86"/>
      <c r="LXG36" s="87"/>
      <c r="LXH36" s="83"/>
      <c r="LXI36" s="245"/>
      <c r="LXJ36" s="245"/>
      <c r="LXK36" s="84"/>
      <c r="LXL36" s="85"/>
      <c r="LXM36" s="86"/>
      <c r="LXN36" s="87"/>
      <c r="LXO36" s="83"/>
      <c r="LXP36" s="245"/>
      <c r="LXQ36" s="245"/>
      <c r="LXR36" s="84"/>
      <c r="LXS36" s="85"/>
      <c r="LXT36" s="86"/>
      <c r="LXU36" s="87"/>
      <c r="LXV36" s="83"/>
      <c r="LXW36" s="245"/>
      <c r="LXX36" s="245"/>
      <c r="LXY36" s="84"/>
      <c r="LXZ36" s="85"/>
      <c r="LYA36" s="86"/>
      <c r="LYB36" s="87"/>
      <c r="LYC36" s="83"/>
      <c r="LYD36" s="245"/>
      <c r="LYE36" s="245"/>
      <c r="LYF36" s="84"/>
      <c r="LYG36" s="85"/>
      <c r="LYH36" s="86"/>
      <c r="LYI36" s="87"/>
      <c r="LYJ36" s="83"/>
      <c r="LYK36" s="245"/>
      <c r="LYL36" s="245"/>
      <c r="LYM36" s="84"/>
      <c r="LYN36" s="85"/>
      <c r="LYO36" s="86"/>
      <c r="LYP36" s="87"/>
      <c r="LYQ36" s="83"/>
      <c r="LYR36" s="245"/>
      <c r="LYS36" s="245"/>
      <c r="LYT36" s="84"/>
      <c r="LYU36" s="85"/>
      <c r="LYV36" s="86"/>
      <c r="LYW36" s="87"/>
      <c r="LYX36" s="83"/>
      <c r="LYY36" s="245"/>
      <c r="LYZ36" s="245"/>
      <c r="LZA36" s="84"/>
      <c r="LZB36" s="85"/>
      <c r="LZC36" s="86"/>
      <c r="LZD36" s="87"/>
      <c r="LZE36" s="83"/>
      <c r="LZF36" s="245"/>
      <c r="LZG36" s="245"/>
      <c r="LZH36" s="84"/>
      <c r="LZI36" s="85"/>
      <c r="LZJ36" s="86"/>
      <c r="LZK36" s="87"/>
      <c r="LZL36" s="83"/>
      <c r="LZM36" s="245"/>
      <c r="LZN36" s="245"/>
      <c r="LZO36" s="84"/>
      <c r="LZP36" s="85"/>
      <c r="LZQ36" s="86"/>
      <c r="LZR36" s="87"/>
      <c r="LZS36" s="83"/>
      <c r="LZT36" s="245"/>
      <c r="LZU36" s="245"/>
      <c r="LZV36" s="84"/>
      <c r="LZW36" s="85"/>
      <c r="LZX36" s="86"/>
      <c r="LZY36" s="87"/>
      <c r="LZZ36" s="83"/>
      <c r="MAA36" s="245"/>
      <c r="MAB36" s="245"/>
      <c r="MAC36" s="84"/>
      <c r="MAD36" s="85"/>
      <c r="MAE36" s="86"/>
      <c r="MAF36" s="87"/>
      <c r="MAG36" s="83"/>
      <c r="MAH36" s="245"/>
      <c r="MAI36" s="245"/>
      <c r="MAJ36" s="84"/>
      <c r="MAK36" s="85"/>
      <c r="MAL36" s="86"/>
      <c r="MAM36" s="87"/>
      <c r="MAN36" s="83"/>
      <c r="MAO36" s="245"/>
      <c r="MAP36" s="245"/>
      <c r="MAQ36" s="84"/>
      <c r="MAR36" s="85"/>
      <c r="MAS36" s="86"/>
      <c r="MAT36" s="87"/>
      <c r="MAU36" s="83"/>
      <c r="MAV36" s="245"/>
      <c r="MAW36" s="245"/>
      <c r="MAX36" s="84"/>
      <c r="MAY36" s="85"/>
      <c r="MAZ36" s="86"/>
      <c r="MBA36" s="87"/>
      <c r="MBB36" s="83"/>
      <c r="MBC36" s="245"/>
      <c r="MBD36" s="245"/>
      <c r="MBE36" s="84"/>
      <c r="MBF36" s="85"/>
      <c r="MBG36" s="86"/>
      <c r="MBH36" s="87"/>
      <c r="MBI36" s="83"/>
      <c r="MBJ36" s="245"/>
      <c r="MBK36" s="245"/>
      <c r="MBL36" s="84"/>
      <c r="MBM36" s="85"/>
      <c r="MBN36" s="86"/>
      <c r="MBO36" s="87"/>
      <c r="MBP36" s="83"/>
      <c r="MBQ36" s="245"/>
      <c r="MBR36" s="245"/>
      <c r="MBS36" s="84"/>
      <c r="MBT36" s="85"/>
      <c r="MBU36" s="86"/>
      <c r="MBV36" s="87"/>
      <c r="MBW36" s="83"/>
      <c r="MBX36" s="245"/>
      <c r="MBY36" s="245"/>
      <c r="MBZ36" s="84"/>
      <c r="MCA36" s="85"/>
      <c r="MCB36" s="86"/>
      <c r="MCC36" s="87"/>
      <c r="MCD36" s="83"/>
      <c r="MCE36" s="245"/>
      <c r="MCF36" s="245"/>
      <c r="MCG36" s="84"/>
      <c r="MCH36" s="85"/>
      <c r="MCI36" s="86"/>
      <c r="MCJ36" s="87"/>
      <c r="MCK36" s="83"/>
      <c r="MCL36" s="245"/>
      <c r="MCM36" s="245"/>
      <c r="MCN36" s="84"/>
      <c r="MCO36" s="85"/>
      <c r="MCP36" s="86"/>
      <c r="MCQ36" s="87"/>
      <c r="MCR36" s="83"/>
      <c r="MCS36" s="245"/>
      <c r="MCT36" s="245"/>
      <c r="MCU36" s="84"/>
      <c r="MCV36" s="85"/>
      <c r="MCW36" s="86"/>
      <c r="MCX36" s="87"/>
      <c r="MCY36" s="83"/>
      <c r="MCZ36" s="245"/>
      <c r="MDA36" s="245"/>
      <c r="MDB36" s="84"/>
      <c r="MDC36" s="85"/>
      <c r="MDD36" s="86"/>
      <c r="MDE36" s="87"/>
      <c r="MDF36" s="83"/>
      <c r="MDG36" s="245"/>
      <c r="MDH36" s="245"/>
      <c r="MDI36" s="84"/>
      <c r="MDJ36" s="85"/>
      <c r="MDK36" s="86"/>
      <c r="MDL36" s="87"/>
      <c r="MDM36" s="83"/>
      <c r="MDN36" s="245"/>
      <c r="MDO36" s="245"/>
      <c r="MDP36" s="84"/>
      <c r="MDQ36" s="85"/>
      <c r="MDR36" s="86"/>
      <c r="MDS36" s="87"/>
      <c r="MDT36" s="83"/>
      <c r="MDU36" s="245"/>
      <c r="MDV36" s="245"/>
      <c r="MDW36" s="84"/>
      <c r="MDX36" s="85"/>
      <c r="MDY36" s="86"/>
      <c r="MDZ36" s="87"/>
      <c r="MEA36" s="83"/>
      <c r="MEB36" s="245"/>
      <c r="MEC36" s="245"/>
      <c r="MED36" s="84"/>
      <c r="MEE36" s="85"/>
      <c r="MEF36" s="86"/>
      <c r="MEG36" s="87"/>
      <c r="MEH36" s="83"/>
      <c r="MEI36" s="245"/>
      <c r="MEJ36" s="245"/>
      <c r="MEK36" s="84"/>
      <c r="MEL36" s="85"/>
      <c r="MEM36" s="86"/>
      <c r="MEN36" s="87"/>
      <c r="MEO36" s="83"/>
      <c r="MEP36" s="245"/>
      <c r="MEQ36" s="245"/>
      <c r="MER36" s="84"/>
      <c r="MES36" s="85"/>
      <c r="MET36" s="86"/>
      <c r="MEU36" s="87"/>
      <c r="MEV36" s="83"/>
      <c r="MEW36" s="245"/>
      <c r="MEX36" s="245"/>
      <c r="MEY36" s="84"/>
      <c r="MEZ36" s="85"/>
      <c r="MFA36" s="86"/>
      <c r="MFB36" s="87"/>
      <c r="MFC36" s="83"/>
      <c r="MFD36" s="245"/>
      <c r="MFE36" s="245"/>
      <c r="MFF36" s="84"/>
      <c r="MFG36" s="85"/>
      <c r="MFH36" s="86"/>
      <c r="MFI36" s="87"/>
      <c r="MFJ36" s="83"/>
      <c r="MFK36" s="245"/>
      <c r="MFL36" s="245"/>
      <c r="MFM36" s="84"/>
      <c r="MFN36" s="85"/>
      <c r="MFO36" s="86"/>
      <c r="MFP36" s="87"/>
      <c r="MFQ36" s="83"/>
      <c r="MFR36" s="245"/>
      <c r="MFS36" s="245"/>
      <c r="MFT36" s="84"/>
      <c r="MFU36" s="85"/>
      <c r="MFV36" s="86"/>
      <c r="MFW36" s="87"/>
      <c r="MFX36" s="83"/>
      <c r="MFY36" s="245"/>
      <c r="MFZ36" s="245"/>
      <c r="MGA36" s="84"/>
      <c r="MGB36" s="85"/>
      <c r="MGC36" s="86"/>
      <c r="MGD36" s="87"/>
      <c r="MGE36" s="83"/>
      <c r="MGF36" s="245"/>
      <c r="MGG36" s="245"/>
      <c r="MGH36" s="84"/>
      <c r="MGI36" s="85"/>
      <c r="MGJ36" s="86"/>
      <c r="MGK36" s="87"/>
      <c r="MGL36" s="83"/>
      <c r="MGM36" s="245"/>
      <c r="MGN36" s="245"/>
      <c r="MGO36" s="84"/>
      <c r="MGP36" s="85"/>
      <c r="MGQ36" s="86"/>
      <c r="MGR36" s="87"/>
      <c r="MGS36" s="83"/>
      <c r="MGT36" s="245"/>
      <c r="MGU36" s="245"/>
      <c r="MGV36" s="84"/>
      <c r="MGW36" s="85"/>
      <c r="MGX36" s="86"/>
      <c r="MGY36" s="87"/>
      <c r="MGZ36" s="83"/>
      <c r="MHA36" s="245"/>
      <c r="MHB36" s="245"/>
      <c r="MHC36" s="84"/>
      <c r="MHD36" s="85"/>
      <c r="MHE36" s="86"/>
      <c r="MHF36" s="87"/>
      <c r="MHG36" s="83"/>
      <c r="MHH36" s="245"/>
      <c r="MHI36" s="245"/>
      <c r="MHJ36" s="84"/>
      <c r="MHK36" s="85"/>
      <c r="MHL36" s="86"/>
      <c r="MHM36" s="87"/>
      <c r="MHN36" s="83"/>
      <c r="MHO36" s="245"/>
      <c r="MHP36" s="245"/>
      <c r="MHQ36" s="84"/>
      <c r="MHR36" s="85"/>
      <c r="MHS36" s="86"/>
      <c r="MHT36" s="87"/>
      <c r="MHU36" s="83"/>
      <c r="MHV36" s="245"/>
      <c r="MHW36" s="245"/>
      <c r="MHX36" s="84"/>
      <c r="MHY36" s="85"/>
      <c r="MHZ36" s="86"/>
      <c r="MIA36" s="87"/>
      <c r="MIB36" s="83"/>
      <c r="MIC36" s="245"/>
      <c r="MID36" s="245"/>
      <c r="MIE36" s="84"/>
      <c r="MIF36" s="85"/>
      <c r="MIG36" s="86"/>
      <c r="MIH36" s="87"/>
      <c r="MII36" s="83"/>
      <c r="MIJ36" s="245"/>
      <c r="MIK36" s="245"/>
      <c r="MIL36" s="84"/>
      <c r="MIM36" s="85"/>
      <c r="MIN36" s="86"/>
      <c r="MIO36" s="87"/>
      <c r="MIP36" s="83"/>
      <c r="MIQ36" s="245"/>
      <c r="MIR36" s="245"/>
      <c r="MIS36" s="84"/>
      <c r="MIT36" s="85"/>
      <c r="MIU36" s="86"/>
      <c r="MIV36" s="87"/>
      <c r="MIW36" s="83"/>
      <c r="MIX36" s="245"/>
      <c r="MIY36" s="245"/>
      <c r="MIZ36" s="84"/>
      <c r="MJA36" s="85"/>
      <c r="MJB36" s="86"/>
      <c r="MJC36" s="87"/>
      <c r="MJD36" s="83"/>
      <c r="MJE36" s="245"/>
      <c r="MJF36" s="245"/>
      <c r="MJG36" s="84"/>
      <c r="MJH36" s="85"/>
      <c r="MJI36" s="86"/>
      <c r="MJJ36" s="87"/>
      <c r="MJK36" s="83"/>
      <c r="MJL36" s="245"/>
      <c r="MJM36" s="245"/>
      <c r="MJN36" s="84"/>
      <c r="MJO36" s="85"/>
      <c r="MJP36" s="86"/>
      <c r="MJQ36" s="87"/>
      <c r="MJR36" s="83"/>
      <c r="MJS36" s="245"/>
      <c r="MJT36" s="245"/>
      <c r="MJU36" s="84"/>
      <c r="MJV36" s="85"/>
      <c r="MJW36" s="86"/>
      <c r="MJX36" s="87"/>
      <c r="MJY36" s="83"/>
      <c r="MJZ36" s="245"/>
      <c r="MKA36" s="245"/>
      <c r="MKB36" s="84"/>
      <c r="MKC36" s="85"/>
      <c r="MKD36" s="86"/>
      <c r="MKE36" s="87"/>
      <c r="MKF36" s="83"/>
      <c r="MKG36" s="245"/>
      <c r="MKH36" s="245"/>
      <c r="MKI36" s="84"/>
      <c r="MKJ36" s="85"/>
      <c r="MKK36" s="86"/>
      <c r="MKL36" s="87"/>
      <c r="MKM36" s="83"/>
      <c r="MKN36" s="245"/>
      <c r="MKO36" s="245"/>
      <c r="MKP36" s="84"/>
      <c r="MKQ36" s="85"/>
      <c r="MKR36" s="86"/>
      <c r="MKS36" s="87"/>
      <c r="MKT36" s="83"/>
      <c r="MKU36" s="245"/>
      <c r="MKV36" s="245"/>
      <c r="MKW36" s="84"/>
      <c r="MKX36" s="85"/>
      <c r="MKY36" s="86"/>
      <c r="MKZ36" s="87"/>
      <c r="MLA36" s="83"/>
      <c r="MLB36" s="245"/>
      <c r="MLC36" s="245"/>
      <c r="MLD36" s="84"/>
      <c r="MLE36" s="85"/>
      <c r="MLF36" s="86"/>
      <c r="MLG36" s="87"/>
      <c r="MLH36" s="83"/>
      <c r="MLI36" s="245"/>
      <c r="MLJ36" s="245"/>
      <c r="MLK36" s="84"/>
      <c r="MLL36" s="85"/>
      <c r="MLM36" s="86"/>
      <c r="MLN36" s="87"/>
      <c r="MLO36" s="83"/>
      <c r="MLP36" s="245"/>
      <c r="MLQ36" s="245"/>
      <c r="MLR36" s="84"/>
      <c r="MLS36" s="85"/>
      <c r="MLT36" s="86"/>
      <c r="MLU36" s="87"/>
      <c r="MLV36" s="83"/>
      <c r="MLW36" s="245"/>
      <c r="MLX36" s="245"/>
      <c r="MLY36" s="84"/>
      <c r="MLZ36" s="85"/>
      <c r="MMA36" s="86"/>
      <c r="MMB36" s="87"/>
      <c r="MMC36" s="83"/>
      <c r="MMD36" s="245"/>
      <c r="MME36" s="245"/>
      <c r="MMF36" s="84"/>
      <c r="MMG36" s="85"/>
      <c r="MMH36" s="86"/>
      <c r="MMI36" s="87"/>
      <c r="MMJ36" s="83"/>
      <c r="MMK36" s="245"/>
      <c r="MML36" s="245"/>
      <c r="MMM36" s="84"/>
      <c r="MMN36" s="85"/>
      <c r="MMO36" s="86"/>
      <c r="MMP36" s="87"/>
      <c r="MMQ36" s="83"/>
      <c r="MMR36" s="245"/>
      <c r="MMS36" s="245"/>
      <c r="MMT36" s="84"/>
      <c r="MMU36" s="85"/>
      <c r="MMV36" s="86"/>
      <c r="MMW36" s="87"/>
      <c r="MMX36" s="83"/>
      <c r="MMY36" s="245"/>
      <c r="MMZ36" s="245"/>
      <c r="MNA36" s="84"/>
      <c r="MNB36" s="85"/>
      <c r="MNC36" s="86"/>
      <c r="MND36" s="87"/>
      <c r="MNE36" s="83"/>
      <c r="MNF36" s="245"/>
      <c r="MNG36" s="245"/>
      <c r="MNH36" s="84"/>
      <c r="MNI36" s="85"/>
      <c r="MNJ36" s="86"/>
      <c r="MNK36" s="87"/>
      <c r="MNL36" s="83"/>
      <c r="MNM36" s="245"/>
      <c r="MNN36" s="245"/>
      <c r="MNO36" s="84"/>
      <c r="MNP36" s="85"/>
      <c r="MNQ36" s="86"/>
      <c r="MNR36" s="87"/>
      <c r="MNS36" s="83"/>
      <c r="MNT36" s="245"/>
      <c r="MNU36" s="245"/>
      <c r="MNV36" s="84"/>
      <c r="MNW36" s="85"/>
      <c r="MNX36" s="86"/>
      <c r="MNY36" s="87"/>
      <c r="MNZ36" s="83"/>
      <c r="MOA36" s="245"/>
      <c r="MOB36" s="245"/>
      <c r="MOC36" s="84"/>
      <c r="MOD36" s="85"/>
      <c r="MOE36" s="86"/>
      <c r="MOF36" s="87"/>
      <c r="MOG36" s="83"/>
      <c r="MOH36" s="245"/>
      <c r="MOI36" s="245"/>
      <c r="MOJ36" s="84"/>
      <c r="MOK36" s="85"/>
      <c r="MOL36" s="86"/>
      <c r="MOM36" s="87"/>
      <c r="MON36" s="83"/>
      <c r="MOO36" s="245"/>
      <c r="MOP36" s="245"/>
      <c r="MOQ36" s="84"/>
      <c r="MOR36" s="85"/>
      <c r="MOS36" s="86"/>
      <c r="MOT36" s="87"/>
      <c r="MOU36" s="83"/>
      <c r="MOV36" s="245"/>
      <c r="MOW36" s="245"/>
      <c r="MOX36" s="84"/>
      <c r="MOY36" s="85"/>
      <c r="MOZ36" s="86"/>
      <c r="MPA36" s="87"/>
      <c r="MPB36" s="83"/>
      <c r="MPC36" s="245"/>
      <c r="MPD36" s="245"/>
      <c r="MPE36" s="84"/>
      <c r="MPF36" s="85"/>
      <c r="MPG36" s="86"/>
      <c r="MPH36" s="87"/>
      <c r="MPI36" s="83"/>
      <c r="MPJ36" s="245"/>
      <c r="MPK36" s="245"/>
      <c r="MPL36" s="84"/>
      <c r="MPM36" s="85"/>
      <c r="MPN36" s="86"/>
      <c r="MPO36" s="87"/>
      <c r="MPP36" s="83"/>
      <c r="MPQ36" s="245"/>
      <c r="MPR36" s="245"/>
      <c r="MPS36" s="84"/>
      <c r="MPT36" s="85"/>
      <c r="MPU36" s="86"/>
      <c r="MPV36" s="87"/>
      <c r="MPW36" s="83"/>
      <c r="MPX36" s="245"/>
      <c r="MPY36" s="245"/>
      <c r="MPZ36" s="84"/>
      <c r="MQA36" s="85"/>
      <c r="MQB36" s="86"/>
      <c r="MQC36" s="87"/>
      <c r="MQD36" s="83"/>
      <c r="MQE36" s="245"/>
      <c r="MQF36" s="245"/>
      <c r="MQG36" s="84"/>
      <c r="MQH36" s="85"/>
      <c r="MQI36" s="86"/>
      <c r="MQJ36" s="87"/>
      <c r="MQK36" s="83"/>
      <c r="MQL36" s="245"/>
      <c r="MQM36" s="245"/>
      <c r="MQN36" s="84"/>
      <c r="MQO36" s="85"/>
      <c r="MQP36" s="86"/>
      <c r="MQQ36" s="87"/>
      <c r="MQR36" s="83"/>
      <c r="MQS36" s="245"/>
      <c r="MQT36" s="245"/>
      <c r="MQU36" s="84"/>
      <c r="MQV36" s="85"/>
      <c r="MQW36" s="86"/>
      <c r="MQX36" s="87"/>
      <c r="MQY36" s="83"/>
      <c r="MQZ36" s="245"/>
      <c r="MRA36" s="245"/>
      <c r="MRB36" s="84"/>
      <c r="MRC36" s="85"/>
      <c r="MRD36" s="86"/>
      <c r="MRE36" s="87"/>
      <c r="MRF36" s="83"/>
      <c r="MRG36" s="245"/>
      <c r="MRH36" s="245"/>
      <c r="MRI36" s="84"/>
      <c r="MRJ36" s="85"/>
      <c r="MRK36" s="86"/>
      <c r="MRL36" s="87"/>
      <c r="MRM36" s="83"/>
      <c r="MRN36" s="245"/>
      <c r="MRO36" s="245"/>
      <c r="MRP36" s="84"/>
      <c r="MRQ36" s="85"/>
      <c r="MRR36" s="86"/>
      <c r="MRS36" s="87"/>
      <c r="MRT36" s="83"/>
      <c r="MRU36" s="245"/>
      <c r="MRV36" s="245"/>
      <c r="MRW36" s="84"/>
      <c r="MRX36" s="85"/>
      <c r="MRY36" s="86"/>
      <c r="MRZ36" s="87"/>
      <c r="MSA36" s="83"/>
      <c r="MSB36" s="245"/>
      <c r="MSC36" s="245"/>
      <c r="MSD36" s="84"/>
      <c r="MSE36" s="85"/>
      <c r="MSF36" s="86"/>
      <c r="MSG36" s="87"/>
      <c r="MSH36" s="83"/>
      <c r="MSI36" s="245"/>
      <c r="MSJ36" s="245"/>
      <c r="MSK36" s="84"/>
      <c r="MSL36" s="85"/>
      <c r="MSM36" s="86"/>
      <c r="MSN36" s="87"/>
      <c r="MSO36" s="83"/>
      <c r="MSP36" s="245"/>
      <c r="MSQ36" s="245"/>
      <c r="MSR36" s="84"/>
      <c r="MSS36" s="85"/>
      <c r="MST36" s="86"/>
      <c r="MSU36" s="87"/>
      <c r="MSV36" s="83"/>
      <c r="MSW36" s="245"/>
      <c r="MSX36" s="245"/>
      <c r="MSY36" s="84"/>
      <c r="MSZ36" s="85"/>
      <c r="MTA36" s="86"/>
      <c r="MTB36" s="87"/>
      <c r="MTC36" s="83"/>
      <c r="MTD36" s="245"/>
      <c r="MTE36" s="245"/>
      <c r="MTF36" s="84"/>
      <c r="MTG36" s="85"/>
      <c r="MTH36" s="86"/>
      <c r="MTI36" s="87"/>
      <c r="MTJ36" s="83"/>
      <c r="MTK36" s="245"/>
      <c r="MTL36" s="245"/>
      <c r="MTM36" s="84"/>
      <c r="MTN36" s="85"/>
      <c r="MTO36" s="86"/>
      <c r="MTP36" s="87"/>
      <c r="MTQ36" s="83"/>
      <c r="MTR36" s="245"/>
      <c r="MTS36" s="245"/>
      <c r="MTT36" s="84"/>
      <c r="MTU36" s="85"/>
      <c r="MTV36" s="86"/>
      <c r="MTW36" s="87"/>
      <c r="MTX36" s="83"/>
      <c r="MTY36" s="245"/>
      <c r="MTZ36" s="245"/>
      <c r="MUA36" s="84"/>
      <c r="MUB36" s="85"/>
      <c r="MUC36" s="86"/>
      <c r="MUD36" s="87"/>
      <c r="MUE36" s="83"/>
      <c r="MUF36" s="245"/>
      <c r="MUG36" s="245"/>
      <c r="MUH36" s="84"/>
      <c r="MUI36" s="85"/>
      <c r="MUJ36" s="86"/>
      <c r="MUK36" s="87"/>
      <c r="MUL36" s="83"/>
      <c r="MUM36" s="245"/>
      <c r="MUN36" s="245"/>
      <c r="MUO36" s="84"/>
      <c r="MUP36" s="85"/>
      <c r="MUQ36" s="86"/>
      <c r="MUR36" s="87"/>
      <c r="MUS36" s="83"/>
      <c r="MUT36" s="245"/>
      <c r="MUU36" s="245"/>
      <c r="MUV36" s="84"/>
      <c r="MUW36" s="85"/>
      <c r="MUX36" s="86"/>
      <c r="MUY36" s="87"/>
      <c r="MUZ36" s="83"/>
      <c r="MVA36" s="245"/>
      <c r="MVB36" s="245"/>
      <c r="MVC36" s="84"/>
      <c r="MVD36" s="85"/>
      <c r="MVE36" s="86"/>
      <c r="MVF36" s="87"/>
      <c r="MVG36" s="83"/>
      <c r="MVH36" s="245"/>
      <c r="MVI36" s="245"/>
      <c r="MVJ36" s="84"/>
      <c r="MVK36" s="85"/>
      <c r="MVL36" s="86"/>
      <c r="MVM36" s="87"/>
      <c r="MVN36" s="83"/>
      <c r="MVO36" s="245"/>
      <c r="MVP36" s="245"/>
      <c r="MVQ36" s="84"/>
      <c r="MVR36" s="85"/>
      <c r="MVS36" s="86"/>
      <c r="MVT36" s="87"/>
      <c r="MVU36" s="83"/>
      <c r="MVV36" s="245"/>
      <c r="MVW36" s="245"/>
      <c r="MVX36" s="84"/>
      <c r="MVY36" s="85"/>
      <c r="MVZ36" s="86"/>
      <c r="MWA36" s="87"/>
      <c r="MWB36" s="83"/>
      <c r="MWC36" s="245"/>
      <c r="MWD36" s="245"/>
      <c r="MWE36" s="84"/>
      <c r="MWF36" s="85"/>
      <c r="MWG36" s="86"/>
      <c r="MWH36" s="87"/>
      <c r="MWI36" s="83"/>
      <c r="MWJ36" s="245"/>
      <c r="MWK36" s="245"/>
      <c r="MWL36" s="84"/>
      <c r="MWM36" s="85"/>
      <c r="MWN36" s="86"/>
      <c r="MWO36" s="87"/>
      <c r="MWP36" s="83"/>
      <c r="MWQ36" s="245"/>
      <c r="MWR36" s="245"/>
      <c r="MWS36" s="84"/>
      <c r="MWT36" s="85"/>
      <c r="MWU36" s="86"/>
      <c r="MWV36" s="87"/>
      <c r="MWW36" s="83"/>
      <c r="MWX36" s="245"/>
      <c r="MWY36" s="245"/>
      <c r="MWZ36" s="84"/>
      <c r="MXA36" s="85"/>
      <c r="MXB36" s="86"/>
      <c r="MXC36" s="87"/>
      <c r="MXD36" s="83"/>
      <c r="MXE36" s="245"/>
      <c r="MXF36" s="245"/>
      <c r="MXG36" s="84"/>
      <c r="MXH36" s="85"/>
      <c r="MXI36" s="86"/>
      <c r="MXJ36" s="87"/>
      <c r="MXK36" s="83"/>
      <c r="MXL36" s="245"/>
      <c r="MXM36" s="245"/>
      <c r="MXN36" s="84"/>
      <c r="MXO36" s="85"/>
      <c r="MXP36" s="86"/>
      <c r="MXQ36" s="87"/>
      <c r="MXR36" s="83"/>
      <c r="MXS36" s="245"/>
      <c r="MXT36" s="245"/>
      <c r="MXU36" s="84"/>
      <c r="MXV36" s="85"/>
      <c r="MXW36" s="86"/>
      <c r="MXX36" s="87"/>
      <c r="MXY36" s="83"/>
      <c r="MXZ36" s="245"/>
      <c r="MYA36" s="245"/>
      <c r="MYB36" s="84"/>
      <c r="MYC36" s="85"/>
      <c r="MYD36" s="86"/>
      <c r="MYE36" s="87"/>
      <c r="MYF36" s="83"/>
      <c r="MYG36" s="245"/>
      <c r="MYH36" s="245"/>
      <c r="MYI36" s="84"/>
      <c r="MYJ36" s="85"/>
      <c r="MYK36" s="86"/>
      <c r="MYL36" s="87"/>
      <c r="MYM36" s="83"/>
      <c r="MYN36" s="245"/>
      <c r="MYO36" s="245"/>
      <c r="MYP36" s="84"/>
      <c r="MYQ36" s="85"/>
      <c r="MYR36" s="86"/>
      <c r="MYS36" s="87"/>
      <c r="MYT36" s="83"/>
      <c r="MYU36" s="245"/>
      <c r="MYV36" s="245"/>
      <c r="MYW36" s="84"/>
      <c r="MYX36" s="85"/>
      <c r="MYY36" s="86"/>
      <c r="MYZ36" s="87"/>
      <c r="MZA36" s="83"/>
      <c r="MZB36" s="245"/>
      <c r="MZC36" s="245"/>
      <c r="MZD36" s="84"/>
      <c r="MZE36" s="85"/>
      <c r="MZF36" s="86"/>
      <c r="MZG36" s="87"/>
      <c r="MZH36" s="83"/>
      <c r="MZI36" s="245"/>
      <c r="MZJ36" s="245"/>
      <c r="MZK36" s="84"/>
      <c r="MZL36" s="85"/>
      <c r="MZM36" s="86"/>
      <c r="MZN36" s="87"/>
      <c r="MZO36" s="83"/>
      <c r="MZP36" s="245"/>
      <c r="MZQ36" s="245"/>
      <c r="MZR36" s="84"/>
      <c r="MZS36" s="85"/>
      <c r="MZT36" s="86"/>
      <c r="MZU36" s="87"/>
      <c r="MZV36" s="83"/>
      <c r="MZW36" s="245"/>
      <c r="MZX36" s="245"/>
      <c r="MZY36" s="84"/>
      <c r="MZZ36" s="85"/>
      <c r="NAA36" s="86"/>
      <c r="NAB36" s="87"/>
      <c r="NAC36" s="83"/>
      <c r="NAD36" s="245"/>
      <c r="NAE36" s="245"/>
      <c r="NAF36" s="84"/>
      <c r="NAG36" s="85"/>
      <c r="NAH36" s="86"/>
      <c r="NAI36" s="87"/>
      <c r="NAJ36" s="83"/>
      <c r="NAK36" s="245"/>
      <c r="NAL36" s="245"/>
      <c r="NAM36" s="84"/>
      <c r="NAN36" s="85"/>
      <c r="NAO36" s="86"/>
      <c r="NAP36" s="87"/>
      <c r="NAQ36" s="83"/>
      <c r="NAR36" s="245"/>
      <c r="NAS36" s="245"/>
      <c r="NAT36" s="84"/>
      <c r="NAU36" s="85"/>
      <c r="NAV36" s="86"/>
      <c r="NAW36" s="87"/>
      <c r="NAX36" s="83"/>
      <c r="NAY36" s="245"/>
      <c r="NAZ36" s="245"/>
      <c r="NBA36" s="84"/>
      <c r="NBB36" s="85"/>
      <c r="NBC36" s="86"/>
      <c r="NBD36" s="87"/>
      <c r="NBE36" s="83"/>
      <c r="NBF36" s="245"/>
      <c r="NBG36" s="245"/>
      <c r="NBH36" s="84"/>
      <c r="NBI36" s="85"/>
      <c r="NBJ36" s="86"/>
      <c r="NBK36" s="87"/>
      <c r="NBL36" s="83"/>
      <c r="NBM36" s="245"/>
      <c r="NBN36" s="245"/>
      <c r="NBO36" s="84"/>
      <c r="NBP36" s="85"/>
      <c r="NBQ36" s="86"/>
      <c r="NBR36" s="87"/>
      <c r="NBS36" s="83"/>
      <c r="NBT36" s="245"/>
      <c r="NBU36" s="245"/>
      <c r="NBV36" s="84"/>
      <c r="NBW36" s="85"/>
      <c r="NBX36" s="86"/>
      <c r="NBY36" s="87"/>
      <c r="NBZ36" s="83"/>
      <c r="NCA36" s="245"/>
      <c r="NCB36" s="245"/>
      <c r="NCC36" s="84"/>
      <c r="NCD36" s="85"/>
      <c r="NCE36" s="86"/>
      <c r="NCF36" s="87"/>
      <c r="NCG36" s="83"/>
      <c r="NCH36" s="245"/>
      <c r="NCI36" s="245"/>
      <c r="NCJ36" s="84"/>
      <c r="NCK36" s="85"/>
      <c r="NCL36" s="86"/>
      <c r="NCM36" s="87"/>
      <c r="NCN36" s="83"/>
      <c r="NCO36" s="245"/>
      <c r="NCP36" s="245"/>
      <c r="NCQ36" s="84"/>
      <c r="NCR36" s="85"/>
      <c r="NCS36" s="86"/>
      <c r="NCT36" s="87"/>
      <c r="NCU36" s="83"/>
      <c r="NCV36" s="245"/>
      <c r="NCW36" s="245"/>
      <c r="NCX36" s="84"/>
      <c r="NCY36" s="85"/>
      <c r="NCZ36" s="86"/>
      <c r="NDA36" s="87"/>
      <c r="NDB36" s="83"/>
      <c r="NDC36" s="245"/>
      <c r="NDD36" s="245"/>
      <c r="NDE36" s="84"/>
      <c r="NDF36" s="85"/>
      <c r="NDG36" s="86"/>
      <c r="NDH36" s="87"/>
      <c r="NDI36" s="83"/>
      <c r="NDJ36" s="245"/>
      <c r="NDK36" s="245"/>
      <c r="NDL36" s="84"/>
      <c r="NDM36" s="85"/>
      <c r="NDN36" s="86"/>
      <c r="NDO36" s="87"/>
      <c r="NDP36" s="83"/>
      <c r="NDQ36" s="245"/>
      <c r="NDR36" s="245"/>
      <c r="NDS36" s="84"/>
      <c r="NDT36" s="85"/>
      <c r="NDU36" s="86"/>
      <c r="NDV36" s="87"/>
      <c r="NDW36" s="83"/>
      <c r="NDX36" s="245"/>
      <c r="NDY36" s="245"/>
      <c r="NDZ36" s="84"/>
      <c r="NEA36" s="85"/>
      <c r="NEB36" s="86"/>
      <c r="NEC36" s="87"/>
      <c r="NED36" s="83"/>
      <c r="NEE36" s="245"/>
      <c r="NEF36" s="245"/>
      <c r="NEG36" s="84"/>
      <c r="NEH36" s="85"/>
      <c r="NEI36" s="86"/>
      <c r="NEJ36" s="87"/>
      <c r="NEK36" s="83"/>
      <c r="NEL36" s="245"/>
      <c r="NEM36" s="245"/>
      <c r="NEN36" s="84"/>
      <c r="NEO36" s="85"/>
      <c r="NEP36" s="86"/>
      <c r="NEQ36" s="87"/>
      <c r="NER36" s="83"/>
      <c r="NES36" s="245"/>
      <c r="NET36" s="245"/>
      <c r="NEU36" s="84"/>
      <c r="NEV36" s="85"/>
      <c r="NEW36" s="86"/>
      <c r="NEX36" s="87"/>
      <c r="NEY36" s="83"/>
      <c r="NEZ36" s="245"/>
      <c r="NFA36" s="245"/>
      <c r="NFB36" s="84"/>
      <c r="NFC36" s="85"/>
      <c r="NFD36" s="86"/>
      <c r="NFE36" s="87"/>
      <c r="NFF36" s="83"/>
      <c r="NFG36" s="245"/>
      <c r="NFH36" s="245"/>
      <c r="NFI36" s="84"/>
      <c r="NFJ36" s="85"/>
      <c r="NFK36" s="86"/>
      <c r="NFL36" s="87"/>
      <c r="NFM36" s="83"/>
      <c r="NFN36" s="245"/>
      <c r="NFO36" s="245"/>
      <c r="NFP36" s="84"/>
      <c r="NFQ36" s="85"/>
      <c r="NFR36" s="86"/>
      <c r="NFS36" s="87"/>
      <c r="NFT36" s="83"/>
      <c r="NFU36" s="245"/>
      <c r="NFV36" s="245"/>
      <c r="NFW36" s="84"/>
      <c r="NFX36" s="85"/>
      <c r="NFY36" s="86"/>
      <c r="NFZ36" s="87"/>
      <c r="NGA36" s="83"/>
      <c r="NGB36" s="245"/>
      <c r="NGC36" s="245"/>
      <c r="NGD36" s="84"/>
      <c r="NGE36" s="85"/>
      <c r="NGF36" s="86"/>
      <c r="NGG36" s="87"/>
      <c r="NGH36" s="83"/>
      <c r="NGI36" s="245"/>
      <c r="NGJ36" s="245"/>
      <c r="NGK36" s="84"/>
      <c r="NGL36" s="85"/>
      <c r="NGM36" s="86"/>
      <c r="NGN36" s="87"/>
      <c r="NGO36" s="83"/>
      <c r="NGP36" s="245"/>
      <c r="NGQ36" s="245"/>
      <c r="NGR36" s="84"/>
      <c r="NGS36" s="85"/>
      <c r="NGT36" s="86"/>
      <c r="NGU36" s="87"/>
      <c r="NGV36" s="83"/>
      <c r="NGW36" s="245"/>
      <c r="NGX36" s="245"/>
      <c r="NGY36" s="84"/>
      <c r="NGZ36" s="85"/>
      <c r="NHA36" s="86"/>
      <c r="NHB36" s="87"/>
      <c r="NHC36" s="83"/>
      <c r="NHD36" s="245"/>
      <c r="NHE36" s="245"/>
      <c r="NHF36" s="84"/>
      <c r="NHG36" s="85"/>
      <c r="NHH36" s="86"/>
      <c r="NHI36" s="87"/>
      <c r="NHJ36" s="83"/>
      <c r="NHK36" s="245"/>
      <c r="NHL36" s="245"/>
      <c r="NHM36" s="84"/>
      <c r="NHN36" s="85"/>
      <c r="NHO36" s="86"/>
      <c r="NHP36" s="87"/>
      <c r="NHQ36" s="83"/>
      <c r="NHR36" s="245"/>
      <c r="NHS36" s="245"/>
      <c r="NHT36" s="84"/>
      <c r="NHU36" s="85"/>
      <c r="NHV36" s="86"/>
      <c r="NHW36" s="87"/>
      <c r="NHX36" s="83"/>
      <c r="NHY36" s="245"/>
      <c r="NHZ36" s="245"/>
      <c r="NIA36" s="84"/>
      <c r="NIB36" s="85"/>
      <c r="NIC36" s="86"/>
      <c r="NID36" s="87"/>
      <c r="NIE36" s="83"/>
      <c r="NIF36" s="245"/>
      <c r="NIG36" s="245"/>
      <c r="NIH36" s="84"/>
      <c r="NII36" s="85"/>
      <c r="NIJ36" s="86"/>
      <c r="NIK36" s="87"/>
      <c r="NIL36" s="83"/>
      <c r="NIM36" s="245"/>
      <c r="NIN36" s="245"/>
      <c r="NIO36" s="84"/>
      <c r="NIP36" s="85"/>
      <c r="NIQ36" s="86"/>
      <c r="NIR36" s="87"/>
      <c r="NIS36" s="83"/>
      <c r="NIT36" s="245"/>
      <c r="NIU36" s="245"/>
      <c r="NIV36" s="84"/>
      <c r="NIW36" s="85"/>
      <c r="NIX36" s="86"/>
      <c r="NIY36" s="87"/>
      <c r="NIZ36" s="83"/>
      <c r="NJA36" s="245"/>
      <c r="NJB36" s="245"/>
      <c r="NJC36" s="84"/>
      <c r="NJD36" s="85"/>
      <c r="NJE36" s="86"/>
      <c r="NJF36" s="87"/>
      <c r="NJG36" s="83"/>
      <c r="NJH36" s="245"/>
      <c r="NJI36" s="245"/>
      <c r="NJJ36" s="84"/>
      <c r="NJK36" s="85"/>
      <c r="NJL36" s="86"/>
      <c r="NJM36" s="87"/>
      <c r="NJN36" s="83"/>
      <c r="NJO36" s="245"/>
      <c r="NJP36" s="245"/>
      <c r="NJQ36" s="84"/>
      <c r="NJR36" s="85"/>
      <c r="NJS36" s="86"/>
      <c r="NJT36" s="87"/>
      <c r="NJU36" s="83"/>
      <c r="NJV36" s="245"/>
      <c r="NJW36" s="245"/>
      <c r="NJX36" s="84"/>
      <c r="NJY36" s="85"/>
      <c r="NJZ36" s="86"/>
      <c r="NKA36" s="87"/>
      <c r="NKB36" s="83"/>
      <c r="NKC36" s="245"/>
      <c r="NKD36" s="245"/>
      <c r="NKE36" s="84"/>
      <c r="NKF36" s="85"/>
      <c r="NKG36" s="86"/>
      <c r="NKH36" s="87"/>
      <c r="NKI36" s="83"/>
      <c r="NKJ36" s="245"/>
      <c r="NKK36" s="245"/>
      <c r="NKL36" s="84"/>
      <c r="NKM36" s="85"/>
      <c r="NKN36" s="86"/>
      <c r="NKO36" s="87"/>
      <c r="NKP36" s="83"/>
      <c r="NKQ36" s="245"/>
      <c r="NKR36" s="245"/>
      <c r="NKS36" s="84"/>
      <c r="NKT36" s="85"/>
      <c r="NKU36" s="86"/>
      <c r="NKV36" s="87"/>
      <c r="NKW36" s="83"/>
      <c r="NKX36" s="245"/>
      <c r="NKY36" s="245"/>
      <c r="NKZ36" s="84"/>
      <c r="NLA36" s="85"/>
      <c r="NLB36" s="86"/>
      <c r="NLC36" s="87"/>
      <c r="NLD36" s="83"/>
      <c r="NLE36" s="245"/>
      <c r="NLF36" s="245"/>
      <c r="NLG36" s="84"/>
      <c r="NLH36" s="85"/>
      <c r="NLI36" s="86"/>
      <c r="NLJ36" s="87"/>
      <c r="NLK36" s="83"/>
      <c r="NLL36" s="245"/>
      <c r="NLM36" s="245"/>
      <c r="NLN36" s="84"/>
      <c r="NLO36" s="85"/>
      <c r="NLP36" s="86"/>
      <c r="NLQ36" s="87"/>
      <c r="NLR36" s="83"/>
      <c r="NLS36" s="245"/>
      <c r="NLT36" s="245"/>
      <c r="NLU36" s="84"/>
      <c r="NLV36" s="85"/>
      <c r="NLW36" s="86"/>
      <c r="NLX36" s="87"/>
      <c r="NLY36" s="83"/>
      <c r="NLZ36" s="245"/>
      <c r="NMA36" s="245"/>
      <c r="NMB36" s="84"/>
      <c r="NMC36" s="85"/>
      <c r="NMD36" s="86"/>
      <c r="NME36" s="87"/>
      <c r="NMF36" s="83"/>
      <c r="NMG36" s="245"/>
      <c r="NMH36" s="245"/>
      <c r="NMI36" s="84"/>
      <c r="NMJ36" s="85"/>
      <c r="NMK36" s="86"/>
      <c r="NML36" s="87"/>
      <c r="NMM36" s="83"/>
      <c r="NMN36" s="245"/>
      <c r="NMO36" s="245"/>
      <c r="NMP36" s="84"/>
      <c r="NMQ36" s="85"/>
      <c r="NMR36" s="86"/>
      <c r="NMS36" s="87"/>
      <c r="NMT36" s="83"/>
      <c r="NMU36" s="245"/>
      <c r="NMV36" s="245"/>
      <c r="NMW36" s="84"/>
      <c r="NMX36" s="85"/>
      <c r="NMY36" s="86"/>
      <c r="NMZ36" s="87"/>
      <c r="NNA36" s="83"/>
      <c r="NNB36" s="245"/>
      <c r="NNC36" s="245"/>
      <c r="NND36" s="84"/>
      <c r="NNE36" s="85"/>
      <c r="NNF36" s="86"/>
      <c r="NNG36" s="87"/>
      <c r="NNH36" s="83"/>
      <c r="NNI36" s="245"/>
      <c r="NNJ36" s="245"/>
      <c r="NNK36" s="84"/>
      <c r="NNL36" s="85"/>
      <c r="NNM36" s="86"/>
      <c r="NNN36" s="87"/>
      <c r="NNO36" s="83"/>
      <c r="NNP36" s="245"/>
      <c r="NNQ36" s="245"/>
      <c r="NNR36" s="84"/>
      <c r="NNS36" s="85"/>
      <c r="NNT36" s="86"/>
      <c r="NNU36" s="87"/>
      <c r="NNV36" s="83"/>
      <c r="NNW36" s="245"/>
      <c r="NNX36" s="245"/>
      <c r="NNY36" s="84"/>
      <c r="NNZ36" s="85"/>
      <c r="NOA36" s="86"/>
      <c r="NOB36" s="87"/>
      <c r="NOC36" s="83"/>
      <c r="NOD36" s="245"/>
      <c r="NOE36" s="245"/>
      <c r="NOF36" s="84"/>
      <c r="NOG36" s="85"/>
      <c r="NOH36" s="86"/>
      <c r="NOI36" s="87"/>
      <c r="NOJ36" s="83"/>
      <c r="NOK36" s="245"/>
      <c r="NOL36" s="245"/>
      <c r="NOM36" s="84"/>
      <c r="NON36" s="85"/>
      <c r="NOO36" s="86"/>
      <c r="NOP36" s="87"/>
      <c r="NOQ36" s="83"/>
      <c r="NOR36" s="245"/>
      <c r="NOS36" s="245"/>
      <c r="NOT36" s="84"/>
      <c r="NOU36" s="85"/>
      <c r="NOV36" s="86"/>
      <c r="NOW36" s="87"/>
      <c r="NOX36" s="83"/>
      <c r="NOY36" s="245"/>
      <c r="NOZ36" s="245"/>
      <c r="NPA36" s="84"/>
      <c r="NPB36" s="85"/>
      <c r="NPC36" s="86"/>
      <c r="NPD36" s="87"/>
      <c r="NPE36" s="83"/>
      <c r="NPF36" s="245"/>
      <c r="NPG36" s="245"/>
      <c r="NPH36" s="84"/>
      <c r="NPI36" s="85"/>
      <c r="NPJ36" s="86"/>
      <c r="NPK36" s="87"/>
      <c r="NPL36" s="83"/>
      <c r="NPM36" s="245"/>
      <c r="NPN36" s="245"/>
      <c r="NPO36" s="84"/>
      <c r="NPP36" s="85"/>
      <c r="NPQ36" s="86"/>
      <c r="NPR36" s="87"/>
      <c r="NPS36" s="83"/>
      <c r="NPT36" s="245"/>
      <c r="NPU36" s="245"/>
      <c r="NPV36" s="84"/>
      <c r="NPW36" s="85"/>
      <c r="NPX36" s="86"/>
      <c r="NPY36" s="87"/>
      <c r="NPZ36" s="83"/>
      <c r="NQA36" s="245"/>
      <c r="NQB36" s="245"/>
      <c r="NQC36" s="84"/>
      <c r="NQD36" s="85"/>
      <c r="NQE36" s="86"/>
      <c r="NQF36" s="87"/>
      <c r="NQG36" s="83"/>
      <c r="NQH36" s="245"/>
      <c r="NQI36" s="245"/>
      <c r="NQJ36" s="84"/>
      <c r="NQK36" s="85"/>
      <c r="NQL36" s="86"/>
      <c r="NQM36" s="87"/>
      <c r="NQN36" s="83"/>
      <c r="NQO36" s="245"/>
      <c r="NQP36" s="245"/>
      <c r="NQQ36" s="84"/>
      <c r="NQR36" s="85"/>
      <c r="NQS36" s="86"/>
      <c r="NQT36" s="87"/>
      <c r="NQU36" s="83"/>
      <c r="NQV36" s="245"/>
      <c r="NQW36" s="245"/>
      <c r="NQX36" s="84"/>
      <c r="NQY36" s="85"/>
      <c r="NQZ36" s="86"/>
      <c r="NRA36" s="87"/>
      <c r="NRB36" s="83"/>
      <c r="NRC36" s="245"/>
      <c r="NRD36" s="245"/>
      <c r="NRE36" s="84"/>
      <c r="NRF36" s="85"/>
      <c r="NRG36" s="86"/>
      <c r="NRH36" s="87"/>
      <c r="NRI36" s="83"/>
      <c r="NRJ36" s="245"/>
      <c r="NRK36" s="245"/>
      <c r="NRL36" s="84"/>
      <c r="NRM36" s="85"/>
      <c r="NRN36" s="86"/>
      <c r="NRO36" s="87"/>
      <c r="NRP36" s="83"/>
      <c r="NRQ36" s="245"/>
      <c r="NRR36" s="245"/>
      <c r="NRS36" s="84"/>
      <c r="NRT36" s="85"/>
      <c r="NRU36" s="86"/>
      <c r="NRV36" s="87"/>
      <c r="NRW36" s="83"/>
      <c r="NRX36" s="245"/>
      <c r="NRY36" s="245"/>
      <c r="NRZ36" s="84"/>
      <c r="NSA36" s="85"/>
      <c r="NSB36" s="86"/>
      <c r="NSC36" s="87"/>
      <c r="NSD36" s="83"/>
      <c r="NSE36" s="245"/>
      <c r="NSF36" s="245"/>
      <c r="NSG36" s="84"/>
      <c r="NSH36" s="85"/>
      <c r="NSI36" s="86"/>
      <c r="NSJ36" s="87"/>
      <c r="NSK36" s="83"/>
      <c r="NSL36" s="245"/>
      <c r="NSM36" s="245"/>
      <c r="NSN36" s="84"/>
      <c r="NSO36" s="85"/>
      <c r="NSP36" s="86"/>
      <c r="NSQ36" s="87"/>
      <c r="NSR36" s="83"/>
      <c r="NSS36" s="245"/>
      <c r="NST36" s="245"/>
      <c r="NSU36" s="84"/>
      <c r="NSV36" s="85"/>
      <c r="NSW36" s="86"/>
      <c r="NSX36" s="87"/>
      <c r="NSY36" s="83"/>
      <c r="NSZ36" s="245"/>
      <c r="NTA36" s="245"/>
      <c r="NTB36" s="84"/>
      <c r="NTC36" s="85"/>
      <c r="NTD36" s="86"/>
      <c r="NTE36" s="87"/>
      <c r="NTF36" s="83"/>
      <c r="NTG36" s="245"/>
      <c r="NTH36" s="245"/>
      <c r="NTI36" s="84"/>
      <c r="NTJ36" s="85"/>
      <c r="NTK36" s="86"/>
      <c r="NTL36" s="87"/>
      <c r="NTM36" s="83"/>
      <c r="NTN36" s="245"/>
      <c r="NTO36" s="245"/>
      <c r="NTP36" s="84"/>
      <c r="NTQ36" s="85"/>
      <c r="NTR36" s="86"/>
      <c r="NTS36" s="87"/>
      <c r="NTT36" s="83"/>
      <c r="NTU36" s="245"/>
      <c r="NTV36" s="245"/>
      <c r="NTW36" s="84"/>
      <c r="NTX36" s="85"/>
      <c r="NTY36" s="86"/>
      <c r="NTZ36" s="87"/>
      <c r="NUA36" s="83"/>
      <c r="NUB36" s="245"/>
      <c r="NUC36" s="245"/>
      <c r="NUD36" s="84"/>
      <c r="NUE36" s="85"/>
      <c r="NUF36" s="86"/>
      <c r="NUG36" s="87"/>
      <c r="NUH36" s="83"/>
      <c r="NUI36" s="245"/>
      <c r="NUJ36" s="245"/>
      <c r="NUK36" s="84"/>
      <c r="NUL36" s="85"/>
      <c r="NUM36" s="86"/>
      <c r="NUN36" s="87"/>
      <c r="NUO36" s="83"/>
      <c r="NUP36" s="245"/>
      <c r="NUQ36" s="245"/>
      <c r="NUR36" s="84"/>
      <c r="NUS36" s="85"/>
      <c r="NUT36" s="86"/>
      <c r="NUU36" s="87"/>
      <c r="NUV36" s="83"/>
      <c r="NUW36" s="245"/>
      <c r="NUX36" s="245"/>
      <c r="NUY36" s="84"/>
      <c r="NUZ36" s="85"/>
      <c r="NVA36" s="86"/>
      <c r="NVB36" s="87"/>
      <c r="NVC36" s="83"/>
      <c r="NVD36" s="245"/>
      <c r="NVE36" s="245"/>
      <c r="NVF36" s="84"/>
      <c r="NVG36" s="85"/>
      <c r="NVH36" s="86"/>
      <c r="NVI36" s="87"/>
      <c r="NVJ36" s="83"/>
      <c r="NVK36" s="245"/>
      <c r="NVL36" s="245"/>
      <c r="NVM36" s="84"/>
      <c r="NVN36" s="85"/>
      <c r="NVO36" s="86"/>
      <c r="NVP36" s="87"/>
      <c r="NVQ36" s="83"/>
      <c r="NVR36" s="245"/>
      <c r="NVS36" s="245"/>
      <c r="NVT36" s="84"/>
      <c r="NVU36" s="85"/>
      <c r="NVV36" s="86"/>
      <c r="NVW36" s="87"/>
      <c r="NVX36" s="83"/>
      <c r="NVY36" s="245"/>
      <c r="NVZ36" s="245"/>
      <c r="NWA36" s="84"/>
      <c r="NWB36" s="85"/>
      <c r="NWC36" s="86"/>
      <c r="NWD36" s="87"/>
      <c r="NWE36" s="83"/>
      <c r="NWF36" s="245"/>
      <c r="NWG36" s="245"/>
      <c r="NWH36" s="84"/>
      <c r="NWI36" s="85"/>
      <c r="NWJ36" s="86"/>
      <c r="NWK36" s="87"/>
      <c r="NWL36" s="83"/>
      <c r="NWM36" s="245"/>
      <c r="NWN36" s="245"/>
      <c r="NWO36" s="84"/>
      <c r="NWP36" s="85"/>
      <c r="NWQ36" s="86"/>
      <c r="NWR36" s="87"/>
      <c r="NWS36" s="83"/>
      <c r="NWT36" s="245"/>
      <c r="NWU36" s="245"/>
      <c r="NWV36" s="84"/>
      <c r="NWW36" s="85"/>
      <c r="NWX36" s="86"/>
      <c r="NWY36" s="87"/>
      <c r="NWZ36" s="83"/>
      <c r="NXA36" s="245"/>
      <c r="NXB36" s="245"/>
      <c r="NXC36" s="84"/>
      <c r="NXD36" s="85"/>
      <c r="NXE36" s="86"/>
      <c r="NXF36" s="87"/>
      <c r="NXG36" s="83"/>
      <c r="NXH36" s="245"/>
      <c r="NXI36" s="245"/>
      <c r="NXJ36" s="84"/>
      <c r="NXK36" s="85"/>
      <c r="NXL36" s="86"/>
      <c r="NXM36" s="87"/>
      <c r="NXN36" s="83"/>
      <c r="NXO36" s="245"/>
      <c r="NXP36" s="245"/>
      <c r="NXQ36" s="84"/>
      <c r="NXR36" s="85"/>
      <c r="NXS36" s="86"/>
      <c r="NXT36" s="87"/>
      <c r="NXU36" s="83"/>
      <c r="NXV36" s="245"/>
      <c r="NXW36" s="245"/>
      <c r="NXX36" s="84"/>
      <c r="NXY36" s="85"/>
      <c r="NXZ36" s="86"/>
      <c r="NYA36" s="87"/>
      <c r="NYB36" s="83"/>
      <c r="NYC36" s="245"/>
      <c r="NYD36" s="245"/>
      <c r="NYE36" s="84"/>
      <c r="NYF36" s="85"/>
      <c r="NYG36" s="86"/>
      <c r="NYH36" s="87"/>
      <c r="NYI36" s="83"/>
      <c r="NYJ36" s="245"/>
      <c r="NYK36" s="245"/>
      <c r="NYL36" s="84"/>
      <c r="NYM36" s="85"/>
      <c r="NYN36" s="86"/>
      <c r="NYO36" s="87"/>
      <c r="NYP36" s="83"/>
      <c r="NYQ36" s="245"/>
      <c r="NYR36" s="245"/>
      <c r="NYS36" s="84"/>
      <c r="NYT36" s="85"/>
      <c r="NYU36" s="86"/>
      <c r="NYV36" s="87"/>
      <c r="NYW36" s="83"/>
      <c r="NYX36" s="245"/>
      <c r="NYY36" s="245"/>
      <c r="NYZ36" s="84"/>
      <c r="NZA36" s="85"/>
      <c r="NZB36" s="86"/>
      <c r="NZC36" s="87"/>
      <c r="NZD36" s="83"/>
      <c r="NZE36" s="245"/>
      <c r="NZF36" s="245"/>
      <c r="NZG36" s="84"/>
      <c r="NZH36" s="85"/>
      <c r="NZI36" s="86"/>
      <c r="NZJ36" s="87"/>
      <c r="NZK36" s="83"/>
      <c r="NZL36" s="245"/>
      <c r="NZM36" s="245"/>
      <c r="NZN36" s="84"/>
      <c r="NZO36" s="85"/>
      <c r="NZP36" s="86"/>
      <c r="NZQ36" s="87"/>
      <c r="NZR36" s="83"/>
      <c r="NZS36" s="245"/>
      <c r="NZT36" s="245"/>
      <c r="NZU36" s="84"/>
      <c r="NZV36" s="85"/>
      <c r="NZW36" s="86"/>
      <c r="NZX36" s="87"/>
      <c r="NZY36" s="83"/>
      <c r="NZZ36" s="245"/>
      <c r="OAA36" s="245"/>
      <c r="OAB36" s="84"/>
      <c r="OAC36" s="85"/>
      <c r="OAD36" s="86"/>
      <c r="OAE36" s="87"/>
      <c r="OAF36" s="83"/>
      <c r="OAG36" s="245"/>
      <c r="OAH36" s="245"/>
      <c r="OAI36" s="84"/>
      <c r="OAJ36" s="85"/>
      <c r="OAK36" s="86"/>
      <c r="OAL36" s="87"/>
      <c r="OAM36" s="83"/>
      <c r="OAN36" s="245"/>
      <c r="OAO36" s="245"/>
      <c r="OAP36" s="84"/>
      <c r="OAQ36" s="85"/>
      <c r="OAR36" s="86"/>
      <c r="OAS36" s="87"/>
      <c r="OAT36" s="83"/>
      <c r="OAU36" s="245"/>
      <c r="OAV36" s="245"/>
      <c r="OAW36" s="84"/>
      <c r="OAX36" s="85"/>
      <c r="OAY36" s="86"/>
      <c r="OAZ36" s="87"/>
      <c r="OBA36" s="83"/>
      <c r="OBB36" s="245"/>
      <c r="OBC36" s="245"/>
      <c r="OBD36" s="84"/>
      <c r="OBE36" s="85"/>
      <c r="OBF36" s="86"/>
      <c r="OBG36" s="87"/>
      <c r="OBH36" s="83"/>
      <c r="OBI36" s="245"/>
      <c r="OBJ36" s="245"/>
      <c r="OBK36" s="84"/>
      <c r="OBL36" s="85"/>
      <c r="OBM36" s="86"/>
      <c r="OBN36" s="87"/>
      <c r="OBO36" s="83"/>
      <c r="OBP36" s="245"/>
      <c r="OBQ36" s="245"/>
      <c r="OBR36" s="84"/>
      <c r="OBS36" s="85"/>
      <c r="OBT36" s="86"/>
      <c r="OBU36" s="87"/>
      <c r="OBV36" s="83"/>
      <c r="OBW36" s="245"/>
      <c r="OBX36" s="245"/>
      <c r="OBY36" s="84"/>
      <c r="OBZ36" s="85"/>
      <c r="OCA36" s="86"/>
      <c r="OCB36" s="87"/>
      <c r="OCC36" s="83"/>
      <c r="OCD36" s="245"/>
      <c r="OCE36" s="245"/>
      <c r="OCF36" s="84"/>
      <c r="OCG36" s="85"/>
      <c r="OCH36" s="86"/>
      <c r="OCI36" s="87"/>
      <c r="OCJ36" s="83"/>
      <c r="OCK36" s="245"/>
      <c r="OCL36" s="245"/>
      <c r="OCM36" s="84"/>
      <c r="OCN36" s="85"/>
      <c r="OCO36" s="86"/>
      <c r="OCP36" s="87"/>
      <c r="OCQ36" s="83"/>
      <c r="OCR36" s="245"/>
      <c r="OCS36" s="245"/>
      <c r="OCT36" s="84"/>
      <c r="OCU36" s="85"/>
      <c r="OCV36" s="86"/>
      <c r="OCW36" s="87"/>
      <c r="OCX36" s="83"/>
      <c r="OCY36" s="245"/>
      <c r="OCZ36" s="245"/>
      <c r="ODA36" s="84"/>
      <c r="ODB36" s="85"/>
      <c r="ODC36" s="86"/>
      <c r="ODD36" s="87"/>
      <c r="ODE36" s="83"/>
      <c r="ODF36" s="245"/>
      <c r="ODG36" s="245"/>
      <c r="ODH36" s="84"/>
      <c r="ODI36" s="85"/>
      <c r="ODJ36" s="86"/>
      <c r="ODK36" s="87"/>
      <c r="ODL36" s="83"/>
      <c r="ODM36" s="245"/>
      <c r="ODN36" s="245"/>
      <c r="ODO36" s="84"/>
      <c r="ODP36" s="85"/>
      <c r="ODQ36" s="86"/>
      <c r="ODR36" s="87"/>
      <c r="ODS36" s="83"/>
      <c r="ODT36" s="245"/>
      <c r="ODU36" s="245"/>
      <c r="ODV36" s="84"/>
      <c r="ODW36" s="85"/>
      <c r="ODX36" s="86"/>
      <c r="ODY36" s="87"/>
      <c r="ODZ36" s="83"/>
      <c r="OEA36" s="245"/>
      <c r="OEB36" s="245"/>
      <c r="OEC36" s="84"/>
      <c r="OED36" s="85"/>
      <c r="OEE36" s="86"/>
      <c r="OEF36" s="87"/>
      <c r="OEG36" s="83"/>
      <c r="OEH36" s="245"/>
      <c r="OEI36" s="245"/>
      <c r="OEJ36" s="84"/>
      <c r="OEK36" s="85"/>
      <c r="OEL36" s="86"/>
      <c r="OEM36" s="87"/>
      <c r="OEN36" s="83"/>
      <c r="OEO36" s="245"/>
      <c r="OEP36" s="245"/>
      <c r="OEQ36" s="84"/>
      <c r="OER36" s="85"/>
      <c r="OES36" s="86"/>
      <c r="OET36" s="87"/>
      <c r="OEU36" s="83"/>
      <c r="OEV36" s="245"/>
      <c r="OEW36" s="245"/>
      <c r="OEX36" s="84"/>
      <c r="OEY36" s="85"/>
      <c r="OEZ36" s="86"/>
      <c r="OFA36" s="87"/>
      <c r="OFB36" s="83"/>
      <c r="OFC36" s="245"/>
      <c r="OFD36" s="245"/>
      <c r="OFE36" s="84"/>
      <c r="OFF36" s="85"/>
      <c r="OFG36" s="86"/>
      <c r="OFH36" s="87"/>
      <c r="OFI36" s="83"/>
      <c r="OFJ36" s="245"/>
      <c r="OFK36" s="245"/>
      <c r="OFL36" s="84"/>
      <c r="OFM36" s="85"/>
      <c r="OFN36" s="86"/>
      <c r="OFO36" s="87"/>
      <c r="OFP36" s="83"/>
      <c r="OFQ36" s="245"/>
      <c r="OFR36" s="245"/>
      <c r="OFS36" s="84"/>
      <c r="OFT36" s="85"/>
      <c r="OFU36" s="86"/>
      <c r="OFV36" s="87"/>
      <c r="OFW36" s="83"/>
      <c r="OFX36" s="245"/>
      <c r="OFY36" s="245"/>
      <c r="OFZ36" s="84"/>
      <c r="OGA36" s="85"/>
      <c r="OGB36" s="86"/>
      <c r="OGC36" s="87"/>
      <c r="OGD36" s="83"/>
      <c r="OGE36" s="245"/>
      <c r="OGF36" s="245"/>
      <c r="OGG36" s="84"/>
      <c r="OGH36" s="85"/>
      <c r="OGI36" s="86"/>
      <c r="OGJ36" s="87"/>
      <c r="OGK36" s="83"/>
      <c r="OGL36" s="245"/>
      <c r="OGM36" s="245"/>
      <c r="OGN36" s="84"/>
      <c r="OGO36" s="85"/>
      <c r="OGP36" s="86"/>
      <c r="OGQ36" s="87"/>
      <c r="OGR36" s="83"/>
      <c r="OGS36" s="245"/>
      <c r="OGT36" s="245"/>
      <c r="OGU36" s="84"/>
      <c r="OGV36" s="85"/>
      <c r="OGW36" s="86"/>
      <c r="OGX36" s="87"/>
      <c r="OGY36" s="83"/>
      <c r="OGZ36" s="245"/>
      <c r="OHA36" s="245"/>
      <c r="OHB36" s="84"/>
      <c r="OHC36" s="85"/>
      <c r="OHD36" s="86"/>
      <c r="OHE36" s="87"/>
      <c r="OHF36" s="83"/>
      <c r="OHG36" s="245"/>
      <c r="OHH36" s="245"/>
      <c r="OHI36" s="84"/>
      <c r="OHJ36" s="85"/>
      <c r="OHK36" s="86"/>
      <c r="OHL36" s="87"/>
      <c r="OHM36" s="83"/>
      <c r="OHN36" s="245"/>
      <c r="OHO36" s="245"/>
      <c r="OHP36" s="84"/>
      <c r="OHQ36" s="85"/>
      <c r="OHR36" s="86"/>
      <c r="OHS36" s="87"/>
      <c r="OHT36" s="83"/>
      <c r="OHU36" s="245"/>
      <c r="OHV36" s="245"/>
      <c r="OHW36" s="84"/>
      <c r="OHX36" s="85"/>
      <c r="OHY36" s="86"/>
      <c r="OHZ36" s="87"/>
      <c r="OIA36" s="83"/>
      <c r="OIB36" s="245"/>
      <c r="OIC36" s="245"/>
      <c r="OID36" s="84"/>
      <c r="OIE36" s="85"/>
      <c r="OIF36" s="86"/>
      <c r="OIG36" s="87"/>
      <c r="OIH36" s="83"/>
      <c r="OII36" s="245"/>
      <c r="OIJ36" s="245"/>
      <c r="OIK36" s="84"/>
      <c r="OIL36" s="85"/>
      <c r="OIM36" s="86"/>
      <c r="OIN36" s="87"/>
      <c r="OIO36" s="83"/>
      <c r="OIP36" s="245"/>
      <c r="OIQ36" s="245"/>
      <c r="OIR36" s="84"/>
      <c r="OIS36" s="85"/>
      <c r="OIT36" s="86"/>
      <c r="OIU36" s="87"/>
      <c r="OIV36" s="83"/>
      <c r="OIW36" s="245"/>
      <c r="OIX36" s="245"/>
      <c r="OIY36" s="84"/>
      <c r="OIZ36" s="85"/>
      <c r="OJA36" s="86"/>
      <c r="OJB36" s="87"/>
      <c r="OJC36" s="83"/>
      <c r="OJD36" s="245"/>
      <c r="OJE36" s="245"/>
      <c r="OJF36" s="84"/>
      <c r="OJG36" s="85"/>
      <c r="OJH36" s="86"/>
      <c r="OJI36" s="87"/>
      <c r="OJJ36" s="83"/>
      <c r="OJK36" s="245"/>
      <c r="OJL36" s="245"/>
      <c r="OJM36" s="84"/>
      <c r="OJN36" s="85"/>
      <c r="OJO36" s="86"/>
      <c r="OJP36" s="87"/>
      <c r="OJQ36" s="83"/>
      <c r="OJR36" s="245"/>
      <c r="OJS36" s="245"/>
      <c r="OJT36" s="84"/>
      <c r="OJU36" s="85"/>
      <c r="OJV36" s="86"/>
      <c r="OJW36" s="87"/>
      <c r="OJX36" s="83"/>
      <c r="OJY36" s="245"/>
      <c r="OJZ36" s="245"/>
      <c r="OKA36" s="84"/>
      <c r="OKB36" s="85"/>
      <c r="OKC36" s="86"/>
      <c r="OKD36" s="87"/>
      <c r="OKE36" s="83"/>
      <c r="OKF36" s="245"/>
      <c r="OKG36" s="245"/>
      <c r="OKH36" s="84"/>
      <c r="OKI36" s="85"/>
      <c r="OKJ36" s="86"/>
      <c r="OKK36" s="87"/>
      <c r="OKL36" s="83"/>
      <c r="OKM36" s="245"/>
      <c r="OKN36" s="245"/>
      <c r="OKO36" s="84"/>
      <c r="OKP36" s="85"/>
      <c r="OKQ36" s="86"/>
      <c r="OKR36" s="87"/>
      <c r="OKS36" s="83"/>
      <c r="OKT36" s="245"/>
      <c r="OKU36" s="245"/>
      <c r="OKV36" s="84"/>
      <c r="OKW36" s="85"/>
      <c r="OKX36" s="86"/>
      <c r="OKY36" s="87"/>
      <c r="OKZ36" s="83"/>
      <c r="OLA36" s="245"/>
      <c r="OLB36" s="245"/>
      <c r="OLC36" s="84"/>
      <c r="OLD36" s="85"/>
      <c r="OLE36" s="86"/>
      <c r="OLF36" s="87"/>
      <c r="OLG36" s="83"/>
      <c r="OLH36" s="245"/>
      <c r="OLI36" s="245"/>
      <c r="OLJ36" s="84"/>
      <c r="OLK36" s="85"/>
      <c r="OLL36" s="86"/>
      <c r="OLM36" s="87"/>
      <c r="OLN36" s="83"/>
      <c r="OLO36" s="245"/>
      <c r="OLP36" s="245"/>
      <c r="OLQ36" s="84"/>
      <c r="OLR36" s="85"/>
      <c r="OLS36" s="86"/>
      <c r="OLT36" s="87"/>
      <c r="OLU36" s="83"/>
      <c r="OLV36" s="245"/>
      <c r="OLW36" s="245"/>
      <c r="OLX36" s="84"/>
      <c r="OLY36" s="85"/>
      <c r="OLZ36" s="86"/>
      <c r="OMA36" s="87"/>
      <c r="OMB36" s="83"/>
      <c r="OMC36" s="245"/>
      <c r="OMD36" s="245"/>
      <c r="OME36" s="84"/>
      <c r="OMF36" s="85"/>
      <c r="OMG36" s="86"/>
      <c r="OMH36" s="87"/>
      <c r="OMI36" s="83"/>
      <c r="OMJ36" s="245"/>
      <c r="OMK36" s="245"/>
      <c r="OML36" s="84"/>
      <c r="OMM36" s="85"/>
      <c r="OMN36" s="86"/>
      <c r="OMO36" s="87"/>
      <c r="OMP36" s="83"/>
      <c r="OMQ36" s="245"/>
      <c r="OMR36" s="245"/>
      <c r="OMS36" s="84"/>
      <c r="OMT36" s="85"/>
      <c r="OMU36" s="86"/>
      <c r="OMV36" s="87"/>
      <c r="OMW36" s="83"/>
      <c r="OMX36" s="245"/>
      <c r="OMY36" s="245"/>
      <c r="OMZ36" s="84"/>
      <c r="ONA36" s="85"/>
      <c r="ONB36" s="86"/>
      <c r="ONC36" s="87"/>
      <c r="OND36" s="83"/>
      <c r="ONE36" s="245"/>
      <c r="ONF36" s="245"/>
      <c r="ONG36" s="84"/>
      <c r="ONH36" s="85"/>
      <c r="ONI36" s="86"/>
      <c r="ONJ36" s="87"/>
      <c r="ONK36" s="83"/>
      <c r="ONL36" s="245"/>
      <c r="ONM36" s="245"/>
      <c r="ONN36" s="84"/>
      <c r="ONO36" s="85"/>
      <c r="ONP36" s="86"/>
      <c r="ONQ36" s="87"/>
      <c r="ONR36" s="83"/>
      <c r="ONS36" s="245"/>
      <c r="ONT36" s="245"/>
      <c r="ONU36" s="84"/>
      <c r="ONV36" s="85"/>
      <c r="ONW36" s="86"/>
      <c r="ONX36" s="87"/>
      <c r="ONY36" s="83"/>
      <c r="ONZ36" s="245"/>
      <c r="OOA36" s="245"/>
      <c r="OOB36" s="84"/>
      <c r="OOC36" s="85"/>
      <c r="OOD36" s="86"/>
      <c r="OOE36" s="87"/>
      <c r="OOF36" s="83"/>
      <c r="OOG36" s="245"/>
      <c r="OOH36" s="245"/>
      <c r="OOI36" s="84"/>
      <c r="OOJ36" s="85"/>
      <c r="OOK36" s="86"/>
      <c r="OOL36" s="87"/>
      <c r="OOM36" s="83"/>
      <c r="OON36" s="245"/>
      <c r="OOO36" s="245"/>
      <c r="OOP36" s="84"/>
      <c r="OOQ36" s="85"/>
      <c r="OOR36" s="86"/>
      <c r="OOS36" s="87"/>
      <c r="OOT36" s="83"/>
      <c r="OOU36" s="245"/>
      <c r="OOV36" s="245"/>
      <c r="OOW36" s="84"/>
      <c r="OOX36" s="85"/>
      <c r="OOY36" s="86"/>
      <c r="OOZ36" s="87"/>
      <c r="OPA36" s="83"/>
      <c r="OPB36" s="245"/>
      <c r="OPC36" s="245"/>
      <c r="OPD36" s="84"/>
      <c r="OPE36" s="85"/>
      <c r="OPF36" s="86"/>
      <c r="OPG36" s="87"/>
      <c r="OPH36" s="83"/>
      <c r="OPI36" s="245"/>
      <c r="OPJ36" s="245"/>
      <c r="OPK36" s="84"/>
      <c r="OPL36" s="85"/>
      <c r="OPM36" s="86"/>
      <c r="OPN36" s="87"/>
      <c r="OPO36" s="83"/>
      <c r="OPP36" s="245"/>
      <c r="OPQ36" s="245"/>
      <c r="OPR36" s="84"/>
      <c r="OPS36" s="85"/>
      <c r="OPT36" s="86"/>
      <c r="OPU36" s="87"/>
      <c r="OPV36" s="83"/>
      <c r="OPW36" s="245"/>
      <c r="OPX36" s="245"/>
      <c r="OPY36" s="84"/>
      <c r="OPZ36" s="85"/>
      <c r="OQA36" s="86"/>
      <c r="OQB36" s="87"/>
      <c r="OQC36" s="83"/>
      <c r="OQD36" s="245"/>
      <c r="OQE36" s="245"/>
      <c r="OQF36" s="84"/>
      <c r="OQG36" s="85"/>
      <c r="OQH36" s="86"/>
      <c r="OQI36" s="87"/>
      <c r="OQJ36" s="83"/>
      <c r="OQK36" s="245"/>
      <c r="OQL36" s="245"/>
      <c r="OQM36" s="84"/>
      <c r="OQN36" s="85"/>
      <c r="OQO36" s="86"/>
      <c r="OQP36" s="87"/>
      <c r="OQQ36" s="83"/>
      <c r="OQR36" s="245"/>
      <c r="OQS36" s="245"/>
      <c r="OQT36" s="84"/>
      <c r="OQU36" s="85"/>
      <c r="OQV36" s="86"/>
      <c r="OQW36" s="87"/>
      <c r="OQX36" s="83"/>
      <c r="OQY36" s="245"/>
      <c r="OQZ36" s="245"/>
      <c r="ORA36" s="84"/>
      <c r="ORB36" s="85"/>
      <c r="ORC36" s="86"/>
      <c r="ORD36" s="87"/>
      <c r="ORE36" s="83"/>
      <c r="ORF36" s="245"/>
      <c r="ORG36" s="245"/>
      <c r="ORH36" s="84"/>
      <c r="ORI36" s="85"/>
      <c r="ORJ36" s="86"/>
      <c r="ORK36" s="87"/>
      <c r="ORL36" s="83"/>
      <c r="ORM36" s="245"/>
      <c r="ORN36" s="245"/>
      <c r="ORO36" s="84"/>
      <c r="ORP36" s="85"/>
      <c r="ORQ36" s="86"/>
      <c r="ORR36" s="87"/>
      <c r="ORS36" s="83"/>
      <c r="ORT36" s="245"/>
      <c r="ORU36" s="245"/>
      <c r="ORV36" s="84"/>
      <c r="ORW36" s="85"/>
      <c r="ORX36" s="86"/>
      <c r="ORY36" s="87"/>
      <c r="ORZ36" s="83"/>
      <c r="OSA36" s="245"/>
      <c r="OSB36" s="245"/>
      <c r="OSC36" s="84"/>
      <c r="OSD36" s="85"/>
      <c r="OSE36" s="86"/>
      <c r="OSF36" s="87"/>
      <c r="OSG36" s="83"/>
      <c r="OSH36" s="245"/>
      <c r="OSI36" s="245"/>
      <c r="OSJ36" s="84"/>
      <c r="OSK36" s="85"/>
      <c r="OSL36" s="86"/>
      <c r="OSM36" s="87"/>
      <c r="OSN36" s="83"/>
      <c r="OSO36" s="245"/>
      <c r="OSP36" s="245"/>
      <c r="OSQ36" s="84"/>
      <c r="OSR36" s="85"/>
      <c r="OSS36" s="86"/>
      <c r="OST36" s="87"/>
      <c r="OSU36" s="83"/>
      <c r="OSV36" s="245"/>
      <c r="OSW36" s="245"/>
      <c r="OSX36" s="84"/>
      <c r="OSY36" s="85"/>
      <c r="OSZ36" s="86"/>
      <c r="OTA36" s="87"/>
      <c r="OTB36" s="83"/>
      <c r="OTC36" s="245"/>
      <c r="OTD36" s="245"/>
      <c r="OTE36" s="84"/>
      <c r="OTF36" s="85"/>
      <c r="OTG36" s="86"/>
      <c r="OTH36" s="87"/>
      <c r="OTI36" s="83"/>
      <c r="OTJ36" s="245"/>
      <c r="OTK36" s="245"/>
      <c r="OTL36" s="84"/>
      <c r="OTM36" s="85"/>
      <c r="OTN36" s="86"/>
      <c r="OTO36" s="87"/>
      <c r="OTP36" s="83"/>
      <c r="OTQ36" s="245"/>
      <c r="OTR36" s="245"/>
      <c r="OTS36" s="84"/>
      <c r="OTT36" s="85"/>
      <c r="OTU36" s="86"/>
      <c r="OTV36" s="87"/>
      <c r="OTW36" s="83"/>
      <c r="OTX36" s="245"/>
      <c r="OTY36" s="245"/>
      <c r="OTZ36" s="84"/>
      <c r="OUA36" s="85"/>
      <c r="OUB36" s="86"/>
      <c r="OUC36" s="87"/>
      <c r="OUD36" s="83"/>
      <c r="OUE36" s="245"/>
      <c r="OUF36" s="245"/>
      <c r="OUG36" s="84"/>
      <c r="OUH36" s="85"/>
      <c r="OUI36" s="86"/>
      <c r="OUJ36" s="87"/>
      <c r="OUK36" s="83"/>
      <c r="OUL36" s="245"/>
      <c r="OUM36" s="245"/>
      <c r="OUN36" s="84"/>
      <c r="OUO36" s="85"/>
      <c r="OUP36" s="86"/>
      <c r="OUQ36" s="87"/>
      <c r="OUR36" s="83"/>
      <c r="OUS36" s="245"/>
      <c r="OUT36" s="245"/>
      <c r="OUU36" s="84"/>
      <c r="OUV36" s="85"/>
      <c r="OUW36" s="86"/>
      <c r="OUX36" s="87"/>
      <c r="OUY36" s="83"/>
      <c r="OUZ36" s="245"/>
      <c r="OVA36" s="245"/>
      <c r="OVB36" s="84"/>
      <c r="OVC36" s="85"/>
      <c r="OVD36" s="86"/>
      <c r="OVE36" s="87"/>
      <c r="OVF36" s="83"/>
      <c r="OVG36" s="245"/>
      <c r="OVH36" s="245"/>
      <c r="OVI36" s="84"/>
      <c r="OVJ36" s="85"/>
      <c r="OVK36" s="86"/>
      <c r="OVL36" s="87"/>
      <c r="OVM36" s="83"/>
      <c r="OVN36" s="245"/>
      <c r="OVO36" s="245"/>
      <c r="OVP36" s="84"/>
      <c r="OVQ36" s="85"/>
      <c r="OVR36" s="86"/>
      <c r="OVS36" s="87"/>
      <c r="OVT36" s="83"/>
      <c r="OVU36" s="245"/>
      <c r="OVV36" s="245"/>
      <c r="OVW36" s="84"/>
      <c r="OVX36" s="85"/>
      <c r="OVY36" s="86"/>
      <c r="OVZ36" s="87"/>
      <c r="OWA36" s="83"/>
      <c r="OWB36" s="245"/>
      <c r="OWC36" s="245"/>
      <c r="OWD36" s="84"/>
      <c r="OWE36" s="85"/>
      <c r="OWF36" s="86"/>
      <c r="OWG36" s="87"/>
      <c r="OWH36" s="83"/>
      <c r="OWI36" s="245"/>
      <c r="OWJ36" s="245"/>
      <c r="OWK36" s="84"/>
      <c r="OWL36" s="85"/>
      <c r="OWM36" s="86"/>
      <c r="OWN36" s="87"/>
      <c r="OWO36" s="83"/>
      <c r="OWP36" s="245"/>
      <c r="OWQ36" s="245"/>
      <c r="OWR36" s="84"/>
      <c r="OWS36" s="85"/>
      <c r="OWT36" s="86"/>
      <c r="OWU36" s="87"/>
      <c r="OWV36" s="83"/>
      <c r="OWW36" s="245"/>
      <c r="OWX36" s="245"/>
      <c r="OWY36" s="84"/>
      <c r="OWZ36" s="85"/>
      <c r="OXA36" s="86"/>
      <c r="OXB36" s="87"/>
      <c r="OXC36" s="83"/>
      <c r="OXD36" s="245"/>
      <c r="OXE36" s="245"/>
      <c r="OXF36" s="84"/>
      <c r="OXG36" s="85"/>
      <c r="OXH36" s="86"/>
      <c r="OXI36" s="87"/>
      <c r="OXJ36" s="83"/>
      <c r="OXK36" s="245"/>
      <c r="OXL36" s="245"/>
      <c r="OXM36" s="84"/>
      <c r="OXN36" s="85"/>
      <c r="OXO36" s="86"/>
      <c r="OXP36" s="87"/>
      <c r="OXQ36" s="83"/>
      <c r="OXR36" s="245"/>
      <c r="OXS36" s="245"/>
      <c r="OXT36" s="84"/>
      <c r="OXU36" s="85"/>
      <c r="OXV36" s="86"/>
      <c r="OXW36" s="87"/>
      <c r="OXX36" s="83"/>
      <c r="OXY36" s="245"/>
      <c r="OXZ36" s="245"/>
      <c r="OYA36" s="84"/>
      <c r="OYB36" s="85"/>
      <c r="OYC36" s="86"/>
      <c r="OYD36" s="87"/>
      <c r="OYE36" s="83"/>
      <c r="OYF36" s="245"/>
      <c r="OYG36" s="245"/>
      <c r="OYH36" s="84"/>
      <c r="OYI36" s="85"/>
      <c r="OYJ36" s="86"/>
      <c r="OYK36" s="87"/>
      <c r="OYL36" s="83"/>
      <c r="OYM36" s="245"/>
      <c r="OYN36" s="245"/>
      <c r="OYO36" s="84"/>
      <c r="OYP36" s="85"/>
      <c r="OYQ36" s="86"/>
      <c r="OYR36" s="87"/>
      <c r="OYS36" s="83"/>
      <c r="OYT36" s="245"/>
      <c r="OYU36" s="245"/>
      <c r="OYV36" s="84"/>
      <c r="OYW36" s="85"/>
      <c r="OYX36" s="86"/>
      <c r="OYY36" s="87"/>
      <c r="OYZ36" s="83"/>
      <c r="OZA36" s="245"/>
      <c r="OZB36" s="245"/>
      <c r="OZC36" s="84"/>
      <c r="OZD36" s="85"/>
      <c r="OZE36" s="86"/>
      <c r="OZF36" s="87"/>
      <c r="OZG36" s="83"/>
      <c r="OZH36" s="245"/>
      <c r="OZI36" s="245"/>
      <c r="OZJ36" s="84"/>
      <c r="OZK36" s="85"/>
      <c r="OZL36" s="86"/>
      <c r="OZM36" s="87"/>
      <c r="OZN36" s="83"/>
      <c r="OZO36" s="245"/>
      <c r="OZP36" s="245"/>
      <c r="OZQ36" s="84"/>
      <c r="OZR36" s="85"/>
      <c r="OZS36" s="86"/>
      <c r="OZT36" s="87"/>
      <c r="OZU36" s="83"/>
      <c r="OZV36" s="245"/>
      <c r="OZW36" s="245"/>
      <c r="OZX36" s="84"/>
      <c r="OZY36" s="85"/>
      <c r="OZZ36" s="86"/>
      <c r="PAA36" s="87"/>
      <c r="PAB36" s="83"/>
      <c r="PAC36" s="245"/>
      <c r="PAD36" s="245"/>
      <c r="PAE36" s="84"/>
      <c r="PAF36" s="85"/>
      <c r="PAG36" s="86"/>
      <c r="PAH36" s="87"/>
      <c r="PAI36" s="83"/>
      <c r="PAJ36" s="245"/>
      <c r="PAK36" s="245"/>
      <c r="PAL36" s="84"/>
      <c r="PAM36" s="85"/>
      <c r="PAN36" s="86"/>
      <c r="PAO36" s="87"/>
      <c r="PAP36" s="83"/>
      <c r="PAQ36" s="245"/>
      <c r="PAR36" s="245"/>
      <c r="PAS36" s="84"/>
      <c r="PAT36" s="85"/>
      <c r="PAU36" s="86"/>
      <c r="PAV36" s="87"/>
      <c r="PAW36" s="83"/>
      <c r="PAX36" s="245"/>
      <c r="PAY36" s="245"/>
      <c r="PAZ36" s="84"/>
      <c r="PBA36" s="85"/>
      <c r="PBB36" s="86"/>
      <c r="PBC36" s="87"/>
      <c r="PBD36" s="83"/>
      <c r="PBE36" s="245"/>
      <c r="PBF36" s="245"/>
      <c r="PBG36" s="84"/>
      <c r="PBH36" s="85"/>
      <c r="PBI36" s="86"/>
      <c r="PBJ36" s="87"/>
      <c r="PBK36" s="83"/>
      <c r="PBL36" s="245"/>
      <c r="PBM36" s="245"/>
      <c r="PBN36" s="84"/>
      <c r="PBO36" s="85"/>
      <c r="PBP36" s="86"/>
      <c r="PBQ36" s="87"/>
      <c r="PBR36" s="83"/>
      <c r="PBS36" s="245"/>
      <c r="PBT36" s="245"/>
      <c r="PBU36" s="84"/>
      <c r="PBV36" s="85"/>
      <c r="PBW36" s="86"/>
      <c r="PBX36" s="87"/>
      <c r="PBY36" s="83"/>
      <c r="PBZ36" s="245"/>
      <c r="PCA36" s="245"/>
      <c r="PCB36" s="84"/>
      <c r="PCC36" s="85"/>
      <c r="PCD36" s="86"/>
      <c r="PCE36" s="87"/>
      <c r="PCF36" s="83"/>
      <c r="PCG36" s="245"/>
      <c r="PCH36" s="245"/>
      <c r="PCI36" s="84"/>
      <c r="PCJ36" s="85"/>
      <c r="PCK36" s="86"/>
      <c r="PCL36" s="87"/>
      <c r="PCM36" s="83"/>
      <c r="PCN36" s="245"/>
      <c r="PCO36" s="245"/>
      <c r="PCP36" s="84"/>
      <c r="PCQ36" s="85"/>
      <c r="PCR36" s="86"/>
      <c r="PCS36" s="87"/>
      <c r="PCT36" s="83"/>
      <c r="PCU36" s="245"/>
      <c r="PCV36" s="245"/>
      <c r="PCW36" s="84"/>
      <c r="PCX36" s="85"/>
      <c r="PCY36" s="86"/>
      <c r="PCZ36" s="87"/>
      <c r="PDA36" s="83"/>
      <c r="PDB36" s="245"/>
      <c r="PDC36" s="245"/>
      <c r="PDD36" s="84"/>
      <c r="PDE36" s="85"/>
      <c r="PDF36" s="86"/>
      <c r="PDG36" s="87"/>
      <c r="PDH36" s="83"/>
      <c r="PDI36" s="245"/>
      <c r="PDJ36" s="245"/>
      <c r="PDK36" s="84"/>
      <c r="PDL36" s="85"/>
      <c r="PDM36" s="86"/>
      <c r="PDN36" s="87"/>
      <c r="PDO36" s="83"/>
      <c r="PDP36" s="245"/>
      <c r="PDQ36" s="245"/>
      <c r="PDR36" s="84"/>
      <c r="PDS36" s="85"/>
      <c r="PDT36" s="86"/>
      <c r="PDU36" s="87"/>
      <c r="PDV36" s="83"/>
      <c r="PDW36" s="245"/>
      <c r="PDX36" s="245"/>
      <c r="PDY36" s="84"/>
      <c r="PDZ36" s="85"/>
      <c r="PEA36" s="86"/>
      <c r="PEB36" s="87"/>
      <c r="PEC36" s="83"/>
      <c r="PED36" s="245"/>
      <c r="PEE36" s="245"/>
      <c r="PEF36" s="84"/>
      <c r="PEG36" s="85"/>
      <c r="PEH36" s="86"/>
      <c r="PEI36" s="87"/>
      <c r="PEJ36" s="83"/>
      <c r="PEK36" s="245"/>
      <c r="PEL36" s="245"/>
      <c r="PEM36" s="84"/>
      <c r="PEN36" s="85"/>
      <c r="PEO36" s="86"/>
      <c r="PEP36" s="87"/>
      <c r="PEQ36" s="83"/>
      <c r="PER36" s="245"/>
      <c r="PES36" s="245"/>
      <c r="PET36" s="84"/>
      <c r="PEU36" s="85"/>
      <c r="PEV36" s="86"/>
      <c r="PEW36" s="87"/>
      <c r="PEX36" s="83"/>
      <c r="PEY36" s="245"/>
      <c r="PEZ36" s="245"/>
      <c r="PFA36" s="84"/>
      <c r="PFB36" s="85"/>
      <c r="PFC36" s="86"/>
      <c r="PFD36" s="87"/>
      <c r="PFE36" s="83"/>
      <c r="PFF36" s="245"/>
      <c r="PFG36" s="245"/>
      <c r="PFH36" s="84"/>
      <c r="PFI36" s="85"/>
      <c r="PFJ36" s="86"/>
      <c r="PFK36" s="87"/>
      <c r="PFL36" s="83"/>
      <c r="PFM36" s="245"/>
      <c r="PFN36" s="245"/>
      <c r="PFO36" s="84"/>
      <c r="PFP36" s="85"/>
      <c r="PFQ36" s="86"/>
      <c r="PFR36" s="87"/>
      <c r="PFS36" s="83"/>
      <c r="PFT36" s="245"/>
      <c r="PFU36" s="245"/>
      <c r="PFV36" s="84"/>
      <c r="PFW36" s="85"/>
      <c r="PFX36" s="86"/>
      <c r="PFY36" s="87"/>
      <c r="PFZ36" s="83"/>
      <c r="PGA36" s="245"/>
      <c r="PGB36" s="245"/>
      <c r="PGC36" s="84"/>
      <c r="PGD36" s="85"/>
      <c r="PGE36" s="86"/>
      <c r="PGF36" s="87"/>
      <c r="PGG36" s="83"/>
      <c r="PGH36" s="245"/>
      <c r="PGI36" s="245"/>
      <c r="PGJ36" s="84"/>
      <c r="PGK36" s="85"/>
      <c r="PGL36" s="86"/>
      <c r="PGM36" s="87"/>
      <c r="PGN36" s="83"/>
      <c r="PGO36" s="245"/>
      <c r="PGP36" s="245"/>
      <c r="PGQ36" s="84"/>
      <c r="PGR36" s="85"/>
      <c r="PGS36" s="86"/>
      <c r="PGT36" s="87"/>
      <c r="PGU36" s="83"/>
      <c r="PGV36" s="245"/>
      <c r="PGW36" s="245"/>
      <c r="PGX36" s="84"/>
      <c r="PGY36" s="85"/>
      <c r="PGZ36" s="86"/>
      <c r="PHA36" s="87"/>
      <c r="PHB36" s="83"/>
      <c r="PHC36" s="245"/>
      <c r="PHD36" s="245"/>
      <c r="PHE36" s="84"/>
      <c r="PHF36" s="85"/>
      <c r="PHG36" s="86"/>
      <c r="PHH36" s="87"/>
      <c r="PHI36" s="83"/>
      <c r="PHJ36" s="245"/>
      <c r="PHK36" s="245"/>
      <c r="PHL36" s="84"/>
      <c r="PHM36" s="85"/>
      <c r="PHN36" s="86"/>
      <c r="PHO36" s="87"/>
      <c r="PHP36" s="83"/>
      <c r="PHQ36" s="245"/>
      <c r="PHR36" s="245"/>
      <c r="PHS36" s="84"/>
      <c r="PHT36" s="85"/>
      <c r="PHU36" s="86"/>
      <c r="PHV36" s="87"/>
      <c r="PHW36" s="83"/>
      <c r="PHX36" s="245"/>
      <c r="PHY36" s="245"/>
      <c r="PHZ36" s="84"/>
      <c r="PIA36" s="85"/>
      <c r="PIB36" s="86"/>
      <c r="PIC36" s="87"/>
      <c r="PID36" s="83"/>
      <c r="PIE36" s="245"/>
      <c r="PIF36" s="245"/>
      <c r="PIG36" s="84"/>
      <c r="PIH36" s="85"/>
      <c r="PII36" s="86"/>
      <c r="PIJ36" s="87"/>
      <c r="PIK36" s="83"/>
      <c r="PIL36" s="245"/>
      <c r="PIM36" s="245"/>
      <c r="PIN36" s="84"/>
      <c r="PIO36" s="85"/>
      <c r="PIP36" s="86"/>
      <c r="PIQ36" s="87"/>
      <c r="PIR36" s="83"/>
      <c r="PIS36" s="245"/>
      <c r="PIT36" s="245"/>
      <c r="PIU36" s="84"/>
      <c r="PIV36" s="85"/>
      <c r="PIW36" s="86"/>
      <c r="PIX36" s="87"/>
      <c r="PIY36" s="83"/>
      <c r="PIZ36" s="245"/>
      <c r="PJA36" s="245"/>
      <c r="PJB36" s="84"/>
      <c r="PJC36" s="85"/>
      <c r="PJD36" s="86"/>
      <c r="PJE36" s="87"/>
      <c r="PJF36" s="83"/>
      <c r="PJG36" s="245"/>
      <c r="PJH36" s="245"/>
      <c r="PJI36" s="84"/>
      <c r="PJJ36" s="85"/>
      <c r="PJK36" s="86"/>
      <c r="PJL36" s="87"/>
      <c r="PJM36" s="83"/>
      <c r="PJN36" s="245"/>
      <c r="PJO36" s="245"/>
      <c r="PJP36" s="84"/>
      <c r="PJQ36" s="85"/>
      <c r="PJR36" s="86"/>
      <c r="PJS36" s="87"/>
      <c r="PJT36" s="83"/>
      <c r="PJU36" s="245"/>
      <c r="PJV36" s="245"/>
      <c r="PJW36" s="84"/>
      <c r="PJX36" s="85"/>
      <c r="PJY36" s="86"/>
      <c r="PJZ36" s="87"/>
      <c r="PKA36" s="83"/>
      <c r="PKB36" s="245"/>
      <c r="PKC36" s="245"/>
      <c r="PKD36" s="84"/>
      <c r="PKE36" s="85"/>
      <c r="PKF36" s="86"/>
      <c r="PKG36" s="87"/>
      <c r="PKH36" s="83"/>
      <c r="PKI36" s="245"/>
      <c r="PKJ36" s="245"/>
      <c r="PKK36" s="84"/>
      <c r="PKL36" s="85"/>
      <c r="PKM36" s="86"/>
      <c r="PKN36" s="87"/>
      <c r="PKO36" s="83"/>
      <c r="PKP36" s="245"/>
      <c r="PKQ36" s="245"/>
      <c r="PKR36" s="84"/>
      <c r="PKS36" s="85"/>
      <c r="PKT36" s="86"/>
      <c r="PKU36" s="87"/>
      <c r="PKV36" s="83"/>
      <c r="PKW36" s="245"/>
      <c r="PKX36" s="245"/>
      <c r="PKY36" s="84"/>
      <c r="PKZ36" s="85"/>
      <c r="PLA36" s="86"/>
      <c r="PLB36" s="87"/>
      <c r="PLC36" s="83"/>
      <c r="PLD36" s="245"/>
      <c r="PLE36" s="245"/>
      <c r="PLF36" s="84"/>
      <c r="PLG36" s="85"/>
      <c r="PLH36" s="86"/>
      <c r="PLI36" s="87"/>
      <c r="PLJ36" s="83"/>
      <c r="PLK36" s="245"/>
      <c r="PLL36" s="245"/>
      <c r="PLM36" s="84"/>
      <c r="PLN36" s="85"/>
      <c r="PLO36" s="86"/>
      <c r="PLP36" s="87"/>
      <c r="PLQ36" s="83"/>
      <c r="PLR36" s="245"/>
      <c r="PLS36" s="245"/>
      <c r="PLT36" s="84"/>
      <c r="PLU36" s="85"/>
      <c r="PLV36" s="86"/>
      <c r="PLW36" s="87"/>
      <c r="PLX36" s="83"/>
      <c r="PLY36" s="245"/>
      <c r="PLZ36" s="245"/>
      <c r="PMA36" s="84"/>
      <c r="PMB36" s="85"/>
      <c r="PMC36" s="86"/>
      <c r="PMD36" s="87"/>
      <c r="PME36" s="83"/>
      <c r="PMF36" s="245"/>
      <c r="PMG36" s="245"/>
      <c r="PMH36" s="84"/>
      <c r="PMI36" s="85"/>
      <c r="PMJ36" s="86"/>
      <c r="PMK36" s="87"/>
      <c r="PML36" s="83"/>
      <c r="PMM36" s="245"/>
      <c r="PMN36" s="245"/>
      <c r="PMO36" s="84"/>
      <c r="PMP36" s="85"/>
      <c r="PMQ36" s="86"/>
      <c r="PMR36" s="87"/>
      <c r="PMS36" s="83"/>
      <c r="PMT36" s="245"/>
      <c r="PMU36" s="245"/>
      <c r="PMV36" s="84"/>
      <c r="PMW36" s="85"/>
      <c r="PMX36" s="86"/>
      <c r="PMY36" s="87"/>
      <c r="PMZ36" s="83"/>
      <c r="PNA36" s="245"/>
      <c r="PNB36" s="245"/>
      <c r="PNC36" s="84"/>
      <c r="PND36" s="85"/>
      <c r="PNE36" s="86"/>
      <c r="PNF36" s="87"/>
      <c r="PNG36" s="83"/>
      <c r="PNH36" s="245"/>
      <c r="PNI36" s="245"/>
      <c r="PNJ36" s="84"/>
      <c r="PNK36" s="85"/>
      <c r="PNL36" s="86"/>
      <c r="PNM36" s="87"/>
      <c r="PNN36" s="83"/>
      <c r="PNO36" s="245"/>
      <c r="PNP36" s="245"/>
      <c r="PNQ36" s="84"/>
      <c r="PNR36" s="85"/>
      <c r="PNS36" s="86"/>
      <c r="PNT36" s="87"/>
      <c r="PNU36" s="83"/>
      <c r="PNV36" s="245"/>
      <c r="PNW36" s="245"/>
      <c r="PNX36" s="84"/>
      <c r="PNY36" s="85"/>
      <c r="PNZ36" s="86"/>
      <c r="POA36" s="87"/>
      <c r="POB36" s="83"/>
      <c r="POC36" s="245"/>
      <c r="POD36" s="245"/>
      <c r="POE36" s="84"/>
      <c r="POF36" s="85"/>
      <c r="POG36" s="86"/>
      <c r="POH36" s="87"/>
      <c r="POI36" s="83"/>
      <c r="POJ36" s="245"/>
      <c r="POK36" s="245"/>
      <c r="POL36" s="84"/>
      <c r="POM36" s="85"/>
      <c r="PON36" s="86"/>
      <c r="POO36" s="87"/>
      <c r="POP36" s="83"/>
      <c r="POQ36" s="245"/>
      <c r="POR36" s="245"/>
      <c r="POS36" s="84"/>
      <c r="POT36" s="85"/>
      <c r="POU36" s="86"/>
      <c r="POV36" s="87"/>
      <c r="POW36" s="83"/>
      <c r="POX36" s="245"/>
      <c r="POY36" s="245"/>
      <c r="POZ36" s="84"/>
      <c r="PPA36" s="85"/>
      <c r="PPB36" s="86"/>
      <c r="PPC36" s="87"/>
      <c r="PPD36" s="83"/>
      <c r="PPE36" s="245"/>
      <c r="PPF36" s="245"/>
      <c r="PPG36" s="84"/>
      <c r="PPH36" s="85"/>
      <c r="PPI36" s="86"/>
      <c r="PPJ36" s="87"/>
      <c r="PPK36" s="83"/>
      <c r="PPL36" s="245"/>
      <c r="PPM36" s="245"/>
      <c r="PPN36" s="84"/>
      <c r="PPO36" s="85"/>
      <c r="PPP36" s="86"/>
      <c r="PPQ36" s="87"/>
      <c r="PPR36" s="83"/>
      <c r="PPS36" s="245"/>
      <c r="PPT36" s="245"/>
      <c r="PPU36" s="84"/>
      <c r="PPV36" s="85"/>
      <c r="PPW36" s="86"/>
      <c r="PPX36" s="87"/>
      <c r="PPY36" s="83"/>
      <c r="PPZ36" s="245"/>
      <c r="PQA36" s="245"/>
      <c r="PQB36" s="84"/>
      <c r="PQC36" s="85"/>
      <c r="PQD36" s="86"/>
      <c r="PQE36" s="87"/>
      <c r="PQF36" s="83"/>
      <c r="PQG36" s="245"/>
      <c r="PQH36" s="245"/>
      <c r="PQI36" s="84"/>
      <c r="PQJ36" s="85"/>
      <c r="PQK36" s="86"/>
      <c r="PQL36" s="87"/>
      <c r="PQM36" s="83"/>
      <c r="PQN36" s="245"/>
      <c r="PQO36" s="245"/>
      <c r="PQP36" s="84"/>
      <c r="PQQ36" s="85"/>
      <c r="PQR36" s="86"/>
      <c r="PQS36" s="87"/>
      <c r="PQT36" s="83"/>
      <c r="PQU36" s="245"/>
      <c r="PQV36" s="245"/>
      <c r="PQW36" s="84"/>
      <c r="PQX36" s="85"/>
      <c r="PQY36" s="86"/>
      <c r="PQZ36" s="87"/>
      <c r="PRA36" s="83"/>
      <c r="PRB36" s="245"/>
      <c r="PRC36" s="245"/>
      <c r="PRD36" s="84"/>
      <c r="PRE36" s="85"/>
      <c r="PRF36" s="86"/>
      <c r="PRG36" s="87"/>
      <c r="PRH36" s="83"/>
      <c r="PRI36" s="245"/>
      <c r="PRJ36" s="245"/>
      <c r="PRK36" s="84"/>
      <c r="PRL36" s="85"/>
      <c r="PRM36" s="86"/>
      <c r="PRN36" s="87"/>
      <c r="PRO36" s="83"/>
      <c r="PRP36" s="245"/>
      <c r="PRQ36" s="245"/>
      <c r="PRR36" s="84"/>
      <c r="PRS36" s="85"/>
      <c r="PRT36" s="86"/>
      <c r="PRU36" s="87"/>
      <c r="PRV36" s="83"/>
      <c r="PRW36" s="245"/>
      <c r="PRX36" s="245"/>
      <c r="PRY36" s="84"/>
      <c r="PRZ36" s="85"/>
      <c r="PSA36" s="86"/>
      <c r="PSB36" s="87"/>
      <c r="PSC36" s="83"/>
      <c r="PSD36" s="245"/>
      <c r="PSE36" s="245"/>
      <c r="PSF36" s="84"/>
      <c r="PSG36" s="85"/>
      <c r="PSH36" s="86"/>
      <c r="PSI36" s="87"/>
      <c r="PSJ36" s="83"/>
      <c r="PSK36" s="245"/>
      <c r="PSL36" s="245"/>
      <c r="PSM36" s="84"/>
      <c r="PSN36" s="85"/>
      <c r="PSO36" s="86"/>
      <c r="PSP36" s="87"/>
      <c r="PSQ36" s="83"/>
      <c r="PSR36" s="245"/>
      <c r="PSS36" s="245"/>
      <c r="PST36" s="84"/>
      <c r="PSU36" s="85"/>
      <c r="PSV36" s="86"/>
      <c r="PSW36" s="87"/>
      <c r="PSX36" s="83"/>
      <c r="PSY36" s="245"/>
      <c r="PSZ36" s="245"/>
      <c r="PTA36" s="84"/>
      <c r="PTB36" s="85"/>
      <c r="PTC36" s="86"/>
      <c r="PTD36" s="87"/>
      <c r="PTE36" s="83"/>
      <c r="PTF36" s="245"/>
      <c r="PTG36" s="245"/>
      <c r="PTH36" s="84"/>
      <c r="PTI36" s="85"/>
      <c r="PTJ36" s="86"/>
      <c r="PTK36" s="87"/>
      <c r="PTL36" s="83"/>
      <c r="PTM36" s="245"/>
      <c r="PTN36" s="245"/>
      <c r="PTO36" s="84"/>
      <c r="PTP36" s="85"/>
      <c r="PTQ36" s="86"/>
      <c r="PTR36" s="87"/>
      <c r="PTS36" s="83"/>
      <c r="PTT36" s="245"/>
      <c r="PTU36" s="245"/>
      <c r="PTV36" s="84"/>
      <c r="PTW36" s="85"/>
      <c r="PTX36" s="86"/>
      <c r="PTY36" s="87"/>
      <c r="PTZ36" s="83"/>
      <c r="PUA36" s="245"/>
      <c r="PUB36" s="245"/>
      <c r="PUC36" s="84"/>
      <c r="PUD36" s="85"/>
      <c r="PUE36" s="86"/>
      <c r="PUF36" s="87"/>
      <c r="PUG36" s="83"/>
      <c r="PUH36" s="245"/>
      <c r="PUI36" s="245"/>
      <c r="PUJ36" s="84"/>
      <c r="PUK36" s="85"/>
      <c r="PUL36" s="86"/>
      <c r="PUM36" s="87"/>
      <c r="PUN36" s="83"/>
      <c r="PUO36" s="245"/>
      <c r="PUP36" s="245"/>
      <c r="PUQ36" s="84"/>
      <c r="PUR36" s="85"/>
      <c r="PUS36" s="86"/>
      <c r="PUT36" s="87"/>
      <c r="PUU36" s="83"/>
      <c r="PUV36" s="245"/>
      <c r="PUW36" s="245"/>
      <c r="PUX36" s="84"/>
      <c r="PUY36" s="85"/>
      <c r="PUZ36" s="86"/>
      <c r="PVA36" s="87"/>
      <c r="PVB36" s="83"/>
      <c r="PVC36" s="245"/>
      <c r="PVD36" s="245"/>
      <c r="PVE36" s="84"/>
      <c r="PVF36" s="85"/>
      <c r="PVG36" s="86"/>
      <c r="PVH36" s="87"/>
      <c r="PVI36" s="83"/>
      <c r="PVJ36" s="245"/>
      <c r="PVK36" s="245"/>
      <c r="PVL36" s="84"/>
      <c r="PVM36" s="85"/>
      <c r="PVN36" s="86"/>
      <c r="PVO36" s="87"/>
      <c r="PVP36" s="83"/>
      <c r="PVQ36" s="245"/>
      <c r="PVR36" s="245"/>
      <c r="PVS36" s="84"/>
      <c r="PVT36" s="85"/>
      <c r="PVU36" s="86"/>
      <c r="PVV36" s="87"/>
      <c r="PVW36" s="83"/>
      <c r="PVX36" s="245"/>
      <c r="PVY36" s="245"/>
      <c r="PVZ36" s="84"/>
      <c r="PWA36" s="85"/>
      <c r="PWB36" s="86"/>
      <c r="PWC36" s="87"/>
      <c r="PWD36" s="83"/>
      <c r="PWE36" s="245"/>
      <c r="PWF36" s="245"/>
      <c r="PWG36" s="84"/>
      <c r="PWH36" s="85"/>
      <c r="PWI36" s="86"/>
      <c r="PWJ36" s="87"/>
      <c r="PWK36" s="83"/>
      <c r="PWL36" s="245"/>
      <c r="PWM36" s="245"/>
      <c r="PWN36" s="84"/>
      <c r="PWO36" s="85"/>
      <c r="PWP36" s="86"/>
      <c r="PWQ36" s="87"/>
      <c r="PWR36" s="83"/>
      <c r="PWS36" s="245"/>
      <c r="PWT36" s="245"/>
      <c r="PWU36" s="84"/>
      <c r="PWV36" s="85"/>
      <c r="PWW36" s="86"/>
      <c r="PWX36" s="87"/>
      <c r="PWY36" s="83"/>
      <c r="PWZ36" s="245"/>
      <c r="PXA36" s="245"/>
      <c r="PXB36" s="84"/>
      <c r="PXC36" s="85"/>
      <c r="PXD36" s="86"/>
      <c r="PXE36" s="87"/>
      <c r="PXF36" s="83"/>
      <c r="PXG36" s="245"/>
      <c r="PXH36" s="245"/>
      <c r="PXI36" s="84"/>
      <c r="PXJ36" s="85"/>
      <c r="PXK36" s="86"/>
      <c r="PXL36" s="87"/>
      <c r="PXM36" s="83"/>
      <c r="PXN36" s="245"/>
      <c r="PXO36" s="245"/>
      <c r="PXP36" s="84"/>
      <c r="PXQ36" s="85"/>
      <c r="PXR36" s="86"/>
      <c r="PXS36" s="87"/>
      <c r="PXT36" s="83"/>
      <c r="PXU36" s="245"/>
      <c r="PXV36" s="245"/>
      <c r="PXW36" s="84"/>
      <c r="PXX36" s="85"/>
      <c r="PXY36" s="86"/>
      <c r="PXZ36" s="87"/>
      <c r="PYA36" s="83"/>
      <c r="PYB36" s="245"/>
      <c r="PYC36" s="245"/>
      <c r="PYD36" s="84"/>
      <c r="PYE36" s="85"/>
      <c r="PYF36" s="86"/>
      <c r="PYG36" s="87"/>
      <c r="PYH36" s="83"/>
      <c r="PYI36" s="245"/>
      <c r="PYJ36" s="245"/>
      <c r="PYK36" s="84"/>
      <c r="PYL36" s="85"/>
      <c r="PYM36" s="86"/>
      <c r="PYN36" s="87"/>
      <c r="PYO36" s="83"/>
      <c r="PYP36" s="245"/>
      <c r="PYQ36" s="245"/>
      <c r="PYR36" s="84"/>
      <c r="PYS36" s="85"/>
      <c r="PYT36" s="86"/>
      <c r="PYU36" s="87"/>
      <c r="PYV36" s="83"/>
      <c r="PYW36" s="245"/>
      <c r="PYX36" s="245"/>
      <c r="PYY36" s="84"/>
      <c r="PYZ36" s="85"/>
      <c r="PZA36" s="86"/>
      <c r="PZB36" s="87"/>
      <c r="PZC36" s="83"/>
      <c r="PZD36" s="245"/>
      <c r="PZE36" s="245"/>
      <c r="PZF36" s="84"/>
      <c r="PZG36" s="85"/>
      <c r="PZH36" s="86"/>
      <c r="PZI36" s="87"/>
      <c r="PZJ36" s="83"/>
      <c r="PZK36" s="245"/>
      <c r="PZL36" s="245"/>
      <c r="PZM36" s="84"/>
      <c r="PZN36" s="85"/>
      <c r="PZO36" s="86"/>
      <c r="PZP36" s="87"/>
      <c r="PZQ36" s="83"/>
      <c r="PZR36" s="245"/>
      <c r="PZS36" s="245"/>
      <c r="PZT36" s="84"/>
      <c r="PZU36" s="85"/>
      <c r="PZV36" s="86"/>
      <c r="PZW36" s="87"/>
      <c r="PZX36" s="83"/>
      <c r="PZY36" s="245"/>
      <c r="PZZ36" s="245"/>
      <c r="QAA36" s="84"/>
      <c r="QAB36" s="85"/>
      <c r="QAC36" s="86"/>
      <c r="QAD36" s="87"/>
      <c r="QAE36" s="83"/>
      <c r="QAF36" s="245"/>
      <c r="QAG36" s="245"/>
      <c r="QAH36" s="84"/>
      <c r="QAI36" s="85"/>
      <c r="QAJ36" s="86"/>
      <c r="QAK36" s="87"/>
      <c r="QAL36" s="83"/>
      <c r="QAM36" s="245"/>
      <c r="QAN36" s="245"/>
      <c r="QAO36" s="84"/>
      <c r="QAP36" s="85"/>
      <c r="QAQ36" s="86"/>
      <c r="QAR36" s="87"/>
      <c r="QAS36" s="83"/>
      <c r="QAT36" s="245"/>
      <c r="QAU36" s="245"/>
      <c r="QAV36" s="84"/>
      <c r="QAW36" s="85"/>
      <c r="QAX36" s="86"/>
      <c r="QAY36" s="87"/>
      <c r="QAZ36" s="83"/>
      <c r="QBA36" s="245"/>
      <c r="QBB36" s="245"/>
      <c r="QBC36" s="84"/>
      <c r="QBD36" s="85"/>
      <c r="QBE36" s="86"/>
      <c r="QBF36" s="87"/>
      <c r="QBG36" s="83"/>
      <c r="QBH36" s="245"/>
      <c r="QBI36" s="245"/>
      <c r="QBJ36" s="84"/>
      <c r="QBK36" s="85"/>
      <c r="QBL36" s="86"/>
      <c r="QBM36" s="87"/>
      <c r="QBN36" s="83"/>
      <c r="QBO36" s="245"/>
      <c r="QBP36" s="245"/>
      <c r="QBQ36" s="84"/>
      <c r="QBR36" s="85"/>
      <c r="QBS36" s="86"/>
      <c r="QBT36" s="87"/>
      <c r="QBU36" s="83"/>
      <c r="QBV36" s="245"/>
      <c r="QBW36" s="245"/>
      <c r="QBX36" s="84"/>
      <c r="QBY36" s="85"/>
      <c r="QBZ36" s="86"/>
      <c r="QCA36" s="87"/>
      <c r="QCB36" s="83"/>
      <c r="QCC36" s="245"/>
      <c r="QCD36" s="245"/>
      <c r="QCE36" s="84"/>
      <c r="QCF36" s="85"/>
      <c r="QCG36" s="86"/>
      <c r="QCH36" s="87"/>
      <c r="QCI36" s="83"/>
      <c r="QCJ36" s="245"/>
      <c r="QCK36" s="245"/>
      <c r="QCL36" s="84"/>
      <c r="QCM36" s="85"/>
      <c r="QCN36" s="86"/>
      <c r="QCO36" s="87"/>
      <c r="QCP36" s="83"/>
      <c r="QCQ36" s="245"/>
      <c r="QCR36" s="245"/>
      <c r="QCS36" s="84"/>
      <c r="QCT36" s="85"/>
      <c r="QCU36" s="86"/>
      <c r="QCV36" s="87"/>
      <c r="QCW36" s="83"/>
      <c r="QCX36" s="245"/>
      <c r="QCY36" s="245"/>
      <c r="QCZ36" s="84"/>
      <c r="QDA36" s="85"/>
      <c r="QDB36" s="86"/>
      <c r="QDC36" s="87"/>
      <c r="QDD36" s="83"/>
      <c r="QDE36" s="245"/>
      <c r="QDF36" s="245"/>
      <c r="QDG36" s="84"/>
      <c r="QDH36" s="85"/>
      <c r="QDI36" s="86"/>
      <c r="QDJ36" s="87"/>
      <c r="QDK36" s="83"/>
      <c r="QDL36" s="245"/>
      <c r="QDM36" s="245"/>
      <c r="QDN36" s="84"/>
      <c r="QDO36" s="85"/>
      <c r="QDP36" s="86"/>
      <c r="QDQ36" s="87"/>
      <c r="QDR36" s="83"/>
      <c r="QDS36" s="245"/>
      <c r="QDT36" s="245"/>
      <c r="QDU36" s="84"/>
      <c r="QDV36" s="85"/>
      <c r="QDW36" s="86"/>
      <c r="QDX36" s="87"/>
      <c r="QDY36" s="83"/>
      <c r="QDZ36" s="245"/>
      <c r="QEA36" s="245"/>
      <c r="QEB36" s="84"/>
      <c r="QEC36" s="85"/>
      <c r="QED36" s="86"/>
      <c r="QEE36" s="87"/>
      <c r="QEF36" s="83"/>
      <c r="QEG36" s="245"/>
      <c r="QEH36" s="245"/>
      <c r="QEI36" s="84"/>
      <c r="QEJ36" s="85"/>
      <c r="QEK36" s="86"/>
      <c r="QEL36" s="87"/>
      <c r="QEM36" s="83"/>
      <c r="QEN36" s="245"/>
      <c r="QEO36" s="245"/>
      <c r="QEP36" s="84"/>
      <c r="QEQ36" s="85"/>
      <c r="QER36" s="86"/>
      <c r="QES36" s="87"/>
      <c r="QET36" s="83"/>
      <c r="QEU36" s="245"/>
      <c r="QEV36" s="245"/>
      <c r="QEW36" s="84"/>
      <c r="QEX36" s="85"/>
      <c r="QEY36" s="86"/>
      <c r="QEZ36" s="87"/>
      <c r="QFA36" s="83"/>
      <c r="QFB36" s="245"/>
      <c r="QFC36" s="245"/>
      <c r="QFD36" s="84"/>
      <c r="QFE36" s="85"/>
      <c r="QFF36" s="86"/>
      <c r="QFG36" s="87"/>
      <c r="QFH36" s="83"/>
      <c r="QFI36" s="245"/>
      <c r="QFJ36" s="245"/>
      <c r="QFK36" s="84"/>
      <c r="QFL36" s="85"/>
      <c r="QFM36" s="86"/>
      <c r="QFN36" s="87"/>
      <c r="QFO36" s="83"/>
      <c r="QFP36" s="245"/>
      <c r="QFQ36" s="245"/>
      <c r="QFR36" s="84"/>
      <c r="QFS36" s="85"/>
      <c r="QFT36" s="86"/>
      <c r="QFU36" s="87"/>
      <c r="QFV36" s="83"/>
      <c r="QFW36" s="245"/>
      <c r="QFX36" s="245"/>
      <c r="QFY36" s="84"/>
      <c r="QFZ36" s="85"/>
      <c r="QGA36" s="86"/>
      <c r="QGB36" s="87"/>
      <c r="QGC36" s="83"/>
      <c r="QGD36" s="245"/>
      <c r="QGE36" s="245"/>
      <c r="QGF36" s="84"/>
      <c r="QGG36" s="85"/>
      <c r="QGH36" s="86"/>
      <c r="QGI36" s="87"/>
      <c r="QGJ36" s="83"/>
      <c r="QGK36" s="245"/>
      <c r="QGL36" s="245"/>
      <c r="QGM36" s="84"/>
      <c r="QGN36" s="85"/>
      <c r="QGO36" s="86"/>
      <c r="QGP36" s="87"/>
      <c r="QGQ36" s="83"/>
      <c r="QGR36" s="245"/>
      <c r="QGS36" s="245"/>
      <c r="QGT36" s="84"/>
      <c r="QGU36" s="85"/>
      <c r="QGV36" s="86"/>
      <c r="QGW36" s="87"/>
      <c r="QGX36" s="83"/>
      <c r="QGY36" s="245"/>
      <c r="QGZ36" s="245"/>
      <c r="QHA36" s="84"/>
      <c r="QHB36" s="85"/>
      <c r="QHC36" s="86"/>
      <c r="QHD36" s="87"/>
      <c r="QHE36" s="83"/>
      <c r="QHF36" s="245"/>
      <c r="QHG36" s="245"/>
      <c r="QHH36" s="84"/>
      <c r="QHI36" s="85"/>
      <c r="QHJ36" s="86"/>
      <c r="QHK36" s="87"/>
      <c r="QHL36" s="83"/>
      <c r="QHM36" s="245"/>
      <c r="QHN36" s="245"/>
      <c r="QHO36" s="84"/>
      <c r="QHP36" s="85"/>
      <c r="QHQ36" s="86"/>
      <c r="QHR36" s="87"/>
      <c r="QHS36" s="83"/>
      <c r="QHT36" s="245"/>
      <c r="QHU36" s="245"/>
      <c r="QHV36" s="84"/>
      <c r="QHW36" s="85"/>
      <c r="QHX36" s="86"/>
      <c r="QHY36" s="87"/>
      <c r="QHZ36" s="83"/>
      <c r="QIA36" s="245"/>
      <c r="QIB36" s="245"/>
      <c r="QIC36" s="84"/>
      <c r="QID36" s="85"/>
      <c r="QIE36" s="86"/>
      <c r="QIF36" s="87"/>
      <c r="QIG36" s="83"/>
      <c r="QIH36" s="245"/>
      <c r="QII36" s="245"/>
      <c r="QIJ36" s="84"/>
      <c r="QIK36" s="85"/>
      <c r="QIL36" s="86"/>
      <c r="QIM36" s="87"/>
      <c r="QIN36" s="83"/>
      <c r="QIO36" s="245"/>
      <c r="QIP36" s="245"/>
      <c r="QIQ36" s="84"/>
      <c r="QIR36" s="85"/>
      <c r="QIS36" s="86"/>
      <c r="QIT36" s="87"/>
      <c r="QIU36" s="83"/>
      <c r="QIV36" s="245"/>
      <c r="QIW36" s="245"/>
      <c r="QIX36" s="84"/>
      <c r="QIY36" s="85"/>
      <c r="QIZ36" s="86"/>
      <c r="QJA36" s="87"/>
      <c r="QJB36" s="83"/>
      <c r="QJC36" s="245"/>
      <c r="QJD36" s="245"/>
      <c r="QJE36" s="84"/>
      <c r="QJF36" s="85"/>
      <c r="QJG36" s="86"/>
      <c r="QJH36" s="87"/>
      <c r="QJI36" s="83"/>
      <c r="QJJ36" s="245"/>
      <c r="QJK36" s="245"/>
      <c r="QJL36" s="84"/>
      <c r="QJM36" s="85"/>
      <c r="QJN36" s="86"/>
      <c r="QJO36" s="87"/>
      <c r="QJP36" s="83"/>
      <c r="QJQ36" s="245"/>
      <c r="QJR36" s="245"/>
      <c r="QJS36" s="84"/>
      <c r="QJT36" s="85"/>
      <c r="QJU36" s="86"/>
      <c r="QJV36" s="87"/>
      <c r="QJW36" s="83"/>
      <c r="QJX36" s="245"/>
      <c r="QJY36" s="245"/>
      <c r="QJZ36" s="84"/>
      <c r="QKA36" s="85"/>
      <c r="QKB36" s="86"/>
      <c r="QKC36" s="87"/>
      <c r="QKD36" s="83"/>
      <c r="QKE36" s="245"/>
      <c r="QKF36" s="245"/>
      <c r="QKG36" s="84"/>
      <c r="QKH36" s="85"/>
      <c r="QKI36" s="86"/>
      <c r="QKJ36" s="87"/>
      <c r="QKK36" s="83"/>
      <c r="QKL36" s="245"/>
      <c r="QKM36" s="245"/>
      <c r="QKN36" s="84"/>
      <c r="QKO36" s="85"/>
      <c r="QKP36" s="86"/>
      <c r="QKQ36" s="87"/>
      <c r="QKR36" s="83"/>
      <c r="QKS36" s="245"/>
      <c r="QKT36" s="245"/>
      <c r="QKU36" s="84"/>
      <c r="QKV36" s="85"/>
      <c r="QKW36" s="86"/>
      <c r="QKX36" s="87"/>
      <c r="QKY36" s="83"/>
      <c r="QKZ36" s="245"/>
      <c r="QLA36" s="245"/>
      <c r="QLB36" s="84"/>
      <c r="QLC36" s="85"/>
      <c r="QLD36" s="86"/>
      <c r="QLE36" s="87"/>
      <c r="QLF36" s="83"/>
      <c r="QLG36" s="245"/>
      <c r="QLH36" s="245"/>
      <c r="QLI36" s="84"/>
      <c r="QLJ36" s="85"/>
      <c r="QLK36" s="86"/>
      <c r="QLL36" s="87"/>
      <c r="QLM36" s="83"/>
      <c r="QLN36" s="245"/>
      <c r="QLO36" s="245"/>
      <c r="QLP36" s="84"/>
      <c r="QLQ36" s="85"/>
      <c r="QLR36" s="86"/>
      <c r="QLS36" s="87"/>
      <c r="QLT36" s="83"/>
      <c r="QLU36" s="245"/>
      <c r="QLV36" s="245"/>
      <c r="QLW36" s="84"/>
      <c r="QLX36" s="85"/>
      <c r="QLY36" s="86"/>
      <c r="QLZ36" s="87"/>
      <c r="QMA36" s="83"/>
      <c r="QMB36" s="245"/>
      <c r="QMC36" s="245"/>
      <c r="QMD36" s="84"/>
      <c r="QME36" s="85"/>
      <c r="QMF36" s="86"/>
      <c r="QMG36" s="87"/>
      <c r="QMH36" s="83"/>
      <c r="QMI36" s="245"/>
      <c r="QMJ36" s="245"/>
      <c r="QMK36" s="84"/>
      <c r="QML36" s="85"/>
      <c r="QMM36" s="86"/>
      <c r="QMN36" s="87"/>
      <c r="QMO36" s="83"/>
      <c r="QMP36" s="245"/>
      <c r="QMQ36" s="245"/>
      <c r="QMR36" s="84"/>
      <c r="QMS36" s="85"/>
      <c r="QMT36" s="86"/>
      <c r="QMU36" s="87"/>
      <c r="QMV36" s="83"/>
      <c r="QMW36" s="245"/>
      <c r="QMX36" s="245"/>
      <c r="QMY36" s="84"/>
      <c r="QMZ36" s="85"/>
      <c r="QNA36" s="86"/>
      <c r="QNB36" s="87"/>
      <c r="QNC36" s="83"/>
      <c r="QND36" s="245"/>
      <c r="QNE36" s="245"/>
      <c r="QNF36" s="84"/>
      <c r="QNG36" s="85"/>
      <c r="QNH36" s="86"/>
      <c r="QNI36" s="87"/>
      <c r="QNJ36" s="83"/>
      <c r="QNK36" s="245"/>
      <c r="QNL36" s="245"/>
      <c r="QNM36" s="84"/>
      <c r="QNN36" s="85"/>
      <c r="QNO36" s="86"/>
      <c r="QNP36" s="87"/>
      <c r="QNQ36" s="83"/>
      <c r="QNR36" s="245"/>
      <c r="QNS36" s="245"/>
      <c r="QNT36" s="84"/>
      <c r="QNU36" s="85"/>
      <c r="QNV36" s="86"/>
      <c r="QNW36" s="87"/>
      <c r="QNX36" s="83"/>
      <c r="QNY36" s="245"/>
      <c r="QNZ36" s="245"/>
      <c r="QOA36" s="84"/>
      <c r="QOB36" s="85"/>
      <c r="QOC36" s="86"/>
      <c r="QOD36" s="87"/>
      <c r="QOE36" s="83"/>
      <c r="QOF36" s="245"/>
      <c r="QOG36" s="245"/>
      <c r="QOH36" s="84"/>
      <c r="QOI36" s="85"/>
      <c r="QOJ36" s="86"/>
      <c r="QOK36" s="87"/>
      <c r="QOL36" s="83"/>
      <c r="QOM36" s="245"/>
      <c r="QON36" s="245"/>
      <c r="QOO36" s="84"/>
      <c r="QOP36" s="85"/>
      <c r="QOQ36" s="86"/>
      <c r="QOR36" s="87"/>
      <c r="QOS36" s="83"/>
      <c r="QOT36" s="245"/>
      <c r="QOU36" s="245"/>
      <c r="QOV36" s="84"/>
      <c r="QOW36" s="85"/>
      <c r="QOX36" s="86"/>
      <c r="QOY36" s="87"/>
      <c r="QOZ36" s="83"/>
      <c r="QPA36" s="245"/>
      <c r="QPB36" s="245"/>
      <c r="QPC36" s="84"/>
      <c r="QPD36" s="85"/>
      <c r="QPE36" s="86"/>
      <c r="QPF36" s="87"/>
      <c r="QPG36" s="83"/>
      <c r="QPH36" s="245"/>
      <c r="QPI36" s="245"/>
      <c r="QPJ36" s="84"/>
      <c r="QPK36" s="85"/>
      <c r="QPL36" s="86"/>
      <c r="QPM36" s="87"/>
      <c r="QPN36" s="83"/>
      <c r="QPO36" s="245"/>
      <c r="QPP36" s="245"/>
      <c r="QPQ36" s="84"/>
      <c r="QPR36" s="85"/>
      <c r="QPS36" s="86"/>
      <c r="QPT36" s="87"/>
      <c r="QPU36" s="83"/>
      <c r="QPV36" s="245"/>
      <c r="QPW36" s="245"/>
      <c r="QPX36" s="84"/>
      <c r="QPY36" s="85"/>
      <c r="QPZ36" s="86"/>
      <c r="QQA36" s="87"/>
      <c r="QQB36" s="83"/>
      <c r="QQC36" s="245"/>
      <c r="QQD36" s="245"/>
      <c r="QQE36" s="84"/>
      <c r="QQF36" s="85"/>
      <c r="QQG36" s="86"/>
      <c r="QQH36" s="87"/>
      <c r="QQI36" s="83"/>
      <c r="QQJ36" s="245"/>
      <c r="QQK36" s="245"/>
      <c r="QQL36" s="84"/>
      <c r="QQM36" s="85"/>
      <c r="QQN36" s="86"/>
      <c r="QQO36" s="87"/>
      <c r="QQP36" s="83"/>
      <c r="QQQ36" s="245"/>
      <c r="QQR36" s="245"/>
      <c r="QQS36" s="84"/>
      <c r="QQT36" s="85"/>
      <c r="QQU36" s="86"/>
      <c r="QQV36" s="87"/>
      <c r="QQW36" s="83"/>
      <c r="QQX36" s="245"/>
      <c r="QQY36" s="245"/>
      <c r="QQZ36" s="84"/>
      <c r="QRA36" s="85"/>
      <c r="QRB36" s="86"/>
      <c r="QRC36" s="87"/>
      <c r="QRD36" s="83"/>
      <c r="QRE36" s="245"/>
      <c r="QRF36" s="245"/>
      <c r="QRG36" s="84"/>
      <c r="QRH36" s="85"/>
      <c r="QRI36" s="86"/>
      <c r="QRJ36" s="87"/>
      <c r="QRK36" s="83"/>
      <c r="QRL36" s="245"/>
      <c r="QRM36" s="245"/>
      <c r="QRN36" s="84"/>
      <c r="QRO36" s="85"/>
      <c r="QRP36" s="86"/>
      <c r="QRQ36" s="87"/>
      <c r="QRR36" s="83"/>
      <c r="QRS36" s="245"/>
      <c r="QRT36" s="245"/>
      <c r="QRU36" s="84"/>
      <c r="QRV36" s="85"/>
      <c r="QRW36" s="86"/>
      <c r="QRX36" s="87"/>
      <c r="QRY36" s="83"/>
      <c r="QRZ36" s="245"/>
      <c r="QSA36" s="245"/>
      <c r="QSB36" s="84"/>
      <c r="QSC36" s="85"/>
      <c r="QSD36" s="86"/>
      <c r="QSE36" s="87"/>
      <c r="QSF36" s="83"/>
      <c r="QSG36" s="245"/>
      <c r="QSH36" s="245"/>
      <c r="QSI36" s="84"/>
      <c r="QSJ36" s="85"/>
      <c r="QSK36" s="86"/>
      <c r="QSL36" s="87"/>
      <c r="QSM36" s="83"/>
      <c r="QSN36" s="245"/>
      <c r="QSO36" s="245"/>
      <c r="QSP36" s="84"/>
      <c r="QSQ36" s="85"/>
      <c r="QSR36" s="86"/>
      <c r="QSS36" s="87"/>
      <c r="QST36" s="83"/>
      <c r="QSU36" s="245"/>
      <c r="QSV36" s="245"/>
      <c r="QSW36" s="84"/>
      <c r="QSX36" s="85"/>
      <c r="QSY36" s="86"/>
      <c r="QSZ36" s="87"/>
      <c r="QTA36" s="83"/>
      <c r="QTB36" s="245"/>
      <c r="QTC36" s="245"/>
      <c r="QTD36" s="84"/>
      <c r="QTE36" s="85"/>
      <c r="QTF36" s="86"/>
      <c r="QTG36" s="87"/>
      <c r="QTH36" s="83"/>
      <c r="QTI36" s="245"/>
      <c r="QTJ36" s="245"/>
      <c r="QTK36" s="84"/>
      <c r="QTL36" s="85"/>
      <c r="QTM36" s="86"/>
      <c r="QTN36" s="87"/>
      <c r="QTO36" s="83"/>
      <c r="QTP36" s="245"/>
      <c r="QTQ36" s="245"/>
      <c r="QTR36" s="84"/>
      <c r="QTS36" s="85"/>
      <c r="QTT36" s="86"/>
      <c r="QTU36" s="87"/>
      <c r="QTV36" s="83"/>
      <c r="QTW36" s="245"/>
      <c r="QTX36" s="245"/>
      <c r="QTY36" s="84"/>
      <c r="QTZ36" s="85"/>
      <c r="QUA36" s="86"/>
      <c r="QUB36" s="87"/>
      <c r="QUC36" s="83"/>
      <c r="QUD36" s="245"/>
      <c r="QUE36" s="245"/>
      <c r="QUF36" s="84"/>
      <c r="QUG36" s="85"/>
      <c r="QUH36" s="86"/>
      <c r="QUI36" s="87"/>
      <c r="QUJ36" s="83"/>
      <c r="QUK36" s="245"/>
      <c r="QUL36" s="245"/>
      <c r="QUM36" s="84"/>
      <c r="QUN36" s="85"/>
      <c r="QUO36" s="86"/>
      <c r="QUP36" s="87"/>
      <c r="QUQ36" s="83"/>
      <c r="QUR36" s="245"/>
      <c r="QUS36" s="245"/>
      <c r="QUT36" s="84"/>
      <c r="QUU36" s="85"/>
      <c r="QUV36" s="86"/>
      <c r="QUW36" s="87"/>
      <c r="QUX36" s="83"/>
      <c r="QUY36" s="245"/>
      <c r="QUZ36" s="245"/>
      <c r="QVA36" s="84"/>
      <c r="QVB36" s="85"/>
      <c r="QVC36" s="86"/>
      <c r="QVD36" s="87"/>
      <c r="QVE36" s="83"/>
      <c r="QVF36" s="245"/>
      <c r="QVG36" s="245"/>
      <c r="QVH36" s="84"/>
      <c r="QVI36" s="85"/>
      <c r="QVJ36" s="86"/>
      <c r="QVK36" s="87"/>
      <c r="QVL36" s="83"/>
      <c r="QVM36" s="245"/>
      <c r="QVN36" s="245"/>
      <c r="QVO36" s="84"/>
      <c r="QVP36" s="85"/>
      <c r="QVQ36" s="86"/>
      <c r="QVR36" s="87"/>
      <c r="QVS36" s="83"/>
      <c r="QVT36" s="245"/>
      <c r="QVU36" s="245"/>
      <c r="QVV36" s="84"/>
      <c r="QVW36" s="85"/>
      <c r="QVX36" s="86"/>
      <c r="QVY36" s="87"/>
      <c r="QVZ36" s="83"/>
      <c r="QWA36" s="245"/>
      <c r="QWB36" s="245"/>
      <c r="QWC36" s="84"/>
      <c r="QWD36" s="85"/>
      <c r="QWE36" s="86"/>
      <c r="QWF36" s="87"/>
      <c r="QWG36" s="83"/>
      <c r="QWH36" s="245"/>
      <c r="QWI36" s="245"/>
      <c r="QWJ36" s="84"/>
      <c r="QWK36" s="85"/>
      <c r="QWL36" s="86"/>
      <c r="QWM36" s="87"/>
      <c r="QWN36" s="83"/>
      <c r="QWO36" s="245"/>
      <c r="QWP36" s="245"/>
      <c r="QWQ36" s="84"/>
      <c r="QWR36" s="85"/>
      <c r="QWS36" s="86"/>
      <c r="QWT36" s="87"/>
      <c r="QWU36" s="83"/>
      <c r="QWV36" s="245"/>
      <c r="QWW36" s="245"/>
      <c r="QWX36" s="84"/>
      <c r="QWY36" s="85"/>
      <c r="QWZ36" s="86"/>
      <c r="QXA36" s="87"/>
      <c r="QXB36" s="83"/>
      <c r="QXC36" s="245"/>
      <c r="QXD36" s="245"/>
      <c r="QXE36" s="84"/>
      <c r="QXF36" s="85"/>
      <c r="QXG36" s="86"/>
      <c r="QXH36" s="87"/>
      <c r="QXI36" s="83"/>
      <c r="QXJ36" s="245"/>
      <c r="QXK36" s="245"/>
      <c r="QXL36" s="84"/>
      <c r="QXM36" s="85"/>
      <c r="QXN36" s="86"/>
      <c r="QXO36" s="87"/>
      <c r="QXP36" s="83"/>
      <c r="QXQ36" s="245"/>
      <c r="QXR36" s="245"/>
      <c r="QXS36" s="84"/>
      <c r="QXT36" s="85"/>
      <c r="QXU36" s="86"/>
      <c r="QXV36" s="87"/>
      <c r="QXW36" s="83"/>
      <c r="QXX36" s="245"/>
      <c r="QXY36" s="245"/>
      <c r="QXZ36" s="84"/>
      <c r="QYA36" s="85"/>
      <c r="QYB36" s="86"/>
      <c r="QYC36" s="87"/>
      <c r="QYD36" s="83"/>
      <c r="QYE36" s="245"/>
      <c r="QYF36" s="245"/>
      <c r="QYG36" s="84"/>
      <c r="QYH36" s="85"/>
      <c r="QYI36" s="86"/>
      <c r="QYJ36" s="87"/>
      <c r="QYK36" s="83"/>
      <c r="QYL36" s="245"/>
      <c r="QYM36" s="245"/>
      <c r="QYN36" s="84"/>
      <c r="QYO36" s="85"/>
      <c r="QYP36" s="86"/>
      <c r="QYQ36" s="87"/>
      <c r="QYR36" s="83"/>
      <c r="QYS36" s="245"/>
      <c r="QYT36" s="245"/>
      <c r="QYU36" s="84"/>
      <c r="QYV36" s="85"/>
      <c r="QYW36" s="86"/>
      <c r="QYX36" s="87"/>
      <c r="QYY36" s="83"/>
      <c r="QYZ36" s="245"/>
      <c r="QZA36" s="245"/>
      <c r="QZB36" s="84"/>
      <c r="QZC36" s="85"/>
      <c r="QZD36" s="86"/>
      <c r="QZE36" s="87"/>
      <c r="QZF36" s="83"/>
      <c r="QZG36" s="245"/>
      <c r="QZH36" s="245"/>
      <c r="QZI36" s="84"/>
      <c r="QZJ36" s="85"/>
      <c r="QZK36" s="86"/>
      <c r="QZL36" s="87"/>
      <c r="QZM36" s="83"/>
      <c r="QZN36" s="245"/>
      <c r="QZO36" s="245"/>
      <c r="QZP36" s="84"/>
      <c r="QZQ36" s="85"/>
      <c r="QZR36" s="86"/>
      <c r="QZS36" s="87"/>
      <c r="QZT36" s="83"/>
      <c r="QZU36" s="245"/>
      <c r="QZV36" s="245"/>
      <c r="QZW36" s="84"/>
      <c r="QZX36" s="85"/>
      <c r="QZY36" s="86"/>
      <c r="QZZ36" s="87"/>
      <c r="RAA36" s="83"/>
      <c r="RAB36" s="245"/>
      <c r="RAC36" s="245"/>
      <c r="RAD36" s="84"/>
      <c r="RAE36" s="85"/>
      <c r="RAF36" s="86"/>
      <c r="RAG36" s="87"/>
      <c r="RAH36" s="83"/>
      <c r="RAI36" s="245"/>
      <c r="RAJ36" s="245"/>
      <c r="RAK36" s="84"/>
      <c r="RAL36" s="85"/>
      <c r="RAM36" s="86"/>
      <c r="RAN36" s="87"/>
      <c r="RAO36" s="83"/>
      <c r="RAP36" s="245"/>
      <c r="RAQ36" s="245"/>
      <c r="RAR36" s="84"/>
      <c r="RAS36" s="85"/>
      <c r="RAT36" s="86"/>
      <c r="RAU36" s="87"/>
      <c r="RAV36" s="83"/>
      <c r="RAW36" s="245"/>
      <c r="RAX36" s="245"/>
      <c r="RAY36" s="84"/>
      <c r="RAZ36" s="85"/>
      <c r="RBA36" s="86"/>
      <c r="RBB36" s="87"/>
      <c r="RBC36" s="83"/>
      <c r="RBD36" s="245"/>
      <c r="RBE36" s="245"/>
      <c r="RBF36" s="84"/>
      <c r="RBG36" s="85"/>
      <c r="RBH36" s="86"/>
      <c r="RBI36" s="87"/>
      <c r="RBJ36" s="83"/>
      <c r="RBK36" s="245"/>
      <c r="RBL36" s="245"/>
      <c r="RBM36" s="84"/>
      <c r="RBN36" s="85"/>
      <c r="RBO36" s="86"/>
      <c r="RBP36" s="87"/>
      <c r="RBQ36" s="83"/>
      <c r="RBR36" s="245"/>
      <c r="RBS36" s="245"/>
      <c r="RBT36" s="84"/>
      <c r="RBU36" s="85"/>
      <c r="RBV36" s="86"/>
      <c r="RBW36" s="87"/>
      <c r="RBX36" s="83"/>
      <c r="RBY36" s="245"/>
      <c r="RBZ36" s="245"/>
      <c r="RCA36" s="84"/>
      <c r="RCB36" s="85"/>
      <c r="RCC36" s="86"/>
      <c r="RCD36" s="87"/>
      <c r="RCE36" s="83"/>
      <c r="RCF36" s="245"/>
      <c r="RCG36" s="245"/>
      <c r="RCH36" s="84"/>
      <c r="RCI36" s="85"/>
      <c r="RCJ36" s="86"/>
      <c r="RCK36" s="87"/>
      <c r="RCL36" s="83"/>
      <c r="RCM36" s="245"/>
      <c r="RCN36" s="245"/>
      <c r="RCO36" s="84"/>
      <c r="RCP36" s="85"/>
      <c r="RCQ36" s="86"/>
      <c r="RCR36" s="87"/>
      <c r="RCS36" s="83"/>
      <c r="RCT36" s="245"/>
      <c r="RCU36" s="245"/>
      <c r="RCV36" s="84"/>
      <c r="RCW36" s="85"/>
      <c r="RCX36" s="86"/>
      <c r="RCY36" s="87"/>
      <c r="RCZ36" s="83"/>
      <c r="RDA36" s="245"/>
      <c r="RDB36" s="245"/>
      <c r="RDC36" s="84"/>
      <c r="RDD36" s="85"/>
      <c r="RDE36" s="86"/>
      <c r="RDF36" s="87"/>
      <c r="RDG36" s="83"/>
      <c r="RDH36" s="245"/>
      <c r="RDI36" s="245"/>
      <c r="RDJ36" s="84"/>
      <c r="RDK36" s="85"/>
      <c r="RDL36" s="86"/>
      <c r="RDM36" s="87"/>
      <c r="RDN36" s="83"/>
      <c r="RDO36" s="245"/>
      <c r="RDP36" s="245"/>
      <c r="RDQ36" s="84"/>
      <c r="RDR36" s="85"/>
      <c r="RDS36" s="86"/>
      <c r="RDT36" s="87"/>
      <c r="RDU36" s="83"/>
      <c r="RDV36" s="245"/>
      <c r="RDW36" s="245"/>
      <c r="RDX36" s="84"/>
      <c r="RDY36" s="85"/>
      <c r="RDZ36" s="86"/>
      <c r="REA36" s="87"/>
      <c r="REB36" s="83"/>
      <c r="REC36" s="245"/>
      <c r="RED36" s="245"/>
      <c r="REE36" s="84"/>
      <c r="REF36" s="85"/>
      <c r="REG36" s="86"/>
      <c r="REH36" s="87"/>
      <c r="REI36" s="83"/>
      <c r="REJ36" s="245"/>
      <c r="REK36" s="245"/>
      <c r="REL36" s="84"/>
      <c r="REM36" s="85"/>
      <c r="REN36" s="86"/>
      <c r="REO36" s="87"/>
      <c r="REP36" s="83"/>
      <c r="REQ36" s="245"/>
      <c r="RER36" s="245"/>
      <c r="RES36" s="84"/>
      <c r="RET36" s="85"/>
      <c r="REU36" s="86"/>
      <c r="REV36" s="87"/>
      <c r="REW36" s="83"/>
      <c r="REX36" s="245"/>
      <c r="REY36" s="245"/>
      <c r="REZ36" s="84"/>
      <c r="RFA36" s="85"/>
      <c r="RFB36" s="86"/>
      <c r="RFC36" s="87"/>
      <c r="RFD36" s="83"/>
      <c r="RFE36" s="245"/>
      <c r="RFF36" s="245"/>
      <c r="RFG36" s="84"/>
      <c r="RFH36" s="85"/>
      <c r="RFI36" s="86"/>
      <c r="RFJ36" s="87"/>
      <c r="RFK36" s="83"/>
      <c r="RFL36" s="245"/>
      <c r="RFM36" s="245"/>
      <c r="RFN36" s="84"/>
      <c r="RFO36" s="85"/>
      <c r="RFP36" s="86"/>
      <c r="RFQ36" s="87"/>
      <c r="RFR36" s="83"/>
      <c r="RFS36" s="245"/>
      <c r="RFT36" s="245"/>
      <c r="RFU36" s="84"/>
      <c r="RFV36" s="85"/>
      <c r="RFW36" s="86"/>
      <c r="RFX36" s="87"/>
      <c r="RFY36" s="83"/>
      <c r="RFZ36" s="245"/>
      <c r="RGA36" s="245"/>
      <c r="RGB36" s="84"/>
      <c r="RGC36" s="85"/>
      <c r="RGD36" s="86"/>
      <c r="RGE36" s="87"/>
      <c r="RGF36" s="83"/>
      <c r="RGG36" s="245"/>
      <c r="RGH36" s="245"/>
      <c r="RGI36" s="84"/>
      <c r="RGJ36" s="85"/>
      <c r="RGK36" s="86"/>
      <c r="RGL36" s="87"/>
      <c r="RGM36" s="83"/>
      <c r="RGN36" s="245"/>
      <c r="RGO36" s="245"/>
      <c r="RGP36" s="84"/>
      <c r="RGQ36" s="85"/>
      <c r="RGR36" s="86"/>
      <c r="RGS36" s="87"/>
      <c r="RGT36" s="83"/>
      <c r="RGU36" s="245"/>
      <c r="RGV36" s="245"/>
      <c r="RGW36" s="84"/>
      <c r="RGX36" s="85"/>
      <c r="RGY36" s="86"/>
      <c r="RGZ36" s="87"/>
      <c r="RHA36" s="83"/>
      <c r="RHB36" s="245"/>
      <c r="RHC36" s="245"/>
      <c r="RHD36" s="84"/>
      <c r="RHE36" s="85"/>
      <c r="RHF36" s="86"/>
      <c r="RHG36" s="87"/>
      <c r="RHH36" s="83"/>
      <c r="RHI36" s="245"/>
      <c r="RHJ36" s="245"/>
      <c r="RHK36" s="84"/>
      <c r="RHL36" s="85"/>
      <c r="RHM36" s="86"/>
      <c r="RHN36" s="87"/>
      <c r="RHO36" s="83"/>
      <c r="RHP36" s="245"/>
      <c r="RHQ36" s="245"/>
      <c r="RHR36" s="84"/>
      <c r="RHS36" s="85"/>
      <c r="RHT36" s="86"/>
      <c r="RHU36" s="87"/>
      <c r="RHV36" s="83"/>
      <c r="RHW36" s="245"/>
      <c r="RHX36" s="245"/>
      <c r="RHY36" s="84"/>
      <c r="RHZ36" s="85"/>
      <c r="RIA36" s="86"/>
      <c r="RIB36" s="87"/>
      <c r="RIC36" s="83"/>
      <c r="RID36" s="245"/>
      <c r="RIE36" s="245"/>
      <c r="RIF36" s="84"/>
      <c r="RIG36" s="85"/>
      <c r="RIH36" s="86"/>
      <c r="RII36" s="87"/>
      <c r="RIJ36" s="83"/>
      <c r="RIK36" s="245"/>
      <c r="RIL36" s="245"/>
      <c r="RIM36" s="84"/>
      <c r="RIN36" s="85"/>
      <c r="RIO36" s="86"/>
      <c r="RIP36" s="87"/>
      <c r="RIQ36" s="83"/>
      <c r="RIR36" s="245"/>
      <c r="RIS36" s="245"/>
      <c r="RIT36" s="84"/>
      <c r="RIU36" s="85"/>
      <c r="RIV36" s="86"/>
      <c r="RIW36" s="87"/>
      <c r="RIX36" s="83"/>
      <c r="RIY36" s="245"/>
      <c r="RIZ36" s="245"/>
      <c r="RJA36" s="84"/>
      <c r="RJB36" s="85"/>
      <c r="RJC36" s="86"/>
      <c r="RJD36" s="87"/>
      <c r="RJE36" s="83"/>
      <c r="RJF36" s="245"/>
      <c r="RJG36" s="245"/>
      <c r="RJH36" s="84"/>
      <c r="RJI36" s="85"/>
      <c r="RJJ36" s="86"/>
      <c r="RJK36" s="87"/>
      <c r="RJL36" s="83"/>
      <c r="RJM36" s="245"/>
      <c r="RJN36" s="245"/>
      <c r="RJO36" s="84"/>
      <c r="RJP36" s="85"/>
      <c r="RJQ36" s="86"/>
      <c r="RJR36" s="87"/>
      <c r="RJS36" s="83"/>
      <c r="RJT36" s="245"/>
      <c r="RJU36" s="245"/>
      <c r="RJV36" s="84"/>
      <c r="RJW36" s="85"/>
      <c r="RJX36" s="86"/>
      <c r="RJY36" s="87"/>
      <c r="RJZ36" s="83"/>
      <c r="RKA36" s="245"/>
      <c r="RKB36" s="245"/>
      <c r="RKC36" s="84"/>
      <c r="RKD36" s="85"/>
      <c r="RKE36" s="86"/>
      <c r="RKF36" s="87"/>
      <c r="RKG36" s="83"/>
      <c r="RKH36" s="245"/>
      <c r="RKI36" s="245"/>
      <c r="RKJ36" s="84"/>
      <c r="RKK36" s="85"/>
      <c r="RKL36" s="86"/>
      <c r="RKM36" s="87"/>
      <c r="RKN36" s="83"/>
      <c r="RKO36" s="245"/>
      <c r="RKP36" s="245"/>
      <c r="RKQ36" s="84"/>
      <c r="RKR36" s="85"/>
      <c r="RKS36" s="86"/>
      <c r="RKT36" s="87"/>
      <c r="RKU36" s="83"/>
      <c r="RKV36" s="245"/>
      <c r="RKW36" s="245"/>
      <c r="RKX36" s="84"/>
      <c r="RKY36" s="85"/>
      <c r="RKZ36" s="86"/>
      <c r="RLA36" s="87"/>
      <c r="RLB36" s="83"/>
      <c r="RLC36" s="245"/>
      <c r="RLD36" s="245"/>
      <c r="RLE36" s="84"/>
      <c r="RLF36" s="85"/>
      <c r="RLG36" s="86"/>
      <c r="RLH36" s="87"/>
      <c r="RLI36" s="83"/>
      <c r="RLJ36" s="245"/>
      <c r="RLK36" s="245"/>
      <c r="RLL36" s="84"/>
      <c r="RLM36" s="85"/>
      <c r="RLN36" s="86"/>
      <c r="RLO36" s="87"/>
      <c r="RLP36" s="83"/>
      <c r="RLQ36" s="245"/>
      <c r="RLR36" s="245"/>
      <c r="RLS36" s="84"/>
      <c r="RLT36" s="85"/>
      <c r="RLU36" s="86"/>
      <c r="RLV36" s="87"/>
      <c r="RLW36" s="83"/>
      <c r="RLX36" s="245"/>
      <c r="RLY36" s="245"/>
      <c r="RLZ36" s="84"/>
      <c r="RMA36" s="85"/>
      <c r="RMB36" s="86"/>
      <c r="RMC36" s="87"/>
      <c r="RMD36" s="83"/>
      <c r="RME36" s="245"/>
      <c r="RMF36" s="245"/>
      <c r="RMG36" s="84"/>
      <c r="RMH36" s="85"/>
      <c r="RMI36" s="86"/>
      <c r="RMJ36" s="87"/>
      <c r="RMK36" s="83"/>
      <c r="RML36" s="245"/>
      <c r="RMM36" s="245"/>
      <c r="RMN36" s="84"/>
      <c r="RMO36" s="85"/>
      <c r="RMP36" s="86"/>
      <c r="RMQ36" s="87"/>
      <c r="RMR36" s="83"/>
      <c r="RMS36" s="245"/>
      <c r="RMT36" s="245"/>
      <c r="RMU36" s="84"/>
      <c r="RMV36" s="85"/>
      <c r="RMW36" s="86"/>
      <c r="RMX36" s="87"/>
      <c r="RMY36" s="83"/>
      <c r="RMZ36" s="245"/>
      <c r="RNA36" s="245"/>
      <c r="RNB36" s="84"/>
      <c r="RNC36" s="85"/>
      <c r="RND36" s="86"/>
      <c r="RNE36" s="87"/>
      <c r="RNF36" s="83"/>
      <c r="RNG36" s="245"/>
      <c r="RNH36" s="245"/>
      <c r="RNI36" s="84"/>
      <c r="RNJ36" s="85"/>
      <c r="RNK36" s="86"/>
      <c r="RNL36" s="87"/>
      <c r="RNM36" s="83"/>
      <c r="RNN36" s="245"/>
      <c r="RNO36" s="245"/>
      <c r="RNP36" s="84"/>
      <c r="RNQ36" s="85"/>
      <c r="RNR36" s="86"/>
      <c r="RNS36" s="87"/>
      <c r="RNT36" s="83"/>
      <c r="RNU36" s="245"/>
      <c r="RNV36" s="245"/>
      <c r="RNW36" s="84"/>
      <c r="RNX36" s="85"/>
      <c r="RNY36" s="86"/>
      <c r="RNZ36" s="87"/>
      <c r="ROA36" s="83"/>
      <c r="ROB36" s="245"/>
      <c r="ROC36" s="245"/>
      <c r="ROD36" s="84"/>
      <c r="ROE36" s="85"/>
      <c r="ROF36" s="86"/>
      <c r="ROG36" s="87"/>
      <c r="ROH36" s="83"/>
      <c r="ROI36" s="245"/>
      <c r="ROJ36" s="245"/>
      <c r="ROK36" s="84"/>
      <c r="ROL36" s="85"/>
      <c r="ROM36" s="86"/>
      <c r="RON36" s="87"/>
      <c r="ROO36" s="83"/>
      <c r="ROP36" s="245"/>
      <c r="ROQ36" s="245"/>
      <c r="ROR36" s="84"/>
      <c r="ROS36" s="85"/>
      <c r="ROT36" s="86"/>
      <c r="ROU36" s="87"/>
      <c r="ROV36" s="83"/>
      <c r="ROW36" s="245"/>
      <c r="ROX36" s="245"/>
      <c r="ROY36" s="84"/>
      <c r="ROZ36" s="85"/>
      <c r="RPA36" s="86"/>
      <c r="RPB36" s="87"/>
      <c r="RPC36" s="83"/>
      <c r="RPD36" s="245"/>
      <c r="RPE36" s="245"/>
      <c r="RPF36" s="84"/>
      <c r="RPG36" s="85"/>
      <c r="RPH36" s="86"/>
      <c r="RPI36" s="87"/>
      <c r="RPJ36" s="83"/>
      <c r="RPK36" s="245"/>
      <c r="RPL36" s="245"/>
      <c r="RPM36" s="84"/>
      <c r="RPN36" s="85"/>
      <c r="RPO36" s="86"/>
      <c r="RPP36" s="87"/>
      <c r="RPQ36" s="83"/>
      <c r="RPR36" s="245"/>
      <c r="RPS36" s="245"/>
      <c r="RPT36" s="84"/>
      <c r="RPU36" s="85"/>
      <c r="RPV36" s="86"/>
      <c r="RPW36" s="87"/>
      <c r="RPX36" s="83"/>
      <c r="RPY36" s="245"/>
      <c r="RPZ36" s="245"/>
      <c r="RQA36" s="84"/>
      <c r="RQB36" s="85"/>
      <c r="RQC36" s="86"/>
      <c r="RQD36" s="87"/>
      <c r="RQE36" s="83"/>
      <c r="RQF36" s="245"/>
      <c r="RQG36" s="245"/>
      <c r="RQH36" s="84"/>
      <c r="RQI36" s="85"/>
      <c r="RQJ36" s="86"/>
      <c r="RQK36" s="87"/>
      <c r="RQL36" s="83"/>
      <c r="RQM36" s="245"/>
      <c r="RQN36" s="245"/>
      <c r="RQO36" s="84"/>
      <c r="RQP36" s="85"/>
      <c r="RQQ36" s="86"/>
      <c r="RQR36" s="87"/>
      <c r="RQS36" s="83"/>
      <c r="RQT36" s="245"/>
      <c r="RQU36" s="245"/>
      <c r="RQV36" s="84"/>
      <c r="RQW36" s="85"/>
      <c r="RQX36" s="86"/>
      <c r="RQY36" s="87"/>
      <c r="RQZ36" s="83"/>
      <c r="RRA36" s="245"/>
      <c r="RRB36" s="245"/>
      <c r="RRC36" s="84"/>
      <c r="RRD36" s="85"/>
      <c r="RRE36" s="86"/>
      <c r="RRF36" s="87"/>
      <c r="RRG36" s="83"/>
      <c r="RRH36" s="245"/>
      <c r="RRI36" s="245"/>
      <c r="RRJ36" s="84"/>
      <c r="RRK36" s="85"/>
      <c r="RRL36" s="86"/>
      <c r="RRM36" s="87"/>
      <c r="RRN36" s="83"/>
      <c r="RRO36" s="245"/>
      <c r="RRP36" s="245"/>
      <c r="RRQ36" s="84"/>
      <c r="RRR36" s="85"/>
      <c r="RRS36" s="86"/>
      <c r="RRT36" s="87"/>
      <c r="RRU36" s="83"/>
      <c r="RRV36" s="245"/>
      <c r="RRW36" s="245"/>
      <c r="RRX36" s="84"/>
      <c r="RRY36" s="85"/>
      <c r="RRZ36" s="86"/>
      <c r="RSA36" s="87"/>
      <c r="RSB36" s="83"/>
      <c r="RSC36" s="245"/>
      <c r="RSD36" s="245"/>
      <c r="RSE36" s="84"/>
      <c r="RSF36" s="85"/>
      <c r="RSG36" s="86"/>
      <c r="RSH36" s="87"/>
      <c r="RSI36" s="83"/>
      <c r="RSJ36" s="245"/>
      <c r="RSK36" s="245"/>
      <c r="RSL36" s="84"/>
      <c r="RSM36" s="85"/>
      <c r="RSN36" s="86"/>
      <c r="RSO36" s="87"/>
      <c r="RSP36" s="83"/>
      <c r="RSQ36" s="245"/>
      <c r="RSR36" s="245"/>
      <c r="RSS36" s="84"/>
      <c r="RST36" s="85"/>
      <c r="RSU36" s="86"/>
      <c r="RSV36" s="87"/>
      <c r="RSW36" s="83"/>
      <c r="RSX36" s="245"/>
      <c r="RSY36" s="245"/>
      <c r="RSZ36" s="84"/>
      <c r="RTA36" s="85"/>
      <c r="RTB36" s="86"/>
      <c r="RTC36" s="87"/>
      <c r="RTD36" s="83"/>
      <c r="RTE36" s="245"/>
      <c r="RTF36" s="245"/>
      <c r="RTG36" s="84"/>
      <c r="RTH36" s="85"/>
      <c r="RTI36" s="86"/>
      <c r="RTJ36" s="87"/>
      <c r="RTK36" s="83"/>
      <c r="RTL36" s="245"/>
      <c r="RTM36" s="245"/>
      <c r="RTN36" s="84"/>
      <c r="RTO36" s="85"/>
      <c r="RTP36" s="86"/>
      <c r="RTQ36" s="87"/>
      <c r="RTR36" s="83"/>
      <c r="RTS36" s="245"/>
      <c r="RTT36" s="245"/>
      <c r="RTU36" s="84"/>
      <c r="RTV36" s="85"/>
      <c r="RTW36" s="86"/>
      <c r="RTX36" s="87"/>
      <c r="RTY36" s="83"/>
      <c r="RTZ36" s="245"/>
      <c r="RUA36" s="245"/>
      <c r="RUB36" s="84"/>
      <c r="RUC36" s="85"/>
      <c r="RUD36" s="86"/>
      <c r="RUE36" s="87"/>
      <c r="RUF36" s="83"/>
      <c r="RUG36" s="245"/>
      <c r="RUH36" s="245"/>
      <c r="RUI36" s="84"/>
      <c r="RUJ36" s="85"/>
      <c r="RUK36" s="86"/>
      <c r="RUL36" s="87"/>
      <c r="RUM36" s="83"/>
      <c r="RUN36" s="245"/>
      <c r="RUO36" s="245"/>
      <c r="RUP36" s="84"/>
      <c r="RUQ36" s="85"/>
      <c r="RUR36" s="86"/>
      <c r="RUS36" s="87"/>
      <c r="RUT36" s="83"/>
      <c r="RUU36" s="245"/>
      <c r="RUV36" s="245"/>
      <c r="RUW36" s="84"/>
      <c r="RUX36" s="85"/>
      <c r="RUY36" s="86"/>
      <c r="RUZ36" s="87"/>
      <c r="RVA36" s="83"/>
      <c r="RVB36" s="245"/>
      <c r="RVC36" s="245"/>
      <c r="RVD36" s="84"/>
      <c r="RVE36" s="85"/>
      <c r="RVF36" s="86"/>
      <c r="RVG36" s="87"/>
      <c r="RVH36" s="83"/>
      <c r="RVI36" s="245"/>
      <c r="RVJ36" s="245"/>
      <c r="RVK36" s="84"/>
      <c r="RVL36" s="85"/>
      <c r="RVM36" s="86"/>
      <c r="RVN36" s="87"/>
      <c r="RVO36" s="83"/>
      <c r="RVP36" s="245"/>
      <c r="RVQ36" s="245"/>
      <c r="RVR36" s="84"/>
      <c r="RVS36" s="85"/>
      <c r="RVT36" s="86"/>
      <c r="RVU36" s="87"/>
      <c r="RVV36" s="83"/>
      <c r="RVW36" s="245"/>
      <c r="RVX36" s="245"/>
      <c r="RVY36" s="84"/>
      <c r="RVZ36" s="85"/>
      <c r="RWA36" s="86"/>
      <c r="RWB36" s="87"/>
      <c r="RWC36" s="83"/>
      <c r="RWD36" s="245"/>
      <c r="RWE36" s="245"/>
      <c r="RWF36" s="84"/>
      <c r="RWG36" s="85"/>
      <c r="RWH36" s="86"/>
      <c r="RWI36" s="87"/>
      <c r="RWJ36" s="83"/>
      <c r="RWK36" s="245"/>
      <c r="RWL36" s="245"/>
      <c r="RWM36" s="84"/>
      <c r="RWN36" s="85"/>
      <c r="RWO36" s="86"/>
      <c r="RWP36" s="87"/>
      <c r="RWQ36" s="83"/>
      <c r="RWR36" s="245"/>
      <c r="RWS36" s="245"/>
      <c r="RWT36" s="84"/>
      <c r="RWU36" s="85"/>
      <c r="RWV36" s="86"/>
      <c r="RWW36" s="87"/>
      <c r="RWX36" s="83"/>
      <c r="RWY36" s="245"/>
      <c r="RWZ36" s="245"/>
      <c r="RXA36" s="84"/>
      <c r="RXB36" s="85"/>
      <c r="RXC36" s="86"/>
      <c r="RXD36" s="87"/>
      <c r="RXE36" s="83"/>
      <c r="RXF36" s="245"/>
      <c r="RXG36" s="245"/>
      <c r="RXH36" s="84"/>
      <c r="RXI36" s="85"/>
      <c r="RXJ36" s="86"/>
      <c r="RXK36" s="87"/>
      <c r="RXL36" s="83"/>
      <c r="RXM36" s="245"/>
      <c r="RXN36" s="245"/>
      <c r="RXO36" s="84"/>
      <c r="RXP36" s="85"/>
      <c r="RXQ36" s="86"/>
      <c r="RXR36" s="87"/>
      <c r="RXS36" s="83"/>
      <c r="RXT36" s="245"/>
      <c r="RXU36" s="245"/>
      <c r="RXV36" s="84"/>
      <c r="RXW36" s="85"/>
      <c r="RXX36" s="86"/>
      <c r="RXY36" s="87"/>
      <c r="RXZ36" s="83"/>
      <c r="RYA36" s="245"/>
      <c r="RYB36" s="245"/>
      <c r="RYC36" s="84"/>
      <c r="RYD36" s="85"/>
      <c r="RYE36" s="86"/>
      <c r="RYF36" s="87"/>
      <c r="RYG36" s="83"/>
      <c r="RYH36" s="245"/>
      <c r="RYI36" s="245"/>
      <c r="RYJ36" s="84"/>
      <c r="RYK36" s="85"/>
      <c r="RYL36" s="86"/>
      <c r="RYM36" s="87"/>
      <c r="RYN36" s="83"/>
      <c r="RYO36" s="245"/>
      <c r="RYP36" s="245"/>
      <c r="RYQ36" s="84"/>
      <c r="RYR36" s="85"/>
      <c r="RYS36" s="86"/>
      <c r="RYT36" s="87"/>
      <c r="RYU36" s="83"/>
      <c r="RYV36" s="245"/>
      <c r="RYW36" s="245"/>
      <c r="RYX36" s="84"/>
      <c r="RYY36" s="85"/>
      <c r="RYZ36" s="86"/>
      <c r="RZA36" s="87"/>
      <c r="RZB36" s="83"/>
      <c r="RZC36" s="245"/>
      <c r="RZD36" s="245"/>
      <c r="RZE36" s="84"/>
      <c r="RZF36" s="85"/>
      <c r="RZG36" s="86"/>
      <c r="RZH36" s="87"/>
      <c r="RZI36" s="83"/>
      <c r="RZJ36" s="245"/>
      <c r="RZK36" s="245"/>
      <c r="RZL36" s="84"/>
      <c r="RZM36" s="85"/>
      <c r="RZN36" s="86"/>
      <c r="RZO36" s="87"/>
      <c r="RZP36" s="83"/>
      <c r="RZQ36" s="245"/>
      <c r="RZR36" s="245"/>
      <c r="RZS36" s="84"/>
      <c r="RZT36" s="85"/>
      <c r="RZU36" s="86"/>
      <c r="RZV36" s="87"/>
      <c r="RZW36" s="83"/>
      <c r="RZX36" s="245"/>
      <c r="RZY36" s="245"/>
      <c r="RZZ36" s="84"/>
      <c r="SAA36" s="85"/>
      <c r="SAB36" s="86"/>
      <c r="SAC36" s="87"/>
      <c r="SAD36" s="83"/>
      <c r="SAE36" s="245"/>
      <c r="SAF36" s="245"/>
      <c r="SAG36" s="84"/>
      <c r="SAH36" s="85"/>
      <c r="SAI36" s="86"/>
      <c r="SAJ36" s="87"/>
      <c r="SAK36" s="83"/>
      <c r="SAL36" s="245"/>
      <c r="SAM36" s="245"/>
      <c r="SAN36" s="84"/>
      <c r="SAO36" s="85"/>
      <c r="SAP36" s="86"/>
      <c r="SAQ36" s="87"/>
      <c r="SAR36" s="83"/>
      <c r="SAS36" s="245"/>
      <c r="SAT36" s="245"/>
      <c r="SAU36" s="84"/>
      <c r="SAV36" s="85"/>
      <c r="SAW36" s="86"/>
      <c r="SAX36" s="87"/>
      <c r="SAY36" s="83"/>
      <c r="SAZ36" s="245"/>
      <c r="SBA36" s="245"/>
      <c r="SBB36" s="84"/>
      <c r="SBC36" s="85"/>
      <c r="SBD36" s="86"/>
      <c r="SBE36" s="87"/>
      <c r="SBF36" s="83"/>
      <c r="SBG36" s="245"/>
      <c r="SBH36" s="245"/>
      <c r="SBI36" s="84"/>
      <c r="SBJ36" s="85"/>
      <c r="SBK36" s="86"/>
      <c r="SBL36" s="87"/>
      <c r="SBM36" s="83"/>
      <c r="SBN36" s="245"/>
      <c r="SBO36" s="245"/>
      <c r="SBP36" s="84"/>
      <c r="SBQ36" s="85"/>
      <c r="SBR36" s="86"/>
      <c r="SBS36" s="87"/>
      <c r="SBT36" s="83"/>
      <c r="SBU36" s="245"/>
      <c r="SBV36" s="245"/>
      <c r="SBW36" s="84"/>
      <c r="SBX36" s="85"/>
      <c r="SBY36" s="86"/>
      <c r="SBZ36" s="87"/>
      <c r="SCA36" s="83"/>
      <c r="SCB36" s="245"/>
      <c r="SCC36" s="245"/>
      <c r="SCD36" s="84"/>
      <c r="SCE36" s="85"/>
      <c r="SCF36" s="86"/>
      <c r="SCG36" s="87"/>
      <c r="SCH36" s="83"/>
      <c r="SCI36" s="245"/>
      <c r="SCJ36" s="245"/>
      <c r="SCK36" s="84"/>
      <c r="SCL36" s="85"/>
      <c r="SCM36" s="86"/>
      <c r="SCN36" s="87"/>
      <c r="SCO36" s="83"/>
      <c r="SCP36" s="245"/>
      <c r="SCQ36" s="245"/>
      <c r="SCR36" s="84"/>
      <c r="SCS36" s="85"/>
      <c r="SCT36" s="86"/>
      <c r="SCU36" s="87"/>
      <c r="SCV36" s="83"/>
      <c r="SCW36" s="245"/>
      <c r="SCX36" s="245"/>
      <c r="SCY36" s="84"/>
      <c r="SCZ36" s="85"/>
      <c r="SDA36" s="86"/>
      <c r="SDB36" s="87"/>
      <c r="SDC36" s="83"/>
      <c r="SDD36" s="245"/>
      <c r="SDE36" s="245"/>
      <c r="SDF36" s="84"/>
      <c r="SDG36" s="85"/>
      <c r="SDH36" s="86"/>
      <c r="SDI36" s="87"/>
      <c r="SDJ36" s="83"/>
      <c r="SDK36" s="245"/>
      <c r="SDL36" s="245"/>
      <c r="SDM36" s="84"/>
      <c r="SDN36" s="85"/>
      <c r="SDO36" s="86"/>
      <c r="SDP36" s="87"/>
      <c r="SDQ36" s="83"/>
      <c r="SDR36" s="245"/>
      <c r="SDS36" s="245"/>
      <c r="SDT36" s="84"/>
      <c r="SDU36" s="85"/>
      <c r="SDV36" s="86"/>
      <c r="SDW36" s="87"/>
      <c r="SDX36" s="83"/>
      <c r="SDY36" s="245"/>
      <c r="SDZ36" s="245"/>
      <c r="SEA36" s="84"/>
      <c r="SEB36" s="85"/>
      <c r="SEC36" s="86"/>
      <c r="SED36" s="87"/>
      <c r="SEE36" s="83"/>
      <c r="SEF36" s="245"/>
      <c r="SEG36" s="245"/>
      <c r="SEH36" s="84"/>
      <c r="SEI36" s="85"/>
      <c r="SEJ36" s="86"/>
      <c r="SEK36" s="87"/>
      <c r="SEL36" s="83"/>
      <c r="SEM36" s="245"/>
      <c r="SEN36" s="245"/>
      <c r="SEO36" s="84"/>
      <c r="SEP36" s="85"/>
      <c r="SEQ36" s="86"/>
      <c r="SER36" s="87"/>
      <c r="SES36" s="83"/>
      <c r="SET36" s="245"/>
      <c r="SEU36" s="245"/>
      <c r="SEV36" s="84"/>
      <c r="SEW36" s="85"/>
      <c r="SEX36" s="86"/>
      <c r="SEY36" s="87"/>
      <c r="SEZ36" s="83"/>
      <c r="SFA36" s="245"/>
      <c r="SFB36" s="245"/>
      <c r="SFC36" s="84"/>
      <c r="SFD36" s="85"/>
      <c r="SFE36" s="86"/>
      <c r="SFF36" s="87"/>
      <c r="SFG36" s="83"/>
      <c r="SFH36" s="245"/>
      <c r="SFI36" s="245"/>
      <c r="SFJ36" s="84"/>
      <c r="SFK36" s="85"/>
      <c r="SFL36" s="86"/>
      <c r="SFM36" s="87"/>
      <c r="SFN36" s="83"/>
      <c r="SFO36" s="245"/>
      <c r="SFP36" s="245"/>
      <c r="SFQ36" s="84"/>
      <c r="SFR36" s="85"/>
      <c r="SFS36" s="86"/>
      <c r="SFT36" s="87"/>
      <c r="SFU36" s="83"/>
      <c r="SFV36" s="245"/>
      <c r="SFW36" s="245"/>
      <c r="SFX36" s="84"/>
      <c r="SFY36" s="85"/>
      <c r="SFZ36" s="86"/>
      <c r="SGA36" s="87"/>
      <c r="SGB36" s="83"/>
      <c r="SGC36" s="245"/>
      <c r="SGD36" s="245"/>
      <c r="SGE36" s="84"/>
      <c r="SGF36" s="85"/>
      <c r="SGG36" s="86"/>
      <c r="SGH36" s="87"/>
      <c r="SGI36" s="83"/>
      <c r="SGJ36" s="245"/>
      <c r="SGK36" s="245"/>
      <c r="SGL36" s="84"/>
      <c r="SGM36" s="85"/>
      <c r="SGN36" s="86"/>
      <c r="SGO36" s="87"/>
      <c r="SGP36" s="83"/>
      <c r="SGQ36" s="245"/>
      <c r="SGR36" s="245"/>
      <c r="SGS36" s="84"/>
      <c r="SGT36" s="85"/>
      <c r="SGU36" s="86"/>
      <c r="SGV36" s="87"/>
      <c r="SGW36" s="83"/>
      <c r="SGX36" s="245"/>
      <c r="SGY36" s="245"/>
      <c r="SGZ36" s="84"/>
      <c r="SHA36" s="85"/>
      <c r="SHB36" s="86"/>
      <c r="SHC36" s="87"/>
      <c r="SHD36" s="83"/>
      <c r="SHE36" s="245"/>
      <c r="SHF36" s="245"/>
      <c r="SHG36" s="84"/>
      <c r="SHH36" s="85"/>
      <c r="SHI36" s="86"/>
      <c r="SHJ36" s="87"/>
      <c r="SHK36" s="83"/>
      <c r="SHL36" s="245"/>
      <c r="SHM36" s="245"/>
      <c r="SHN36" s="84"/>
      <c r="SHO36" s="85"/>
      <c r="SHP36" s="86"/>
      <c r="SHQ36" s="87"/>
      <c r="SHR36" s="83"/>
      <c r="SHS36" s="245"/>
      <c r="SHT36" s="245"/>
      <c r="SHU36" s="84"/>
      <c r="SHV36" s="85"/>
      <c r="SHW36" s="86"/>
      <c r="SHX36" s="87"/>
      <c r="SHY36" s="83"/>
      <c r="SHZ36" s="245"/>
      <c r="SIA36" s="245"/>
      <c r="SIB36" s="84"/>
      <c r="SIC36" s="85"/>
      <c r="SID36" s="86"/>
      <c r="SIE36" s="87"/>
      <c r="SIF36" s="83"/>
      <c r="SIG36" s="245"/>
      <c r="SIH36" s="245"/>
      <c r="SII36" s="84"/>
      <c r="SIJ36" s="85"/>
      <c r="SIK36" s="86"/>
      <c r="SIL36" s="87"/>
      <c r="SIM36" s="83"/>
      <c r="SIN36" s="245"/>
      <c r="SIO36" s="245"/>
      <c r="SIP36" s="84"/>
      <c r="SIQ36" s="85"/>
      <c r="SIR36" s="86"/>
      <c r="SIS36" s="87"/>
      <c r="SIT36" s="83"/>
      <c r="SIU36" s="245"/>
      <c r="SIV36" s="245"/>
      <c r="SIW36" s="84"/>
      <c r="SIX36" s="85"/>
      <c r="SIY36" s="86"/>
      <c r="SIZ36" s="87"/>
      <c r="SJA36" s="83"/>
      <c r="SJB36" s="245"/>
      <c r="SJC36" s="245"/>
      <c r="SJD36" s="84"/>
      <c r="SJE36" s="85"/>
      <c r="SJF36" s="86"/>
      <c r="SJG36" s="87"/>
      <c r="SJH36" s="83"/>
      <c r="SJI36" s="245"/>
      <c r="SJJ36" s="245"/>
      <c r="SJK36" s="84"/>
      <c r="SJL36" s="85"/>
      <c r="SJM36" s="86"/>
      <c r="SJN36" s="87"/>
      <c r="SJO36" s="83"/>
      <c r="SJP36" s="245"/>
      <c r="SJQ36" s="245"/>
      <c r="SJR36" s="84"/>
      <c r="SJS36" s="85"/>
      <c r="SJT36" s="86"/>
      <c r="SJU36" s="87"/>
      <c r="SJV36" s="83"/>
      <c r="SJW36" s="245"/>
      <c r="SJX36" s="245"/>
      <c r="SJY36" s="84"/>
      <c r="SJZ36" s="85"/>
      <c r="SKA36" s="86"/>
      <c r="SKB36" s="87"/>
      <c r="SKC36" s="83"/>
      <c r="SKD36" s="245"/>
      <c r="SKE36" s="245"/>
      <c r="SKF36" s="84"/>
      <c r="SKG36" s="85"/>
      <c r="SKH36" s="86"/>
      <c r="SKI36" s="87"/>
      <c r="SKJ36" s="83"/>
      <c r="SKK36" s="245"/>
      <c r="SKL36" s="245"/>
      <c r="SKM36" s="84"/>
      <c r="SKN36" s="85"/>
      <c r="SKO36" s="86"/>
      <c r="SKP36" s="87"/>
      <c r="SKQ36" s="83"/>
      <c r="SKR36" s="245"/>
      <c r="SKS36" s="245"/>
      <c r="SKT36" s="84"/>
      <c r="SKU36" s="85"/>
      <c r="SKV36" s="86"/>
      <c r="SKW36" s="87"/>
      <c r="SKX36" s="83"/>
      <c r="SKY36" s="245"/>
      <c r="SKZ36" s="245"/>
      <c r="SLA36" s="84"/>
      <c r="SLB36" s="85"/>
      <c r="SLC36" s="86"/>
      <c r="SLD36" s="87"/>
      <c r="SLE36" s="83"/>
      <c r="SLF36" s="245"/>
      <c r="SLG36" s="245"/>
      <c r="SLH36" s="84"/>
      <c r="SLI36" s="85"/>
      <c r="SLJ36" s="86"/>
      <c r="SLK36" s="87"/>
      <c r="SLL36" s="83"/>
      <c r="SLM36" s="245"/>
      <c r="SLN36" s="245"/>
      <c r="SLO36" s="84"/>
      <c r="SLP36" s="85"/>
      <c r="SLQ36" s="86"/>
      <c r="SLR36" s="87"/>
      <c r="SLS36" s="83"/>
      <c r="SLT36" s="245"/>
      <c r="SLU36" s="245"/>
      <c r="SLV36" s="84"/>
      <c r="SLW36" s="85"/>
      <c r="SLX36" s="86"/>
      <c r="SLY36" s="87"/>
      <c r="SLZ36" s="83"/>
      <c r="SMA36" s="245"/>
      <c r="SMB36" s="245"/>
      <c r="SMC36" s="84"/>
      <c r="SMD36" s="85"/>
      <c r="SME36" s="86"/>
      <c r="SMF36" s="87"/>
      <c r="SMG36" s="83"/>
      <c r="SMH36" s="245"/>
      <c r="SMI36" s="245"/>
      <c r="SMJ36" s="84"/>
      <c r="SMK36" s="85"/>
      <c r="SML36" s="86"/>
      <c r="SMM36" s="87"/>
      <c r="SMN36" s="83"/>
      <c r="SMO36" s="245"/>
      <c r="SMP36" s="245"/>
      <c r="SMQ36" s="84"/>
      <c r="SMR36" s="85"/>
      <c r="SMS36" s="86"/>
      <c r="SMT36" s="87"/>
      <c r="SMU36" s="83"/>
      <c r="SMV36" s="245"/>
      <c r="SMW36" s="245"/>
      <c r="SMX36" s="84"/>
      <c r="SMY36" s="85"/>
      <c r="SMZ36" s="86"/>
      <c r="SNA36" s="87"/>
      <c r="SNB36" s="83"/>
      <c r="SNC36" s="245"/>
      <c r="SND36" s="245"/>
      <c r="SNE36" s="84"/>
      <c r="SNF36" s="85"/>
      <c r="SNG36" s="86"/>
      <c r="SNH36" s="87"/>
      <c r="SNI36" s="83"/>
      <c r="SNJ36" s="245"/>
      <c r="SNK36" s="245"/>
      <c r="SNL36" s="84"/>
      <c r="SNM36" s="85"/>
      <c r="SNN36" s="86"/>
      <c r="SNO36" s="87"/>
      <c r="SNP36" s="83"/>
      <c r="SNQ36" s="245"/>
      <c r="SNR36" s="245"/>
      <c r="SNS36" s="84"/>
      <c r="SNT36" s="85"/>
      <c r="SNU36" s="86"/>
      <c r="SNV36" s="87"/>
      <c r="SNW36" s="83"/>
      <c r="SNX36" s="245"/>
      <c r="SNY36" s="245"/>
      <c r="SNZ36" s="84"/>
      <c r="SOA36" s="85"/>
      <c r="SOB36" s="86"/>
      <c r="SOC36" s="87"/>
      <c r="SOD36" s="83"/>
      <c r="SOE36" s="245"/>
      <c r="SOF36" s="245"/>
      <c r="SOG36" s="84"/>
      <c r="SOH36" s="85"/>
      <c r="SOI36" s="86"/>
      <c r="SOJ36" s="87"/>
      <c r="SOK36" s="83"/>
      <c r="SOL36" s="245"/>
      <c r="SOM36" s="245"/>
      <c r="SON36" s="84"/>
      <c r="SOO36" s="85"/>
      <c r="SOP36" s="86"/>
      <c r="SOQ36" s="87"/>
      <c r="SOR36" s="83"/>
      <c r="SOS36" s="245"/>
      <c r="SOT36" s="245"/>
      <c r="SOU36" s="84"/>
      <c r="SOV36" s="85"/>
      <c r="SOW36" s="86"/>
      <c r="SOX36" s="87"/>
      <c r="SOY36" s="83"/>
      <c r="SOZ36" s="245"/>
      <c r="SPA36" s="245"/>
      <c r="SPB36" s="84"/>
      <c r="SPC36" s="85"/>
      <c r="SPD36" s="86"/>
      <c r="SPE36" s="87"/>
      <c r="SPF36" s="83"/>
      <c r="SPG36" s="245"/>
      <c r="SPH36" s="245"/>
      <c r="SPI36" s="84"/>
      <c r="SPJ36" s="85"/>
      <c r="SPK36" s="86"/>
      <c r="SPL36" s="87"/>
      <c r="SPM36" s="83"/>
      <c r="SPN36" s="245"/>
      <c r="SPO36" s="245"/>
      <c r="SPP36" s="84"/>
      <c r="SPQ36" s="85"/>
      <c r="SPR36" s="86"/>
      <c r="SPS36" s="87"/>
      <c r="SPT36" s="83"/>
      <c r="SPU36" s="245"/>
      <c r="SPV36" s="245"/>
      <c r="SPW36" s="84"/>
      <c r="SPX36" s="85"/>
      <c r="SPY36" s="86"/>
      <c r="SPZ36" s="87"/>
      <c r="SQA36" s="83"/>
      <c r="SQB36" s="245"/>
      <c r="SQC36" s="245"/>
      <c r="SQD36" s="84"/>
      <c r="SQE36" s="85"/>
      <c r="SQF36" s="86"/>
      <c r="SQG36" s="87"/>
      <c r="SQH36" s="83"/>
      <c r="SQI36" s="245"/>
      <c r="SQJ36" s="245"/>
      <c r="SQK36" s="84"/>
      <c r="SQL36" s="85"/>
      <c r="SQM36" s="86"/>
      <c r="SQN36" s="87"/>
      <c r="SQO36" s="83"/>
      <c r="SQP36" s="245"/>
      <c r="SQQ36" s="245"/>
      <c r="SQR36" s="84"/>
      <c r="SQS36" s="85"/>
      <c r="SQT36" s="86"/>
      <c r="SQU36" s="87"/>
      <c r="SQV36" s="83"/>
      <c r="SQW36" s="245"/>
      <c r="SQX36" s="245"/>
      <c r="SQY36" s="84"/>
      <c r="SQZ36" s="85"/>
      <c r="SRA36" s="86"/>
      <c r="SRB36" s="87"/>
      <c r="SRC36" s="83"/>
      <c r="SRD36" s="245"/>
      <c r="SRE36" s="245"/>
      <c r="SRF36" s="84"/>
      <c r="SRG36" s="85"/>
      <c r="SRH36" s="86"/>
      <c r="SRI36" s="87"/>
      <c r="SRJ36" s="83"/>
      <c r="SRK36" s="245"/>
      <c r="SRL36" s="245"/>
      <c r="SRM36" s="84"/>
      <c r="SRN36" s="85"/>
      <c r="SRO36" s="86"/>
      <c r="SRP36" s="87"/>
      <c r="SRQ36" s="83"/>
      <c r="SRR36" s="245"/>
      <c r="SRS36" s="245"/>
      <c r="SRT36" s="84"/>
      <c r="SRU36" s="85"/>
      <c r="SRV36" s="86"/>
      <c r="SRW36" s="87"/>
      <c r="SRX36" s="83"/>
      <c r="SRY36" s="245"/>
      <c r="SRZ36" s="245"/>
      <c r="SSA36" s="84"/>
      <c r="SSB36" s="85"/>
      <c r="SSC36" s="86"/>
      <c r="SSD36" s="87"/>
      <c r="SSE36" s="83"/>
      <c r="SSF36" s="245"/>
      <c r="SSG36" s="245"/>
      <c r="SSH36" s="84"/>
      <c r="SSI36" s="85"/>
      <c r="SSJ36" s="86"/>
      <c r="SSK36" s="87"/>
      <c r="SSL36" s="83"/>
      <c r="SSM36" s="245"/>
      <c r="SSN36" s="245"/>
      <c r="SSO36" s="84"/>
      <c r="SSP36" s="85"/>
      <c r="SSQ36" s="86"/>
      <c r="SSR36" s="87"/>
      <c r="SSS36" s="83"/>
      <c r="SST36" s="245"/>
      <c r="SSU36" s="245"/>
      <c r="SSV36" s="84"/>
      <c r="SSW36" s="85"/>
      <c r="SSX36" s="86"/>
      <c r="SSY36" s="87"/>
      <c r="SSZ36" s="83"/>
      <c r="STA36" s="245"/>
      <c r="STB36" s="245"/>
      <c r="STC36" s="84"/>
      <c r="STD36" s="85"/>
      <c r="STE36" s="86"/>
      <c r="STF36" s="87"/>
      <c r="STG36" s="83"/>
      <c r="STH36" s="245"/>
      <c r="STI36" s="245"/>
      <c r="STJ36" s="84"/>
      <c r="STK36" s="85"/>
      <c r="STL36" s="86"/>
      <c r="STM36" s="87"/>
      <c r="STN36" s="83"/>
      <c r="STO36" s="245"/>
      <c r="STP36" s="245"/>
      <c r="STQ36" s="84"/>
      <c r="STR36" s="85"/>
      <c r="STS36" s="86"/>
      <c r="STT36" s="87"/>
      <c r="STU36" s="83"/>
      <c r="STV36" s="245"/>
      <c r="STW36" s="245"/>
      <c r="STX36" s="84"/>
      <c r="STY36" s="85"/>
      <c r="STZ36" s="86"/>
      <c r="SUA36" s="87"/>
      <c r="SUB36" s="83"/>
      <c r="SUC36" s="245"/>
      <c r="SUD36" s="245"/>
      <c r="SUE36" s="84"/>
      <c r="SUF36" s="85"/>
      <c r="SUG36" s="86"/>
      <c r="SUH36" s="87"/>
      <c r="SUI36" s="83"/>
      <c r="SUJ36" s="245"/>
      <c r="SUK36" s="245"/>
      <c r="SUL36" s="84"/>
      <c r="SUM36" s="85"/>
      <c r="SUN36" s="86"/>
      <c r="SUO36" s="87"/>
      <c r="SUP36" s="83"/>
      <c r="SUQ36" s="245"/>
      <c r="SUR36" s="245"/>
      <c r="SUS36" s="84"/>
      <c r="SUT36" s="85"/>
      <c r="SUU36" s="86"/>
      <c r="SUV36" s="87"/>
      <c r="SUW36" s="83"/>
      <c r="SUX36" s="245"/>
      <c r="SUY36" s="245"/>
      <c r="SUZ36" s="84"/>
      <c r="SVA36" s="85"/>
      <c r="SVB36" s="86"/>
      <c r="SVC36" s="87"/>
      <c r="SVD36" s="83"/>
      <c r="SVE36" s="245"/>
      <c r="SVF36" s="245"/>
      <c r="SVG36" s="84"/>
      <c r="SVH36" s="85"/>
      <c r="SVI36" s="86"/>
      <c r="SVJ36" s="87"/>
      <c r="SVK36" s="83"/>
      <c r="SVL36" s="245"/>
      <c r="SVM36" s="245"/>
      <c r="SVN36" s="84"/>
      <c r="SVO36" s="85"/>
      <c r="SVP36" s="86"/>
      <c r="SVQ36" s="87"/>
      <c r="SVR36" s="83"/>
      <c r="SVS36" s="245"/>
      <c r="SVT36" s="245"/>
      <c r="SVU36" s="84"/>
      <c r="SVV36" s="85"/>
      <c r="SVW36" s="86"/>
      <c r="SVX36" s="87"/>
      <c r="SVY36" s="83"/>
      <c r="SVZ36" s="245"/>
      <c r="SWA36" s="245"/>
      <c r="SWB36" s="84"/>
      <c r="SWC36" s="85"/>
      <c r="SWD36" s="86"/>
      <c r="SWE36" s="87"/>
      <c r="SWF36" s="83"/>
      <c r="SWG36" s="245"/>
      <c r="SWH36" s="245"/>
      <c r="SWI36" s="84"/>
      <c r="SWJ36" s="85"/>
      <c r="SWK36" s="86"/>
      <c r="SWL36" s="87"/>
      <c r="SWM36" s="83"/>
      <c r="SWN36" s="245"/>
      <c r="SWO36" s="245"/>
      <c r="SWP36" s="84"/>
      <c r="SWQ36" s="85"/>
      <c r="SWR36" s="86"/>
      <c r="SWS36" s="87"/>
      <c r="SWT36" s="83"/>
      <c r="SWU36" s="245"/>
      <c r="SWV36" s="245"/>
      <c r="SWW36" s="84"/>
      <c r="SWX36" s="85"/>
      <c r="SWY36" s="86"/>
      <c r="SWZ36" s="87"/>
      <c r="SXA36" s="83"/>
      <c r="SXB36" s="245"/>
      <c r="SXC36" s="245"/>
      <c r="SXD36" s="84"/>
      <c r="SXE36" s="85"/>
      <c r="SXF36" s="86"/>
      <c r="SXG36" s="87"/>
      <c r="SXH36" s="83"/>
      <c r="SXI36" s="245"/>
      <c r="SXJ36" s="245"/>
      <c r="SXK36" s="84"/>
      <c r="SXL36" s="85"/>
      <c r="SXM36" s="86"/>
      <c r="SXN36" s="87"/>
      <c r="SXO36" s="83"/>
      <c r="SXP36" s="245"/>
      <c r="SXQ36" s="245"/>
      <c r="SXR36" s="84"/>
      <c r="SXS36" s="85"/>
      <c r="SXT36" s="86"/>
      <c r="SXU36" s="87"/>
      <c r="SXV36" s="83"/>
      <c r="SXW36" s="245"/>
      <c r="SXX36" s="245"/>
      <c r="SXY36" s="84"/>
      <c r="SXZ36" s="85"/>
      <c r="SYA36" s="86"/>
      <c r="SYB36" s="87"/>
      <c r="SYC36" s="83"/>
      <c r="SYD36" s="245"/>
      <c r="SYE36" s="245"/>
      <c r="SYF36" s="84"/>
      <c r="SYG36" s="85"/>
      <c r="SYH36" s="86"/>
      <c r="SYI36" s="87"/>
      <c r="SYJ36" s="83"/>
      <c r="SYK36" s="245"/>
      <c r="SYL36" s="245"/>
      <c r="SYM36" s="84"/>
      <c r="SYN36" s="85"/>
      <c r="SYO36" s="86"/>
      <c r="SYP36" s="87"/>
      <c r="SYQ36" s="83"/>
      <c r="SYR36" s="245"/>
      <c r="SYS36" s="245"/>
      <c r="SYT36" s="84"/>
      <c r="SYU36" s="85"/>
      <c r="SYV36" s="86"/>
      <c r="SYW36" s="87"/>
      <c r="SYX36" s="83"/>
      <c r="SYY36" s="245"/>
      <c r="SYZ36" s="245"/>
      <c r="SZA36" s="84"/>
      <c r="SZB36" s="85"/>
      <c r="SZC36" s="86"/>
      <c r="SZD36" s="87"/>
      <c r="SZE36" s="83"/>
      <c r="SZF36" s="245"/>
      <c r="SZG36" s="245"/>
      <c r="SZH36" s="84"/>
      <c r="SZI36" s="85"/>
      <c r="SZJ36" s="86"/>
      <c r="SZK36" s="87"/>
      <c r="SZL36" s="83"/>
      <c r="SZM36" s="245"/>
      <c r="SZN36" s="245"/>
      <c r="SZO36" s="84"/>
      <c r="SZP36" s="85"/>
      <c r="SZQ36" s="86"/>
      <c r="SZR36" s="87"/>
      <c r="SZS36" s="83"/>
      <c r="SZT36" s="245"/>
      <c r="SZU36" s="245"/>
      <c r="SZV36" s="84"/>
      <c r="SZW36" s="85"/>
      <c r="SZX36" s="86"/>
      <c r="SZY36" s="87"/>
      <c r="SZZ36" s="83"/>
      <c r="TAA36" s="245"/>
      <c r="TAB36" s="245"/>
      <c r="TAC36" s="84"/>
      <c r="TAD36" s="85"/>
      <c r="TAE36" s="86"/>
      <c r="TAF36" s="87"/>
      <c r="TAG36" s="83"/>
      <c r="TAH36" s="245"/>
      <c r="TAI36" s="245"/>
      <c r="TAJ36" s="84"/>
      <c r="TAK36" s="85"/>
      <c r="TAL36" s="86"/>
      <c r="TAM36" s="87"/>
      <c r="TAN36" s="83"/>
      <c r="TAO36" s="245"/>
      <c r="TAP36" s="245"/>
      <c r="TAQ36" s="84"/>
      <c r="TAR36" s="85"/>
      <c r="TAS36" s="86"/>
      <c r="TAT36" s="87"/>
      <c r="TAU36" s="83"/>
      <c r="TAV36" s="245"/>
      <c r="TAW36" s="245"/>
      <c r="TAX36" s="84"/>
      <c r="TAY36" s="85"/>
      <c r="TAZ36" s="86"/>
      <c r="TBA36" s="87"/>
      <c r="TBB36" s="83"/>
      <c r="TBC36" s="245"/>
      <c r="TBD36" s="245"/>
      <c r="TBE36" s="84"/>
      <c r="TBF36" s="85"/>
      <c r="TBG36" s="86"/>
      <c r="TBH36" s="87"/>
      <c r="TBI36" s="83"/>
      <c r="TBJ36" s="245"/>
      <c r="TBK36" s="245"/>
      <c r="TBL36" s="84"/>
      <c r="TBM36" s="85"/>
      <c r="TBN36" s="86"/>
      <c r="TBO36" s="87"/>
      <c r="TBP36" s="83"/>
      <c r="TBQ36" s="245"/>
      <c r="TBR36" s="245"/>
      <c r="TBS36" s="84"/>
      <c r="TBT36" s="85"/>
      <c r="TBU36" s="86"/>
      <c r="TBV36" s="87"/>
      <c r="TBW36" s="83"/>
      <c r="TBX36" s="245"/>
      <c r="TBY36" s="245"/>
      <c r="TBZ36" s="84"/>
      <c r="TCA36" s="85"/>
      <c r="TCB36" s="86"/>
      <c r="TCC36" s="87"/>
      <c r="TCD36" s="83"/>
      <c r="TCE36" s="245"/>
      <c r="TCF36" s="245"/>
      <c r="TCG36" s="84"/>
      <c r="TCH36" s="85"/>
      <c r="TCI36" s="86"/>
      <c r="TCJ36" s="87"/>
      <c r="TCK36" s="83"/>
      <c r="TCL36" s="245"/>
      <c r="TCM36" s="245"/>
      <c r="TCN36" s="84"/>
      <c r="TCO36" s="85"/>
      <c r="TCP36" s="86"/>
      <c r="TCQ36" s="87"/>
      <c r="TCR36" s="83"/>
      <c r="TCS36" s="245"/>
      <c r="TCT36" s="245"/>
      <c r="TCU36" s="84"/>
      <c r="TCV36" s="85"/>
      <c r="TCW36" s="86"/>
      <c r="TCX36" s="87"/>
      <c r="TCY36" s="83"/>
      <c r="TCZ36" s="245"/>
      <c r="TDA36" s="245"/>
      <c r="TDB36" s="84"/>
      <c r="TDC36" s="85"/>
      <c r="TDD36" s="86"/>
      <c r="TDE36" s="87"/>
      <c r="TDF36" s="83"/>
      <c r="TDG36" s="245"/>
      <c r="TDH36" s="245"/>
      <c r="TDI36" s="84"/>
      <c r="TDJ36" s="85"/>
      <c r="TDK36" s="86"/>
      <c r="TDL36" s="87"/>
      <c r="TDM36" s="83"/>
      <c r="TDN36" s="245"/>
      <c r="TDO36" s="245"/>
      <c r="TDP36" s="84"/>
      <c r="TDQ36" s="85"/>
      <c r="TDR36" s="86"/>
      <c r="TDS36" s="87"/>
      <c r="TDT36" s="83"/>
      <c r="TDU36" s="245"/>
      <c r="TDV36" s="245"/>
      <c r="TDW36" s="84"/>
      <c r="TDX36" s="85"/>
      <c r="TDY36" s="86"/>
      <c r="TDZ36" s="87"/>
      <c r="TEA36" s="83"/>
      <c r="TEB36" s="245"/>
      <c r="TEC36" s="245"/>
      <c r="TED36" s="84"/>
      <c r="TEE36" s="85"/>
      <c r="TEF36" s="86"/>
      <c r="TEG36" s="87"/>
      <c r="TEH36" s="83"/>
      <c r="TEI36" s="245"/>
      <c r="TEJ36" s="245"/>
      <c r="TEK36" s="84"/>
      <c r="TEL36" s="85"/>
      <c r="TEM36" s="86"/>
      <c r="TEN36" s="87"/>
      <c r="TEO36" s="83"/>
      <c r="TEP36" s="245"/>
      <c r="TEQ36" s="245"/>
      <c r="TER36" s="84"/>
      <c r="TES36" s="85"/>
      <c r="TET36" s="86"/>
      <c r="TEU36" s="87"/>
      <c r="TEV36" s="83"/>
      <c r="TEW36" s="245"/>
      <c r="TEX36" s="245"/>
      <c r="TEY36" s="84"/>
      <c r="TEZ36" s="85"/>
      <c r="TFA36" s="86"/>
      <c r="TFB36" s="87"/>
      <c r="TFC36" s="83"/>
      <c r="TFD36" s="245"/>
      <c r="TFE36" s="245"/>
      <c r="TFF36" s="84"/>
      <c r="TFG36" s="85"/>
      <c r="TFH36" s="86"/>
      <c r="TFI36" s="87"/>
      <c r="TFJ36" s="83"/>
      <c r="TFK36" s="245"/>
      <c r="TFL36" s="245"/>
      <c r="TFM36" s="84"/>
      <c r="TFN36" s="85"/>
      <c r="TFO36" s="86"/>
      <c r="TFP36" s="87"/>
      <c r="TFQ36" s="83"/>
      <c r="TFR36" s="245"/>
      <c r="TFS36" s="245"/>
      <c r="TFT36" s="84"/>
      <c r="TFU36" s="85"/>
      <c r="TFV36" s="86"/>
      <c r="TFW36" s="87"/>
      <c r="TFX36" s="83"/>
      <c r="TFY36" s="245"/>
      <c r="TFZ36" s="245"/>
      <c r="TGA36" s="84"/>
      <c r="TGB36" s="85"/>
      <c r="TGC36" s="86"/>
      <c r="TGD36" s="87"/>
      <c r="TGE36" s="83"/>
      <c r="TGF36" s="245"/>
      <c r="TGG36" s="245"/>
      <c r="TGH36" s="84"/>
      <c r="TGI36" s="85"/>
      <c r="TGJ36" s="86"/>
      <c r="TGK36" s="87"/>
      <c r="TGL36" s="83"/>
      <c r="TGM36" s="245"/>
      <c r="TGN36" s="245"/>
      <c r="TGO36" s="84"/>
      <c r="TGP36" s="85"/>
      <c r="TGQ36" s="86"/>
      <c r="TGR36" s="87"/>
      <c r="TGS36" s="83"/>
      <c r="TGT36" s="245"/>
      <c r="TGU36" s="245"/>
      <c r="TGV36" s="84"/>
      <c r="TGW36" s="85"/>
      <c r="TGX36" s="86"/>
      <c r="TGY36" s="87"/>
      <c r="TGZ36" s="83"/>
      <c r="THA36" s="245"/>
      <c r="THB36" s="245"/>
      <c r="THC36" s="84"/>
      <c r="THD36" s="85"/>
      <c r="THE36" s="86"/>
      <c r="THF36" s="87"/>
      <c r="THG36" s="83"/>
      <c r="THH36" s="245"/>
      <c r="THI36" s="245"/>
      <c r="THJ36" s="84"/>
      <c r="THK36" s="85"/>
      <c r="THL36" s="86"/>
      <c r="THM36" s="87"/>
      <c r="THN36" s="83"/>
      <c r="THO36" s="245"/>
      <c r="THP36" s="245"/>
      <c r="THQ36" s="84"/>
      <c r="THR36" s="85"/>
      <c r="THS36" s="86"/>
      <c r="THT36" s="87"/>
      <c r="THU36" s="83"/>
      <c r="THV36" s="245"/>
      <c r="THW36" s="245"/>
      <c r="THX36" s="84"/>
      <c r="THY36" s="85"/>
      <c r="THZ36" s="86"/>
      <c r="TIA36" s="87"/>
      <c r="TIB36" s="83"/>
      <c r="TIC36" s="245"/>
      <c r="TID36" s="245"/>
      <c r="TIE36" s="84"/>
      <c r="TIF36" s="85"/>
      <c r="TIG36" s="86"/>
      <c r="TIH36" s="87"/>
      <c r="TII36" s="83"/>
      <c r="TIJ36" s="245"/>
      <c r="TIK36" s="245"/>
      <c r="TIL36" s="84"/>
      <c r="TIM36" s="85"/>
      <c r="TIN36" s="86"/>
      <c r="TIO36" s="87"/>
      <c r="TIP36" s="83"/>
      <c r="TIQ36" s="245"/>
      <c r="TIR36" s="245"/>
      <c r="TIS36" s="84"/>
      <c r="TIT36" s="85"/>
      <c r="TIU36" s="86"/>
      <c r="TIV36" s="87"/>
      <c r="TIW36" s="83"/>
      <c r="TIX36" s="245"/>
      <c r="TIY36" s="245"/>
      <c r="TIZ36" s="84"/>
      <c r="TJA36" s="85"/>
      <c r="TJB36" s="86"/>
      <c r="TJC36" s="87"/>
      <c r="TJD36" s="83"/>
      <c r="TJE36" s="245"/>
      <c r="TJF36" s="245"/>
      <c r="TJG36" s="84"/>
      <c r="TJH36" s="85"/>
      <c r="TJI36" s="86"/>
      <c r="TJJ36" s="87"/>
      <c r="TJK36" s="83"/>
      <c r="TJL36" s="245"/>
      <c r="TJM36" s="245"/>
      <c r="TJN36" s="84"/>
      <c r="TJO36" s="85"/>
      <c r="TJP36" s="86"/>
      <c r="TJQ36" s="87"/>
      <c r="TJR36" s="83"/>
      <c r="TJS36" s="245"/>
      <c r="TJT36" s="245"/>
      <c r="TJU36" s="84"/>
      <c r="TJV36" s="85"/>
      <c r="TJW36" s="86"/>
      <c r="TJX36" s="87"/>
      <c r="TJY36" s="83"/>
      <c r="TJZ36" s="245"/>
      <c r="TKA36" s="245"/>
      <c r="TKB36" s="84"/>
      <c r="TKC36" s="85"/>
      <c r="TKD36" s="86"/>
      <c r="TKE36" s="87"/>
      <c r="TKF36" s="83"/>
      <c r="TKG36" s="245"/>
      <c r="TKH36" s="245"/>
      <c r="TKI36" s="84"/>
      <c r="TKJ36" s="85"/>
      <c r="TKK36" s="86"/>
      <c r="TKL36" s="87"/>
      <c r="TKM36" s="83"/>
      <c r="TKN36" s="245"/>
      <c r="TKO36" s="245"/>
      <c r="TKP36" s="84"/>
      <c r="TKQ36" s="85"/>
      <c r="TKR36" s="86"/>
      <c r="TKS36" s="87"/>
      <c r="TKT36" s="83"/>
      <c r="TKU36" s="245"/>
      <c r="TKV36" s="245"/>
      <c r="TKW36" s="84"/>
      <c r="TKX36" s="85"/>
      <c r="TKY36" s="86"/>
      <c r="TKZ36" s="87"/>
      <c r="TLA36" s="83"/>
      <c r="TLB36" s="245"/>
      <c r="TLC36" s="245"/>
      <c r="TLD36" s="84"/>
      <c r="TLE36" s="85"/>
      <c r="TLF36" s="86"/>
      <c r="TLG36" s="87"/>
      <c r="TLH36" s="83"/>
      <c r="TLI36" s="245"/>
      <c r="TLJ36" s="245"/>
      <c r="TLK36" s="84"/>
      <c r="TLL36" s="85"/>
      <c r="TLM36" s="86"/>
      <c r="TLN36" s="87"/>
      <c r="TLO36" s="83"/>
      <c r="TLP36" s="245"/>
      <c r="TLQ36" s="245"/>
      <c r="TLR36" s="84"/>
      <c r="TLS36" s="85"/>
      <c r="TLT36" s="86"/>
      <c r="TLU36" s="87"/>
      <c r="TLV36" s="83"/>
      <c r="TLW36" s="245"/>
      <c r="TLX36" s="245"/>
      <c r="TLY36" s="84"/>
      <c r="TLZ36" s="85"/>
      <c r="TMA36" s="86"/>
      <c r="TMB36" s="87"/>
      <c r="TMC36" s="83"/>
      <c r="TMD36" s="245"/>
      <c r="TME36" s="245"/>
      <c r="TMF36" s="84"/>
      <c r="TMG36" s="85"/>
      <c r="TMH36" s="86"/>
      <c r="TMI36" s="87"/>
      <c r="TMJ36" s="83"/>
      <c r="TMK36" s="245"/>
      <c r="TML36" s="245"/>
      <c r="TMM36" s="84"/>
      <c r="TMN36" s="85"/>
      <c r="TMO36" s="86"/>
      <c r="TMP36" s="87"/>
      <c r="TMQ36" s="83"/>
      <c r="TMR36" s="245"/>
      <c r="TMS36" s="245"/>
      <c r="TMT36" s="84"/>
      <c r="TMU36" s="85"/>
      <c r="TMV36" s="86"/>
      <c r="TMW36" s="87"/>
      <c r="TMX36" s="83"/>
      <c r="TMY36" s="245"/>
      <c r="TMZ36" s="245"/>
      <c r="TNA36" s="84"/>
      <c r="TNB36" s="85"/>
      <c r="TNC36" s="86"/>
      <c r="TND36" s="87"/>
      <c r="TNE36" s="83"/>
      <c r="TNF36" s="245"/>
      <c r="TNG36" s="245"/>
      <c r="TNH36" s="84"/>
      <c r="TNI36" s="85"/>
      <c r="TNJ36" s="86"/>
      <c r="TNK36" s="87"/>
      <c r="TNL36" s="83"/>
      <c r="TNM36" s="245"/>
      <c r="TNN36" s="245"/>
      <c r="TNO36" s="84"/>
      <c r="TNP36" s="85"/>
      <c r="TNQ36" s="86"/>
      <c r="TNR36" s="87"/>
      <c r="TNS36" s="83"/>
      <c r="TNT36" s="245"/>
      <c r="TNU36" s="245"/>
      <c r="TNV36" s="84"/>
      <c r="TNW36" s="85"/>
      <c r="TNX36" s="86"/>
      <c r="TNY36" s="87"/>
      <c r="TNZ36" s="83"/>
      <c r="TOA36" s="245"/>
      <c r="TOB36" s="245"/>
      <c r="TOC36" s="84"/>
      <c r="TOD36" s="85"/>
      <c r="TOE36" s="86"/>
      <c r="TOF36" s="87"/>
      <c r="TOG36" s="83"/>
      <c r="TOH36" s="245"/>
      <c r="TOI36" s="245"/>
      <c r="TOJ36" s="84"/>
      <c r="TOK36" s="85"/>
      <c r="TOL36" s="86"/>
      <c r="TOM36" s="87"/>
      <c r="TON36" s="83"/>
      <c r="TOO36" s="245"/>
      <c r="TOP36" s="245"/>
      <c r="TOQ36" s="84"/>
      <c r="TOR36" s="85"/>
      <c r="TOS36" s="86"/>
      <c r="TOT36" s="87"/>
      <c r="TOU36" s="83"/>
      <c r="TOV36" s="245"/>
      <c r="TOW36" s="245"/>
      <c r="TOX36" s="84"/>
      <c r="TOY36" s="85"/>
      <c r="TOZ36" s="86"/>
      <c r="TPA36" s="87"/>
      <c r="TPB36" s="83"/>
      <c r="TPC36" s="245"/>
      <c r="TPD36" s="245"/>
      <c r="TPE36" s="84"/>
      <c r="TPF36" s="85"/>
      <c r="TPG36" s="86"/>
      <c r="TPH36" s="87"/>
      <c r="TPI36" s="83"/>
      <c r="TPJ36" s="245"/>
      <c r="TPK36" s="245"/>
      <c r="TPL36" s="84"/>
      <c r="TPM36" s="85"/>
      <c r="TPN36" s="86"/>
      <c r="TPO36" s="87"/>
      <c r="TPP36" s="83"/>
      <c r="TPQ36" s="245"/>
      <c r="TPR36" s="245"/>
      <c r="TPS36" s="84"/>
      <c r="TPT36" s="85"/>
      <c r="TPU36" s="86"/>
      <c r="TPV36" s="87"/>
      <c r="TPW36" s="83"/>
      <c r="TPX36" s="245"/>
      <c r="TPY36" s="245"/>
      <c r="TPZ36" s="84"/>
      <c r="TQA36" s="85"/>
      <c r="TQB36" s="86"/>
      <c r="TQC36" s="87"/>
      <c r="TQD36" s="83"/>
      <c r="TQE36" s="245"/>
      <c r="TQF36" s="245"/>
      <c r="TQG36" s="84"/>
      <c r="TQH36" s="85"/>
      <c r="TQI36" s="86"/>
      <c r="TQJ36" s="87"/>
      <c r="TQK36" s="83"/>
      <c r="TQL36" s="245"/>
      <c r="TQM36" s="245"/>
      <c r="TQN36" s="84"/>
      <c r="TQO36" s="85"/>
      <c r="TQP36" s="86"/>
      <c r="TQQ36" s="87"/>
      <c r="TQR36" s="83"/>
      <c r="TQS36" s="245"/>
      <c r="TQT36" s="245"/>
      <c r="TQU36" s="84"/>
      <c r="TQV36" s="85"/>
      <c r="TQW36" s="86"/>
      <c r="TQX36" s="87"/>
      <c r="TQY36" s="83"/>
      <c r="TQZ36" s="245"/>
      <c r="TRA36" s="245"/>
      <c r="TRB36" s="84"/>
      <c r="TRC36" s="85"/>
      <c r="TRD36" s="86"/>
      <c r="TRE36" s="87"/>
      <c r="TRF36" s="83"/>
      <c r="TRG36" s="245"/>
      <c r="TRH36" s="245"/>
      <c r="TRI36" s="84"/>
      <c r="TRJ36" s="85"/>
      <c r="TRK36" s="86"/>
      <c r="TRL36" s="87"/>
      <c r="TRM36" s="83"/>
      <c r="TRN36" s="245"/>
      <c r="TRO36" s="245"/>
      <c r="TRP36" s="84"/>
      <c r="TRQ36" s="85"/>
      <c r="TRR36" s="86"/>
      <c r="TRS36" s="87"/>
      <c r="TRT36" s="83"/>
      <c r="TRU36" s="245"/>
      <c r="TRV36" s="245"/>
      <c r="TRW36" s="84"/>
      <c r="TRX36" s="85"/>
      <c r="TRY36" s="86"/>
      <c r="TRZ36" s="87"/>
      <c r="TSA36" s="83"/>
      <c r="TSB36" s="245"/>
      <c r="TSC36" s="245"/>
      <c r="TSD36" s="84"/>
      <c r="TSE36" s="85"/>
      <c r="TSF36" s="86"/>
      <c r="TSG36" s="87"/>
      <c r="TSH36" s="83"/>
      <c r="TSI36" s="245"/>
      <c r="TSJ36" s="245"/>
      <c r="TSK36" s="84"/>
      <c r="TSL36" s="85"/>
      <c r="TSM36" s="86"/>
      <c r="TSN36" s="87"/>
      <c r="TSO36" s="83"/>
      <c r="TSP36" s="245"/>
      <c r="TSQ36" s="245"/>
      <c r="TSR36" s="84"/>
      <c r="TSS36" s="85"/>
      <c r="TST36" s="86"/>
      <c r="TSU36" s="87"/>
      <c r="TSV36" s="83"/>
      <c r="TSW36" s="245"/>
      <c r="TSX36" s="245"/>
      <c r="TSY36" s="84"/>
      <c r="TSZ36" s="85"/>
      <c r="TTA36" s="86"/>
      <c r="TTB36" s="87"/>
      <c r="TTC36" s="83"/>
      <c r="TTD36" s="245"/>
      <c r="TTE36" s="245"/>
      <c r="TTF36" s="84"/>
      <c r="TTG36" s="85"/>
      <c r="TTH36" s="86"/>
      <c r="TTI36" s="87"/>
      <c r="TTJ36" s="83"/>
      <c r="TTK36" s="245"/>
      <c r="TTL36" s="245"/>
      <c r="TTM36" s="84"/>
      <c r="TTN36" s="85"/>
      <c r="TTO36" s="86"/>
      <c r="TTP36" s="87"/>
      <c r="TTQ36" s="83"/>
      <c r="TTR36" s="245"/>
      <c r="TTS36" s="245"/>
      <c r="TTT36" s="84"/>
      <c r="TTU36" s="85"/>
      <c r="TTV36" s="86"/>
      <c r="TTW36" s="87"/>
      <c r="TTX36" s="83"/>
      <c r="TTY36" s="245"/>
      <c r="TTZ36" s="245"/>
      <c r="TUA36" s="84"/>
      <c r="TUB36" s="85"/>
      <c r="TUC36" s="86"/>
      <c r="TUD36" s="87"/>
      <c r="TUE36" s="83"/>
      <c r="TUF36" s="245"/>
      <c r="TUG36" s="245"/>
      <c r="TUH36" s="84"/>
      <c r="TUI36" s="85"/>
      <c r="TUJ36" s="86"/>
      <c r="TUK36" s="87"/>
      <c r="TUL36" s="83"/>
      <c r="TUM36" s="245"/>
      <c r="TUN36" s="245"/>
      <c r="TUO36" s="84"/>
      <c r="TUP36" s="85"/>
      <c r="TUQ36" s="86"/>
      <c r="TUR36" s="87"/>
      <c r="TUS36" s="83"/>
      <c r="TUT36" s="245"/>
      <c r="TUU36" s="245"/>
      <c r="TUV36" s="84"/>
      <c r="TUW36" s="85"/>
      <c r="TUX36" s="86"/>
      <c r="TUY36" s="87"/>
      <c r="TUZ36" s="83"/>
      <c r="TVA36" s="245"/>
      <c r="TVB36" s="245"/>
      <c r="TVC36" s="84"/>
      <c r="TVD36" s="85"/>
      <c r="TVE36" s="86"/>
      <c r="TVF36" s="87"/>
      <c r="TVG36" s="83"/>
      <c r="TVH36" s="245"/>
      <c r="TVI36" s="245"/>
      <c r="TVJ36" s="84"/>
      <c r="TVK36" s="85"/>
      <c r="TVL36" s="86"/>
      <c r="TVM36" s="87"/>
      <c r="TVN36" s="83"/>
      <c r="TVO36" s="245"/>
      <c r="TVP36" s="245"/>
      <c r="TVQ36" s="84"/>
      <c r="TVR36" s="85"/>
      <c r="TVS36" s="86"/>
      <c r="TVT36" s="87"/>
      <c r="TVU36" s="83"/>
      <c r="TVV36" s="245"/>
      <c r="TVW36" s="245"/>
      <c r="TVX36" s="84"/>
      <c r="TVY36" s="85"/>
      <c r="TVZ36" s="86"/>
      <c r="TWA36" s="87"/>
      <c r="TWB36" s="83"/>
      <c r="TWC36" s="245"/>
      <c r="TWD36" s="245"/>
      <c r="TWE36" s="84"/>
      <c r="TWF36" s="85"/>
      <c r="TWG36" s="86"/>
      <c r="TWH36" s="87"/>
      <c r="TWI36" s="83"/>
      <c r="TWJ36" s="245"/>
      <c r="TWK36" s="245"/>
      <c r="TWL36" s="84"/>
      <c r="TWM36" s="85"/>
      <c r="TWN36" s="86"/>
      <c r="TWO36" s="87"/>
      <c r="TWP36" s="83"/>
      <c r="TWQ36" s="245"/>
      <c r="TWR36" s="245"/>
      <c r="TWS36" s="84"/>
      <c r="TWT36" s="85"/>
      <c r="TWU36" s="86"/>
      <c r="TWV36" s="87"/>
      <c r="TWW36" s="83"/>
      <c r="TWX36" s="245"/>
      <c r="TWY36" s="245"/>
      <c r="TWZ36" s="84"/>
      <c r="TXA36" s="85"/>
      <c r="TXB36" s="86"/>
      <c r="TXC36" s="87"/>
      <c r="TXD36" s="83"/>
      <c r="TXE36" s="245"/>
      <c r="TXF36" s="245"/>
      <c r="TXG36" s="84"/>
      <c r="TXH36" s="85"/>
      <c r="TXI36" s="86"/>
      <c r="TXJ36" s="87"/>
      <c r="TXK36" s="83"/>
      <c r="TXL36" s="245"/>
      <c r="TXM36" s="245"/>
      <c r="TXN36" s="84"/>
      <c r="TXO36" s="85"/>
      <c r="TXP36" s="86"/>
      <c r="TXQ36" s="87"/>
      <c r="TXR36" s="83"/>
      <c r="TXS36" s="245"/>
      <c r="TXT36" s="245"/>
      <c r="TXU36" s="84"/>
      <c r="TXV36" s="85"/>
      <c r="TXW36" s="86"/>
      <c r="TXX36" s="87"/>
      <c r="TXY36" s="83"/>
      <c r="TXZ36" s="245"/>
      <c r="TYA36" s="245"/>
      <c r="TYB36" s="84"/>
      <c r="TYC36" s="85"/>
      <c r="TYD36" s="86"/>
      <c r="TYE36" s="87"/>
      <c r="TYF36" s="83"/>
      <c r="TYG36" s="245"/>
      <c r="TYH36" s="245"/>
      <c r="TYI36" s="84"/>
      <c r="TYJ36" s="85"/>
      <c r="TYK36" s="86"/>
      <c r="TYL36" s="87"/>
      <c r="TYM36" s="83"/>
      <c r="TYN36" s="245"/>
      <c r="TYO36" s="245"/>
      <c r="TYP36" s="84"/>
      <c r="TYQ36" s="85"/>
      <c r="TYR36" s="86"/>
      <c r="TYS36" s="87"/>
      <c r="TYT36" s="83"/>
      <c r="TYU36" s="245"/>
      <c r="TYV36" s="245"/>
      <c r="TYW36" s="84"/>
      <c r="TYX36" s="85"/>
      <c r="TYY36" s="86"/>
      <c r="TYZ36" s="87"/>
      <c r="TZA36" s="83"/>
      <c r="TZB36" s="245"/>
      <c r="TZC36" s="245"/>
      <c r="TZD36" s="84"/>
      <c r="TZE36" s="85"/>
      <c r="TZF36" s="86"/>
      <c r="TZG36" s="87"/>
      <c r="TZH36" s="83"/>
      <c r="TZI36" s="245"/>
      <c r="TZJ36" s="245"/>
      <c r="TZK36" s="84"/>
      <c r="TZL36" s="85"/>
      <c r="TZM36" s="86"/>
      <c r="TZN36" s="87"/>
      <c r="TZO36" s="83"/>
      <c r="TZP36" s="245"/>
      <c r="TZQ36" s="245"/>
      <c r="TZR36" s="84"/>
      <c r="TZS36" s="85"/>
      <c r="TZT36" s="86"/>
      <c r="TZU36" s="87"/>
      <c r="TZV36" s="83"/>
      <c r="TZW36" s="245"/>
      <c r="TZX36" s="245"/>
      <c r="TZY36" s="84"/>
      <c r="TZZ36" s="85"/>
      <c r="UAA36" s="86"/>
      <c r="UAB36" s="87"/>
      <c r="UAC36" s="83"/>
      <c r="UAD36" s="245"/>
      <c r="UAE36" s="245"/>
      <c r="UAF36" s="84"/>
      <c r="UAG36" s="85"/>
      <c r="UAH36" s="86"/>
      <c r="UAI36" s="87"/>
      <c r="UAJ36" s="83"/>
      <c r="UAK36" s="245"/>
      <c r="UAL36" s="245"/>
      <c r="UAM36" s="84"/>
      <c r="UAN36" s="85"/>
      <c r="UAO36" s="86"/>
      <c r="UAP36" s="87"/>
      <c r="UAQ36" s="83"/>
      <c r="UAR36" s="245"/>
      <c r="UAS36" s="245"/>
      <c r="UAT36" s="84"/>
      <c r="UAU36" s="85"/>
      <c r="UAV36" s="86"/>
      <c r="UAW36" s="87"/>
      <c r="UAX36" s="83"/>
      <c r="UAY36" s="245"/>
      <c r="UAZ36" s="245"/>
      <c r="UBA36" s="84"/>
      <c r="UBB36" s="85"/>
      <c r="UBC36" s="86"/>
      <c r="UBD36" s="87"/>
      <c r="UBE36" s="83"/>
      <c r="UBF36" s="245"/>
      <c r="UBG36" s="245"/>
      <c r="UBH36" s="84"/>
      <c r="UBI36" s="85"/>
      <c r="UBJ36" s="86"/>
      <c r="UBK36" s="87"/>
      <c r="UBL36" s="83"/>
      <c r="UBM36" s="245"/>
      <c r="UBN36" s="245"/>
      <c r="UBO36" s="84"/>
      <c r="UBP36" s="85"/>
      <c r="UBQ36" s="86"/>
      <c r="UBR36" s="87"/>
      <c r="UBS36" s="83"/>
      <c r="UBT36" s="245"/>
      <c r="UBU36" s="245"/>
      <c r="UBV36" s="84"/>
      <c r="UBW36" s="85"/>
      <c r="UBX36" s="86"/>
      <c r="UBY36" s="87"/>
      <c r="UBZ36" s="83"/>
      <c r="UCA36" s="245"/>
      <c r="UCB36" s="245"/>
      <c r="UCC36" s="84"/>
      <c r="UCD36" s="85"/>
      <c r="UCE36" s="86"/>
      <c r="UCF36" s="87"/>
      <c r="UCG36" s="83"/>
      <c r="UCH36" s="245"/>
      <c r="UCI36" s="245"/>
      <c r="UCJ36" s="84"/>
      <c r="UCK36" s="85"/>
      <c r="UCL36" s="86"/>
      <c r="UCM36" s="87"/>
      <c r="UCN36" s="83"/>
      <c r="UCO36" s="245"/>
      <c r="UCP36" s="245"/>
      <c r="UCQ36" s="84"/>
      <c r="UCR36" s="85"/>
      <c r="UCS36" s="86"/>
      <c r="UCT36" s="87"/>
      <c r="UCU36" s="83"/>
      <c r="UCV36" s="245"/>
      <c r="UCW36" s="245"/>
      <c r="UCX36" s="84"/>
      <c r="UCY36" s="85"/>
      <c r="UCZ36" s="86"/>
      <c r="UDA36" s="87"/>
      <c r="UDB36" s="83"/>
      <c r="UDC36" s="245"/>
      <c r="UDD36" s="245"/>
      <c r="UDE36" s="84"/>
      <c r="UDF36" s="85"/>
      <c r="UDG36" s="86"/>
      <c r="UDH36" s="87"/>
      <c r="UDI36" s="83"/>
      <c r="UDJ36" s="245"/>
      <c r="UDK36" s="245"/>
      <c r="UDL36" s="84"/>
      <c r="UDM36" s="85"/>
      <c r="UDN36" s="86"/>
      <c r="UDO36" s="87"/>
      <c r="UDP36" s="83"/>
      <c r="UDQ36" s="245"/>
      <c r="UDR36" s="245"/>
      <c r="UDS36" s="84"/>
      <c r="UDT36" s="85"/>
      <c r="UDU36" s="86"/>
      <c r="UDV36" s="87"/>
      <c r="UDW36" s="83"/>
      <c r="UDX36" s="245"/>
      <c r="UDY36" s="245"/>
      <c r="UDZ36" s="84"/>
      <c r="UEA36" s="85"/>
      <c r="UEB36" s="86"/>
      <c r="UEC36" s="87"/>
      <c r="UED36" s="83"/>
      <c r="UEE36" s="245"/>
      <c r="UEF36" s="245"/>
      <c r="UEG36" s="84"/>
      <c r="UEH36" s="85"/>
      <c r="UEI36" s="86"/>
      <c r="UEJ36" s="87"/>
      <c r="UEK36" s="83"/>
      <c r="UEL36" s="245"/>
      <c r="UEM36" s="245"/>
      <c r="UEN36" s="84"/>
      <c r="UEO36" s="85"/>
      <c r="UEP36" s="86"/>
      <c r="UEQ36" s="87"/>
      <c r="UER36" s="83"/>
      <c r="UES36" s="245"/>
      <c r="UET36" s="245"/>
      <c r="UEU36" s="84"/>
      <c r="UEV36" s="85"/>
      <c r="UEW36" s="86"/>
      <c r="UEX36" s="87"/>
      <c r="UEY36" s="83"/>
      <c r="UEZ36" s="245"/>
      <c r="UFA36" s="245"/>
      <c r="UFB36" s="84"/>
      <c r="UFC36" s="85"/>
      <c r="UFD36" s="86"/>
      <c r="UFE36" s="87"/>
      <c r="UFF36" s="83"/>
      <c r="UFG36" s="245"/>
      <c r="UFH36" s="245"/>
      <c r="UFI36" s="84"/>
      <c r="UFJ36" s="85"/>
      <c r="UFK36" s="86"/>
      <c r="UFL36" s="87"/>
      <c r="UFM36" s="83"/>
      <c r="UFN36" s="245"/>
      <c r="UFO36" s="245"/>
      <c r="UFP36" s="84"/>
      <c r="UFQ36" s="85"/>
      <c r="UFR36" s="86"/>
      <c r="UFS36" s="87"/>
      <c r="UFT36" s="83"/>
      <c r="UFU36" s="245"/>
      <c r="UFV36" s="245"/>
      <c r="UFW36" s="84"/>
      <c r="UFX36" s="85"/>
      <c r="UFY36" s="86"/>
      <c r="UFZ36" s="87"/>
      <c r="UGA36" s="83"/>
      <c r="UGB36" s="245"/>
      <c r="UGC36" s="245"/>
      <c r="UGD36" s="84"/>
      <c r="UGE36" s="85"/>
      <c r="UGF36" s="86"/>
      <c r="UGG36" s="87"/>
      <c r="UGH36" s="83"/>
      <c r="UGI36" s="245"/>
      <c r="UGJ36" s="245"/>
      <c r="UGK36" s="84"/>
      <c r="UGL36" s="85"/>
      <c r="UGM36" s="86"/>
      <c r="UGN36" s="87"/>
      <c r="UGO36" s="83"/>
      <c r="UGP36" s="245"/>
      <c r="UGQ36" s="245"/>
      <c r="UGR36" s="84"/>
      <c r="UGS36" s="85"/>
      <c r="UGT36" s="86"/>
      <c r="UGU36" s="87"/>
      <c r="UGV36" s="83"/>
      <c r="UGW36" s="245"/>
      <c r="UGX36" s="245"/>
      <c r="UGY36" s="84"/>
      <c r="UGZ36" s="85"/>
      <c r="UHA36" s="86"/>
      <c r="UHB36" s="87"/>
      <c r="UHC36" s="83"/>
      <c r="UHD36" s="245"/>
      <c r="UHE36" s="245"/>
      <c r="UHF36" s="84"/>
      <c r="UHG36" s="85"/>
      <c r="UHH36" s="86"/>
      <c r="UHI36" s="87"/>
      <c r="UHJ36" s="83"/>
      <c r="UHK36" s="245"/>
      <c r="UHL36" s="245"/>
      <c r="UHM36" s="84"/>
      <c r="UHN36" s="85"/>
      <c r="UHO36" s="86"/>
      <c r="UHP36" s="87"/>
      <c r="UHQ36" s="83"/>
      <c r="UHR36" s="245"/>
      <c r="UHS36" s="245"/>
      <c r="UHT36" s="84"/>
      <c r="UHU36" s="85"/>
      <c r="UHV36" s="86"/>
      <c r="UHW36" s="87"/>
      <c r="UHX36" s="83"/>
      <c r="UHY36" s="245"/>
      <c r="UHZ36" s="245"/>
      <c r="UIA36" s="84"/>
      <c r="UIB36" s="85"/>
      <c r="UIC36" s="86"/>
      <c r="UID36" s="87"/>
      <c r="UIE36" s="83"/>
      <c r="UIF36" s="245"/>
      <c r="UIG36" s="245"/>
      <c r="UIH36" s="84"/>
      <c r="UII36" s="85"/>
      <c r="UIJ36" s="86"/>
      <c r="UIK36" s="87"/>
      <c r="UIL36" s="83"/>
      <c r="UIM36" s="245"/>
      <c r="UIN36" s="245"/>
      <c r="UIO36" s="84"/>
      <c r="UIP36" s="85"/>
      <c r="UIQ36" s="86"/>
      <c r="UIR36" s="87"/>
      <c r="UIS36" s="83"/>
      <c r="UIT36" s="245"/>
      <c r="UIU36" s="245"/>
      <c r="UIV36" s="84"/>
      <c r="UIW36" s="85"/>
      <c r="UIX36" s="86"/>
      <c r="UIY36" s="87"/>
      <c r="UIZ36" s="83"/>
      <c r="UJA36" s="245"/>
      <c r="UJB36" s="245"/>
      <c r="UJC36" s="84"/>
      <c r="UJD36" s="85"/>
      <c r="UJE36" s="86"/>
      <c r="UJF36" s="87"/>
      <c r="UJG36" s="83"/>
      <c r="UJH36" s="245"/>
      <c r="UJI36" s="245"/>
      <c r="UJJ36" s="84"/>
      <c r="UJK36" s="85"/>
      <c r="UJL36" s="86"/>
      <c r="UJM36" s="87"/>
      <c r="UJN36" s="83"/>
      <c r="UJO36" s="245"/>
      <c r="UJP36" s="245"/>
      <c r="UJQ36" s="84"/>
      <c r="UJR36" s="85"/>
      <c r="UJS36" s="86"/>
      <c r="UJT36" s="87"/>
      <c r="UJU36" s="83"/>
      <c r="UJV36" s="245"/>
      <c r="UJW36" s="245"/>
      <c r="UJX36" s="84"/>
      <c r="UJY36" s="85"/>
      <c r="UJZ36" s="86"/>
      <c r="UKA36" s="87"/>
      <c r="UKB36" s="83"/>
      <c r="UKC36" s="245"/>
      <c r="UKD36" s="245"/>
      <c r="UKE36" s="84"/>
      <c r="UKF36" s="85"/>
      <c r="UKG36" s="86"/>
      <c r="UKH36" s="87"/>
      <c r="UKI36" s="83"/>
      <c r="UKJ36" s="245"/>
      <c r="UKK36" s="245"/>
      <c r="UKL36" s="84"/>
      <c r="UKM36" s="85"/>
      <c r="UKN36" s="86"/>
      <c r="UKO36" s="87"/>
      <c r="UKP36" s="83"/>
      <c r="UKQ36" s="245"/>
      <c r="UKR36" s="245"/>
      <c r="UKS36" s="84"/>
      <c r="UKT36" s="85"/>
      <c r="UKU36" s="86"/>
      <c r="UKV36" s="87"/>
      <c r="UKW36" s="83"/>
      <c r="UKX36" s="245"/>
      <c r="UKY36" s="245"/>
      <c r="UKZ36" s="84"/>
      <c r="ULA36" s="85"/>
      <c r="ULB36" s="86"/>
      <c r="ULC36" s="87"/>
      <c r="ULD36" s="83"/>
      <c r="ULE36" s="245"/>
      <c r="ULF36" s="245"/>
      <c r="ULG36" s="84"/>
      <c r="ULH36" s="85"/>
      <c r="ULI36" s="86"/>
      <c r="ULJ36" s="87"/>
      <c r="ULK36" s="83"/>
      <c r="ULL36" s="245"/>
      <c r="ULM36" s="245"/>
      <c r="ULN36" s="84"/>
      <c r="ULO36" s="85"/>
      <c r="ULP36" s="86"/>
      <c r="ULQ36" s="87"/>
      <c r="ULR36" s="83"/>
      <c r="ULS36" s="245"/>
      <c r="ULT36" s="245"/>
      <c r="ULU36" s="84"/>
      <c r="ULV36" s="85"/>
      <c r="ULW36" s="86"/>
      <c r="ULX36" s="87"/>
      <c r="ULY36" s="83"/>
      <c r="ULZ36" s="245"/>
      <c r="UMA36" s="245"/>
      <c r="UMB36" s="84"/>
      <c r="UMC36" s="85"/>
      <c r="UMD36" s="86"/>
      <c r="UME36" s="87"/>
      <c r="UMF36" s="83"/>
      <c r="UMG36" s="245"/>
      <c r="UMH36" s="245"/>
      <c r="UMI36" s="84"/>
      <c r="UMJ36" s="85"/>
      <c r="UMK36" s="86"/>
      <c r="UML36" s="87"/>
      <c r="UMM36" s="83"/>
      <c r="UMN36" s="245"/>
      <c r="UMO36" s="245"/>
      <c r="UMP36" s="84"/>
      <c r="UMQ36" s="85"/>
      <c r="UMR36" s="86"/>
      <c r="UMS36" s="87"/>
      <c r="UMT36" s="83"/>
      <c r="UMU36" s="245"/>
      <c r="UMV36" s="245"/>
      <c r="UMW36" s="84"/>
      <c r="UMX36" s="85"/>
      <c r="UMY36" s="86"/>
      <c r="UMZ36" s="87"/>
      <c r="UNA36" s="83"/>
      <c r="UNB36" s="245"/>
      <c r="UNC36" s="245"/>
      <c r="UND36" s="84"/>
      <c r="UNE36" s="85"/>
      <c r="UNF36" s="86"/>
      <c r="UNG36" s="87"/>
      <c r="UNH36" s="83"/>
      <c r="UNI36" s="245"/>
      <c r="UNJ36" s="245"/>
      <c r="UNK36" s="84"/>
      <c r="UNL36" s="85"/>
      <c r="UNM36" s="86"/>
      <c r="UNN36" s="87"/>
      <c r="UNO36" s="83"/>
      <c r="UNP36" s="245"/>
      <c r="UNQ36" s="245"/>
      <c r="UNR36" s="84"/>
      <c r="UNS36" s="85"/>
      <c r="UNT36" s="86"/>
      <c r="UNU36" s="87"/>
      <c r="UNV36" s="83"/>
      <c r="UNW36" s="245"/>
      <c r="UNX36" s="245"/>
      <c r="UNY36" s="84"/>
      <c r="UNZ36" s="85"/>
      <c r="UOA36" s="86"/>
      <c r="UOB36" s="87"/>
      <c r="UOC36" s="83"/>
      <c r="UOD36" s="245"/>
      <c r="UOE36" s="245"/>
      <c r="UOF36" s="84"/>
      <c r="UOG36" s="85"/>
      <c r="UOH36" s="86"/>
      <c r="UOI36" s="87"/>
      <c r="UOJ36" s="83"/>
      <c r="UOK36" s="245"/>
      <c r="UOL36" s="245"/>
      <c r="UOM36" s="84"/>
      <c r="UON36" s="85"/>
      <c r="UOO36" s="86"/>
      <c r="UOP36" s="87"/>
      <c r="UOQ36" s="83"/>
      <c r="UOR36" s="245"/>
      <c r="UOS36" s="245"/>
      <c r="UOT36" s="84"/>
      <c r="UOU36" s="85"/>
      <c r="UOV36" s="86"/>
      <c r="UOW36" s="87"/>
      <c r="UOX36" s="83"/>
      <c r="UOY36" s="245"/>
      <c r="UOZ36" s="245"/>
      <c r="UPA36" s="84"/>
      <c r="UPB36" s="85"/>
      <c r="UPC36" s="86"/>
      <c r="UPD36" s="87"/>
      <c r="UPE36" s="83"/>
      <c r="UPF36" s="245"/>
      <c r="UPG36" s="245"/>
      <c r="UPH36" s="84"/>
      <c r="UPI36" s="85"/>
      <c r="UPJ36" s="86"/>
      <c r="UPK36" s="87"/>
      <c r="UPL36" s="83"/>
      <c r="UPM36" s="245"/>
      <c r="UPN36" s="245"/>
      <c r="UPO36" s="84"/>
      <c r="UPP36" s="85"/>
      <c r="UPQ36" s="86"/>
      <c r="UPR36" s="87"/>
      <c r="UPS36" s="83"/>
      <c r="UPT36" s="245"/>
      <c r="UPU36" s="245"/>
      <c r="UPV36" s="84"/>
      <c r="UPW36" s="85"/>
      <c r="UPX36" s="86"/>
      <c r="UPY36" s="87"/>
      <c r="UPZ36" s="83"/>
      <c r="UQA36" s="245"/>
      <c r="UQB36" s="245"/>
      <c r="UQC36" s="84"/>
      <c r="UQD36" s="85"/>
      <c r="UQE36" s="86"/>
      <c r="UQF36" s="87"/>
      <c r="UQG36" s="83"/>
      <c r="UQH36" s="245"/>
      <c r="UQI36" s="245"/>
      <c r="UQJ36" s="84"/>
      <c r="UQK36" s="85"/>
      <c r="UQL36" s="86"/>
      <c r="UQM36" s="87"/>
      <c r="UQN36" s="83"/>
      <c r="UQO36" s="245"/>
      <c r="UQP36" s="245"/>
      <c r="UQQ36" s="84"/>
      <c r="UQR36" s="85"/>
      <c r="UQS36" s="86"/>
      <c r="UQT36" s="87"/>
      <c r="UQU36" s="83"/>
      <c r="UQV36" s="245"/>
      <c r="UQW36" s="245"/>
      <c r="UQX36" s="84"/>
      <c r="UQY36" s="85"/>
      <c r="UQZ36" s="86"/>
      <c r="URA36" s="87"/>
      <c r="URB36" s="83"/>
      <c r="URC36" s="245"/>
      <c r="URD36" s="245"/>
      <c r="URE36" s="84"/>
      <c r="URF36" s="85"/>
      <c r="URG36" s="86"/>
      <c r="URH36" s="87"/>
      <c r="URI36" s="83"/>
      <c r="URJ36" s="245"/>
      <c r="URK36" s="245"/>
      <c r="URL36" s="84"/>
      <c r="URM36" s="85"/>
      <c r="URN36" s="86"/>
      <c r="URO36" s="87"/>
      <c r="URP36" s="83"/>
      <c r="URQ36" s="245"/>
      <c r="URR36" s="245"/>
      <c r="URS36" s="84"/>
      <c r="URT36" s="85"/>
      <c r="URU36" s="86"/>
      <c r="URV36" s="87"/>
      <c r="URW36" s="83"/>
      <c r="URX36" s="245"/>
      <c r="URY36" s="245"/>
      <c r="URZ36" s="84"/>
      <c r="USA36" s="85"/>
      <c r="USB36" s="86"/>
      <c r="USC36" s="87"/>
      <c r="USD36" s="83"/>
      <c r="USE36" s="245"/>
      <c r="USF36" s="245"/>
      <c r="USG36" s="84"/>
      <c r="USH36" s="85"/>
      <c r="USI36" s="86"/>
      <c r="USJ36" s="87"/>
      <c r="USK36" s="83"/>
      <c r="USL36" s="245"/>
      <c r="USM36" s="245"/>
      <c r="USN36" s="84"/>
      <c r="USO36" s="85"/>
      <c r="USP36" s="86"/>
      <c r="USQ36" s="87"/>
      <c r="USR36" s="83"/>
      <c r="USS36" s="245"/>
      <c r="UST36" s="245"/>
      <c r="USU36" s="84"/>
      <c r="USV36" s="85"/>
      <c r="USW36" s="86"/>
      <c r="USX36" s="87"/>
      <c r="USY36" s="83"/>
      <c r="USZ36" s="245"/>
      <c r="UTA36" s="245"/>
      <c r="UTB36" s="84"/>
      <c r="UTC36" s="85"/>
      <c r="UTD36" s="86"/>
      <c r="UTE36" s="87"/>
      <c r="UTF36" s="83"/>
      <c r="UTG36" s="245"/>
      <c r="UTH36" s="245"/>
      <c r="UTI36" s="84"/>
      <c r="UTJ36" s="85"/>
      <c r="UTK36" s="86"/>
      <c r="UTL36" s="87"/>
      <c r="UTM36" s="83"/>
      <c r="UTN36" s="245"/>
      <c r="UTO36" s="245"/>
      <c r="UTP36" s="84"/>
      <c r="UTQ36" s="85"/>
      <c r="UTR36" s="86"/>
      <c r="UTS36" s="87"/>
      <c r="UTT36" s="83"/>
      <c r="UTU36" s="245"/>
      <c r="UTV36" s="245"/>
      <c r="UTW36" s="84"/>
      <c r="UTX36" s="85"/>
      <c r="UTY36" s="86"/>
      <c r="UTZ36" s="87"/>
      <c r="UUA36" s="83"/>
      <c r="UUB36" s="245"/>
      <c r="UUC36" s="245"/>
      <c r="UUD36" s="84"/>
      <c r="UUE36" s="85"/>
      <c r="UUF36" s="86"/>
      <c r="UUG36" s="87"/>
      <c r="UUH36" s="83"/>
      <c r="UUI36" s="245"/>
      <c r="UUJ36" s="245"/>
      <c r="UUK36" s="84"/>
      <c r="UUL36" s="85"/>
      <c r="UUM36" s="86"/>
      <c r="UUN36" s="87"/>
      <c r="UUO36" s="83"/>
      <c r="UUP36" s="245"/>
      <c r="UUQ36" s="245"/>
      <c r="UUR36" s="84"/>
      <c r="UUS36" s="85"/>
      <c r="UUT36" s="86"/>
      <c r="UUU36" s="87"/>
      <c r="UUV36" s="83"/>
      <c r="UUW36" s="245"/>
      <c r="UUX36" s="245"/>
      <c r="UUY36" s="84"/>
      <c r="UUZ36" s="85"/>
      <c r="UVA36" s="86"/>
      <c r="UVB36" s="87"/>
      <c r="UVC36" s="83"/>
      <c r="UVD36" s="245"/>
      <c r="UVE36" s="245"/>
      <c r="UVF36" s="84"/>
      <c r="UVG36" s="85"/>
      <c r="UVH36" s="86"/>
      <c r="UVI36" s="87"/>
      <c r="UVJ36" s="83"/>
      <c r="UVK36" s="245"/>
      <c r="UVL36" s="245"/>
      <c r="UVM36" s="84"/>
      <c r="UVN36" s="85"/>
      <c r="UVO36" s="86"/>
      <c r="UVP36" s="87"/>
      <c r="UVQ36" s="83"/>
      <c r="UVR36" s="245"/>
      <c r="UVS36" s="245"/>
      <c r="UVT36" s="84"/>
      <c r="UVU36" s="85"/>
      <c r="UVV36" s="86"/>
      <c r="UVW36" s="87"/>
      <c r="UVX36" s="83"/>
      <c r="UVY36" s="245"/>
      <c r="UVZ36" s="245"/>
      <c r="UWA36" s="84"/>
      <c r="UWB36" s="85"/>
      <c r="UWC36" s="86"/>
      <c r="UWD36" s="87"/>
      <c r="UWE36" s="83"/>
      <c r="UWF36" s="245"/>
      <c r="UWG36" s="245"/>
      <c r="UWH36" s="84"/>
      <c r="UWI36" s="85"/>
      <c r="UWJ36" s="86"/>
      <c r="UWK36" s="87"/>
      <c r="UWL36" s="83"/>
      <c r="UWM36" s="245"/>
      <c r="UWN36" s="245"/>
      <c r="UWO36" s="84"/>
      <c r="UWP36" s="85"/>
      <c r="UWQ36" s="86"/>
      <c r="UWR36" s="87"/>
      <c r="UWS36" s="83"/>
      <c r="UWT36" s="245"/>
      <c r="UWU36" s="245"/>
      <c r="UWV36" s="84"/>
      <c r="UWW36" s="85"/>
      <c r="UWX36" s="86"/>
      <c r="UWY36" s="87"/>
      <c r="UWZ36" s="83"/>
      <c r="UXA36" s="245"/>
      <c r="UXB36" s="245"/>
      <c r="UXC36" s="84"/>
      <c r="UXD36" s="85"/>
      <c r="UXE36" s="86"/>
      <c r="UXF36" s="87"/>
      <c r="UXG36" s="83"/>
      <c r="UXH36" s="245"/>
      <c r="UXI36" s="245"/>
      <c r="UXJ36" s="84"/>
      <c r="UXK36" s="85"/>
      <c r="UXL36" s="86"/>
      <c r="UXM36" s="87"/>
      <c r="UXN36" s="83"/>
      <c r="UXO36" s="245"/>
      <c r="UXP36" s="245"/>
      <c r="UXQ36" s="84"/>
      <c r="UXR36" s="85"/>
      <c r="UXS36" s="86"/>
      <c r="UXT36" s="87"/>
      <c r="UXU36" s="83"/>
      <c r="UXV36" s="245"/>
      <c r="UXW36" s="245"/>
      <c r="UXX36" s="84"/>
      <c r="UXY36" s="85"/>
      <c r="UXZ36" s="86"/>
      <c r="UYA36" s="87"/>
      <c r="UYB36" s="83"/>
      <c r="UYC36" s="245"/>
      <c r="UYD36" s="245"/>
      <c r="UYE36" s="84"/>
      <c r="UYF36" s="85"/>
      <c r="UYG36" s="86"/>
      <c r="UYH36" s="87"/>
      <c r="UYI36" s="83"/>
      <c r="UYJ36" s="245"/>
      <c r="UYK36" s="245"/>
      <c r="UYL36" s="84"/>
      <c r="UYM36" s="85"/>
      <c r="UYN36" s="86"/>
      <c r="UYO36" s="87"/>
      <c r="UYP36" s="83"/>
      <c r="UYQ36" s="245"/>
      <c r="UYR36" s="245"/>
      <c r="UYS36" s="84"/>
      <c r="UYT36" s="85"/>
      <c r="UYU36" s="86"/>
      <c r="UYV36" s="87"/>
      <c r="UYW36" s="83"/>
      <c r="UYX36" s="245"/>
      <c r="UYY36" s="245"/>
      <c r="UYZ36" s="84"/>
      <c r="UZA36" s="85"/>
      <c r="UZB36" s="86"/>
      <c r="UZC36" s="87"/>
      <c r="UZD36" s="83"/>
      <c r="UZE36" s="245"/>
      <c r="UZF36" s="245"/>
      <c r="UZG36" s="84"/>
      <c r="UZH36" s="85"/>
      <c r="UZI36" s="86"/>
      <c r="UZJ36" s="87"/>
      <c r="UZK36" s="83"/>
      <c r="UZL36" s="245"/>
      <c r="UZM36" s="245"/>
      <c r="UZN36" s="84"/>
      <c r="UZO36" s="85"/>
      <c r="UZP36" s="86"/>
      <c r="UZQ36" s="87"/>
      <c r="UZR36" s="83"/>
      <c r="UZS36" s="245"/>
      <c r="UZT36" s="245"/>
      <c r="UZU36" s="84"/>
      <c r="UZV36" s="85"/>
      <c r="UZW36" s="86"/>
      <c r="UZX36" s="87"/>
      <c r="UZY36" s="83"/>
      <c r="UZZ36" s="245"/>
      <c r="VAA36" s="245"/>
      <c r="VAB36" s="84"/>
      <c r="VAC36" s="85"/>
      <c r="VAD36" s="86"/>
      <c r="VAE36" s="87"/>
      <c r="VAF36" s="83"/>
      <c r="VAG36" s="245"/>
      <c r="VAH36" s="245"/>
      <c r="VAI36" s="84"/>
      <c r="VAJ36" s="85"/>
      <c r="VAK36" s="86"/>
      <c r="VAL36" s="87"/>
      <c r="VAM36" s="83"/>
      <c r="VAN36" s="245"/>
      <c r="VAO36" s="245"/>
      <c r="VAP36" s="84"/>
      <c r="VAQ36" s="85"/>
      <c r="VAR36" s="86"/>
      <c r="VAS36" s="87"/>
      <c r="VAT36" s="83"/>
      <c r="VAU36" s="245"/>
      <c r="VAV36" s="245"/>
      <c r="VAW36" s="84"/>
      <c r="VAX36" s="85"/>
      <c r="VAY36" s="86"/>
      <c r="VAZ36" s="87"/>
      <c r="VBA36" s="83"/>
      <c r="VBB36" s="245"/>
      <c r="VBC36" s="245"/>
      <c r="VBD36" s="84"/>
      <c r="VBE36" s="85"/>
      <c r="VBF36" s="86"/>
      <c r="VBG36" s="87"/>
      <c r="VBH36" s="83"/>
      <c r="VBI36" s="245"/>
      <c r="VBJ36" s="245"/>
      <c r="VBK36" s="84"/>
      <c r="VBL36" s="85"/>
      <c r="VBM36" s="86"/>
      <c r="VBN36" s="87"/>
      <c r="VBO36" s="83"/>
      <c r="VBP36" s="245"/>
      <c r="VBQ36" s="245"/>
      <c r="VBR36" s="84"/>
      <c r="VBS36" s="85"/>
      <c r="VBT36" s="86"/>
      <c r="VBU36" s="87"/>
      <c r="VBV36" s="83"/>
      <c r="VBW36" s="245"/>
      <c r="VBX36" s="245"/>
      <c r="VBY36" s="84"/>
      <c r="VBZ36" s="85"/>
      <c r="VCA36" s="86"/>
      <c r="VCB36" s="87"/>
      <c r="VCC36" s="83"/>
      <c r="VCD36" s="245"/>
      <c r="VCE36" s="245"/>
      <c r="VCF36" s="84"/>
      <c r="VCG36" s="85"/>
      <c r="VCH36" s="86"/>
      <c r="VCI36" s="87"/>
      <c r="VCJ36" s="83"/>
      <c r="VCK36" s="245"/>
      <c r="VCL36" s="245"/>
      <c r="VCM36" s="84"/>
      <c r="VCN36" s="85"/>
      <c r="VCO36" s="86"/>
      <c r="VCP36" s="87"/>
      <c r="VCQ36" s="83"/>
      <c r="VCR36" s="245"/>
      <c r="VCS36" s="245"/>
      <c r="VCT36" s="84"/>
      <c r="VCU36" s="85"/>
      <c r="VCV36" s="86"/>
      <c r="VCW36" s="87"/>
      <c r="VCX36" s="83"/>
      <c r="VCY36" s="245"/>
      <c r="VCZ36" s="245"/>
      <c r="VDA36" s="84"/>
      <c r="VDB36" s="85"/>
      <c r="VDC36" s="86"/>
      <c r="VDD36" s="87"/>
      <c r="VDE36" s="83"/>
      <c r="VDF36" s="245"/>
      <c r="VDG36" s="245"/>
      <c r="VDH36" s="84"/>
      <c r="VDI36" s="85"/>
      <c r="VDJ36" s="86"/>
      <c r="VDK36" s="87"/>
      <c r="VDL36" s="83"/>
      <c r="VDM36" s="245"/>
      <c r="VDN36" s="245"/>
      <c r="VDO36" s="84"/>
      <c r="VDP36" s="85"/>
      <c r="VDQ36" s="86"/>
      <c r="VDR36" s="87"/>
      <c r="VDS36" s="83"/>
      <c r="VDT36" s="245"/>
      <c r="VDU36" s="245"/>
      <c r="VDV36" s="84"/>
      <c r="VDW36" s="85"/>
      <c r="VDX36" s="86"/>
      <c r="VDY36" s="87"/>
      <c r="VDZ36" s="83"/>
      <c r="VEA36" s="245"/>
      <c r="VEB36" s="245"/>
      <c r="VEC36" s="84"/>
      <c r="VED36" s="85"/>
      <c r="VEE36" s="86"/>
      <c r="VEF36" s="87"/>
      <c r="VEG36" s="83"/>
      <c r="VEH36" s="245"/>
      <c r="VEI36" s="245"/>
      <c r="VEJ36" s="84"/>
      <c r="VEK36" s="85"/>
      <c r="VEL36" s="86"/>
      <c r="VEM36" s="87"/>
      <c r="VEN36" s="83"/>
      <c r="VEO36" s="245"/>
      <c r="VEP36" s="245"/>
      <c r="VEQ36" s="84"/>
      <c r="VER36" s="85"/>
      <c r="VES36" s="86"/>
      <c r="VET36" s="87"/>
      <c r="VEU36" s="83"/>
      <c r="VEV36" s="245"/>
      <c r="VEW36" s="245"/>
      <c r="VEX36" s="84"/>
      <c r="VEY36" s="85"/>
      <c r="VEZ36" s="86"/>
      <c r="VFA36" s="87"/>
      <c r="VFB36" s="83"/>
      <c r="VFC36" s="245"/>
      <c r="VFD36" s="245"/>
      <c r="VFE36" s="84"/>
      <c r="VFF36" s="85"/>
      <c r="VFG36" s="86"/>
      <c r="VFH36" s="87"/>
      <c r="VFI36" s="83"/>
      <c r="VFJ36" s="245"/>
      <c r="VFK36" s="245"/>
      <c r="VFL36" s="84"/>
      <c r="VFM36" s="85"/>
      <c r="VFN36" s="86"/>
      <c r="VFO36" s="87"/>
      <c r="VFP36" s="83"/>
      <c r="VFQ36" s="245"/>
      <c r="VFR36" s="245"/>
      <c r="VFS36" s="84"/>
      <c r="VFT36" s="85"/>
      <c r="VFU36" s="86"/>
      <c r="VFV36" s="87"/>
      <c r="VFW36" s="83"/>
      <c r="VFX36" s="245"/>
      <c r="VFY36" s="245"/>
      <c r="VFZ36" s="84"/>
      <c r="VGA36" s="85"/>
      <c r="VGB36" s="86"/>
      <c r="VGC36" s="87"/>
      <c r="VGD36" s="83"/>
      <c r="VGE36" s="245"/>
      <c r="VGF36" s="245"/>
      <c r="VGG36" s="84"/>
      <c r="VGH36" s="85"/>
      <c r="VGI36" s="86"/>
      <c r="VGJ36" s="87"/>
      <c r="VGK36" s="83"/>
      <c r="VGL36" s="245"/>
      <c r="VGM36" s="245"/>
      <c r="VGN36" s="84"/>
      <c r="VGO36" s="85"/>
      <c r="VGP36" s="86"/>
      <c r="VGQ36" s="87"/>
      <c r="VGR36" s="83"/>
      <c r="VGS36" s="245"/>
      <c r="VGT36" s="245"/>
      <c r="VGU36" s="84"/>
      <c r="VGV36" s="85"/>
      <c r="VGW36" s="86"/>
      <c r="VGX36" s="87"/>
      <c r="VGY36" s="83"/>
      <c r="VGZ36" s="245"/>
      <c r="VHA36" s="245"/>
      <c r="VHB36" s="84"/>
      <c r="VHC36" s="85"/>
      <c r="VHD36" s="86"/>
      <c r="VHE36" s="87"/>
      <c r="VHF36" s="83"/>
      <c r="VHG36" s="245"/>
      <c r="VHH36" s="245"/>
      <c r="VHI36" s="84"/>
      <c r="VHJ36" s="85"/>
      <c r="VHK36" s="86"/>
      <c r="VHL36" s="87"/>
      <c r="VHM36" s="83"/>
      <c r="VHN36" s="245"/>
      <c r="VHO36" s="245"/>
      <c r="VHP36" s="84"/>
      <c r="VHQ36" s="85"/>
      <c r="VHR36" s="86"/>
      <c r="VHS36" s="87"/>
      <c r="VHT36" s="83"/>
      <c r="VHU36" s="245"/>
      <c r="VHV36" s="245"/>
      <c r="VHW36" s="84"/>
      <c r="VHX36" s="85"/>
      <c r="VHY36" s="86"/>
      <c r="VHZ36" s="87"/>
      <c r="VIA36" s="83"/>
      <c r="VIB36" s="245"/>
      <c r="VIC36" s="245"/>
      <c r="VID36" s="84"/>
      <c r="VIE36" s="85"/>
      <c r="VIF36" s="86"/>
      <c r="VIG36" s="87"/>
      <c r="VIH36" s="83"/>
      <c r="VII36" s="245"/>
      <c r="VIJ36" s="245"/>
      <c r="VIK36" s="84"/>
      <c r="VIL36" s="85"/>
      <c r="VIM36" s="86"/>
      <c r="VIN36" s="87"/>
      <c r="VIO36" s="83"/>
      <c r="VIP36" s="245"/>
      <c r="VIQ36" s="245"/>
      <c r="VIR36" s="84"/>
      <c r="VIS36" s="85"/>
      <c r="VIT36" s="86"/>
      <c r="VIU36" s="87"/>
      <c r="VIV36" s="83"/>
      <c r="VIW36" s="245"/>
      <c r="VIX36" s="245"/>
      <c r="VIY36" s="84"/>
      <c r="VIZ36" s="85"/>
      <c r="VJA36" s="86"/>
      <c r="VJB36" s="87"/>
      <c r="VJC36" s="83"/>
      <c r="VJD36" s="245"/>
      <c r="VJE36" s="245"/>
      <c r="VJF36" s="84"/>
      <c r="VJG36" s="85"/>
      <c r="VJH36" s="86"/>
      <c r="VJI36" s="87"/>
      <c r="VJJ36" s="83"/>
      <c r="VJK36" s="245"/>
      <c r="VJL36" s="245"/>
      <c r="VJM36" s="84"/>
      <c r="VJN36" s="85"/>
      <c r="VJO36" s="86"/>
      <c r="VJP36" s="87"/>
      <c r="VJQ36" s="83"/>
      <c r="VJR36" s="245"/>
      <c r="VJS36" s="245"/>
      <c r="VJT36" s="84"/>
      <c r="VJU36" s="85"/>
      <c r="VJV36" s="86"/>
      <c r="VJW36" s="87"/>
      <c r="VJX36" s="83"/>
      <c r="VJY36" s="245"/>
      <c r="VJZ36" s="245"/>
      <c r="VKA36" s="84"/>
      <c r="VKB36" s="85"/>
      <c r="VKC36" s="86"/>
      <c r="VKD36" s="87"/>
      <c r="VKE36" s="83"/>
      <c r="VKF36" s="245"/>
      <c r="VKG36" s="245"/>
      <c r="VKH36" s="84"/>
      <c r="VKI36" s="85"/>
      <c r="VKJ36" s="86"/>
      <c r="VKK36" s="87"/>
      <c r="VKL36" s="83"/>
      <c r="VKM36" s="245"/>
      <c r="VKN36" s="245"/>
      <c r="VKO36" s="84"/>
      <c r="VKP36" s="85"/>
      <c r="VKQ36" s="86"/>
      <c r="VKR36" s="87"/>
      <c r="VKS36" s="83"/>
      <c r="VKT36" s="245"/>
      <c r="VKU36" s="245"/>
      <c r="VKV36" s="84"/>
      <c r="VKW36" s="85"/>
      <c r="VKX36" s="86"/>
      <c r="VKY36" s="87"/>
      <c r="VKZ36" s="83"/>
      <c r="VLA36" s="245"/>
      <c r="VLB36" s="245"/>
      <c r="VLC36" s="84"/>
      <c r="VLD36" s="85"/>
      <c r="VLE36" s="86"/>
      <c r="VLF36" s="87"/>
      <c r="VLG36" s="83"/>
      <c r="VLH36" s="245"/>
      <c r="VLI36" s="245"/>
      <c r="VLJ36" s="84"/>
      <c r="VLK36" s="85"/>
      <c r="VLL36" s="86"/>
      <c r="VLM36" s="87"/>
      <c r="VLN36" s="83"/>
      <c r="VLO36" s="245"/>
      <c r="VLP36" s="245"/>
      <c r="VLQ36" s="84"/>
      <c r="VLR36" s="85"/>
      <c r="VLS36" s="86"/>
      <c r="VLT36" s="87"/>
      <c r="VLU36" s="83"/>
      <c r="VLV36" s="245"/>
      <c r="VLW36" s="245"/>
      <c r="VLX36" s="84"/>
      <c r="VLY36" s="85"/>
      <c r="VLZ36" s="86"/>
      <c r="VMA36" s="87"/>
      <c r="VMB36" s="83"/>
      <c r="VMC36" s="245"/>
      <c r="VMD36" s="245"/>
      <c r="VME36" s="84"/>
      <c r="VMF36" s="85"/>
      <c r="VMG36" s="86"/>
      <c r="VMH36" s="87"/>
      <c r="VMI36" s="83"/>
      <c r="VMJ36" s="245"/>
      <c r="VMK36" s="245"/>
      <c r="VML36" s="84"/>
      <c r="VMM36" s="85"/>
      <c r="VMN36" s="86"/>
      <c r="VMO36" s="87"/>
      <c r="VMP36" s="83"/>
      <c r="VMQ36" s="245"/>
      <c r="VMR36" s="245"/>
      <c r="VMS36" s="84"/>
      <c r="VMT36" s="85"/>
      <c r="VMU36" s="86"/>
      <c r="VMV36" s="87"/>
      <c r="VMW36" s="83"/>
      <c r="VMX36" s="245"/>
      <c r="VMY36" s="245"/>
      <c r="VMZ36" s="84"/>
      <c r="VNA36" s="85"/>
      <c r="VNB36" s="86"/>
      <c r="VNC36" s="87"/>
      <c r="VND36" s="83"/>
      <c r="VNE36" s="245"/>
      <c r="VNF36" s="245"/>
      <c r="VNG36" s="84"/>
      <c r="VNH36" s="85"/>
      <c r="VNI36" s="86"/>
      <c r="VNJ36" s="87"/>
      <c r="VNK36" s="83"/>
      <c r="VNL36" s="245"/>
      <c r="VNM36" s="245"/>
      <c r="VNN36" s="84"/>
      <c r="VNO36" s="85"/>
      <c r="VNP36" s="86"/>
      <c r="VNQ36" s="87"/>
      <c r="VNR36" s="83"/>
      <c r="VNS36" s="245"/>
      <c r="VNT36" s="245"/>
      <c r="VNU36" s="84"/>
      <c r="VNV36" s="85"/>
      <c r="VNW36" s="86"/>
      <c r="VNX36" s="87"/>
      <c r="VNY36" s="83"/>
      <c r="VNZ36" s="245"/>
      <c r="VOA36" s="245"/>
      <c r="VOB36" s="84"/>
      <c r="VOC36" s="85"/>
      <c r="VOD36" s="86"/>
      <c r="VOE36" s="87"/>
      <c r="VOF36" s="83"/>
      <c r="VOG36" s="245"/>
      <c r="VOH36" s="245"/>
      <c r="VOI36" s="84"/>
      <c r="VOJ36" s="85"/>
      <c r="VOK36" s="86"/>
      <c r="VOL36" s="87"/>
      <c r="VOM36" s="83"/>
      <c r="VON36" s="245"/>
      <c r="VOO36" s="245"/>
      <c r="VOP36" s="84"/>
      <c r="VOQ36" s="85"/>
      <c r="VOR36" s="86"/>
      <c r="VOS36" s="87"/>
      <c r="VOT36" s="83"/>
      <c r="VOU36" s="245"/>
      <c r="VOV36" s="245"/>
      <c r="VOW36" s="84"/>
      <c r="VOX36" s="85"/>
      <c r="VOY36" s="86"/>
      <c r="VOZ36" s="87"/>
      <c r="VPA36" s="83"/>
      <c r="VPB36" s="245"/>
      <c r="VPC36" s="245"/>
      <c r="VPD36" s="84"/>
      <c r="VPE36" s="85"/>
      <c r="VPF36" s="86"/>
      <c r="VPG36" s="87"/>
      <c r="VPH36" s="83"/>
      <c r="VPI36" s="245"/>
      <c r="VPJ36" s="245"/>
      <c r="VPK36" s="84"/>
      <c r="VPL36" s="85"/>
      <c r="VPM36" s="86"/>
      <c r="VPN36" s="87"/>
      <c r="VPO36" s="83"/>
      <c r="VPP36" s="245"/>
      <c r="VPQ36" s="245"/>
      <c r="VPR36" s="84"/>
      <c r="VPS36" s="85"/>
      <c r="VPT36" s="86"/>
      <c r="VPU36" s="87"/>
      <c r="VPV36" s="83"/>
      <c r="VPW36" s="245"/>
      <c r="VPX36" s="245"/>
      <c r="VPY36" s="84"/>
      <c r="VPZ36" s="85"/>
      <c r="VQA36" s="86"/>
      <c r="VQB36" s="87"/>
      <c r="VQC36" s="83"/>
      <c r="VQD36" s="245"/>
      <c r="VQE36" s="245"/>
      <c r="VQF36" s="84"/>
      <c r="VQG36" s="85"/>
      <c r="VQH36" s="86"/>
      <c r="VQI36" s="87"/>
      <c r="VQJ36" s="83"/>
      <c r="VQK36" s="245"/>
      <c r="VQL36" s="245"/>
      <c r="VQM36" s="84"/>
      <c r="VQN36" s="85"/>
      <c r="VQO36" s="86"/>
      <c r="VQP36" s="87"/>
      <c r="VQQ36" s="83"/>
      <c r="VQR36" s="245"/>
      <c r="VQS36" s="245"/>
      <c r="VQT36" s="84"/>
      <c r="VQU36" s="85"/>
      <c r="VQV36" s="86"/>
      <c r="VQW36" s="87"/>
      <c r="VQX36" s="83"/>
      <c r="VQY36" s="245"/>
      <c r="VQZ36" s="245"/>
      <c r="VRA36" s="84"/>
      <c r="VRB36" s="85"/>
      <c r="VRC36" s="86"/>
      <c r="VRD36" s="87"/>
      <c r="VRE36" s="83"/>
      <c r="VRF36" s="245"/>
      <c r="VRG36" s="245"/>
      <c r="VRH36" s="84"/>
      <c r="VRI36" s="85"/>
      <c r="VRJ36" s="86"/>
      <c r="VRK36" s="87"/>
      <c r="VRL36" s="83"/>
      <c r="VRM36" s="245"/>
      <c r="VRN36" s="245"/>
      <c r="VRO36" s="84"/>
      <c r="VRP36" s="85"/>
      <c r="VRQ36" s="86"/>
      <c r="VRR36" s="87"/>
      <c r="VRS36" s="83"/>
      <c r="VRT36" s="245"/>
      <c r="VRU36" s="245"/>
      <c r="VRV36" s="84"/>
      <c r="VRW36" s="85"/>
      <c r="VRX36" s="86"/>
      <c r="VRY36" s="87"/>
      <c r="VRZ36" s="83"/>
      <c r="VSA36" s="245"/>
      <c r="VSB36" s="245"/>
      <c r="VSC36" s="84"/>
      <c r="VSD36" s="85"/>
      <c r="VSE36" s="86"/>
      <c r="VSF36" s="87"/>
      <c r="VSG36" s="83"/>
      <c r="VSH36" s="245"/>
      <c r="VSI36" s="245"/>
      <c r="VSJ36" s="84"/>
      <c r="VSK36" s="85"/>
      <c r="VSL36" s="86"/>
      <c r="VSM36" s="87"/>
      <c r="VSN36" s="83"/>
      <c r="VSO36" s="245"/>
      <c r="VSP36" s="245"/>
      <c r="VSQ36" s="84"/>
      <c r="VSR36" s="85"/>
      <c r="VSS36" s="86"/>
      <c r="VST36" s="87"/>
      <c r="VSU36" s="83"/>
      <c r="VSV36" s="245"/>
      <c r="VSW36" s="245"/>
      <c r="VSX36" s="84"/>
      <c r="VSY36" s="85"/>
      <c r="VSZ36" s="86"/>
      <c r="VTA36" s="87"/>
      <c r="VTB36" s="83"/>
      <c r="VTC36" s="245"/>
      <c r="VTD36" s="245"/>
      <c r="VTE36" s="84"/>
      <c r="VTF36" s="85"/>
      <c r="VTG36" s="86"/>
      <c r="VTH36" s="87"/>
      <c r="VTI36" s="83"/>
      <c r="VTJ36" s="245"/>
      <c r="VTK36" s="245"/>
      <c r="VTL36" s="84"/>
      <c r="VTM36" s="85"/>
      <c r="VTN36" s="86"/>
      <c r="VTO36" s="87"/>
      <c r="VTP36" s="83"/>
      <c r="VTQ36" s="245"/>
      <c r="VTR36" s="245"/>
      <c r="VTS36" s="84"/>
      <c r="VTT36" s="85"/>
      <c r="VTU36" s="86"/>
      <c r="VTV36" s="87"/>
      <c r="VTW36" s="83"/>
      <c r="VTX36" s="245"/>
      <c r="VTY36" s="245"/>
      <c r="VTZ36" s="84"/>
      <c r="VUA36" s="85"/>
      <c r="VUB36" s="86"/>
      <c r="VUC36" s="87"/>
      <c r="VUD36" s="83"/>
      <c r="VUE36" s="245"/>
      <c r="VUF36" s="245"/>
      <c r="VUG36" s="84"/>
      <c r="VUH36" s="85"/>
      <c r="VUI36" s="86"/>
      <c r="VUJ36" s="87"/>
      <c r="VUK36" s="83"/>
      <c r="VUL36" s="245"/>
      <c r="VUM36" s="245"/>
      <c r="VUN36" s="84"/>
      <c r="VUO36" s="85"/>
      <c r="VUP36" s="86"/>
      <c r="VUQ36" s="87"/>
      <c r="VUR36" s="83"/>
      <c r="VUS36" s="245"/>
      <c r="VUT36" s="245"/>
      <c r="VUU36" s="84"/>
      <c r="VUV36" s="85"/>
      <c r="VUW36" s="86"/>
      <c r="VUX36" s="87"/>
      <c r="VUY36" s="83"/>
      <c r="VUZ36" s="245"/>
      <c r="VVA36" s="245"/>
      <c r="VVB36" s="84"/>
      <c r="VVC36" s="85"/>
      <c r="VVD36" s="86"/>
      <c r="VVE36" s="87"/>
      <c r="VVF36" s="83"/>
      <c r="VVG36" s="245"/>
      <c r="VVH36" s="245"/>
      <c r="VVI36" s="84"/>
      <c r="VVJ36" s="85"/>
      <c r="VVK36" s="86"/>
      <c r="VVL36" s="87"/>
      <c r="VVM36" s="83"/>
      <c r="VVN36" s="245"/>
      <c r="VVO36" s="245"/>
      <c r="VVP36" s="84"/>
      <c r="VVQ36" s="85"/>
      <c r="VVR36" s="86"/>
      <c r="VVS36" s="87"/>
      <c r="VVT36" s="83"/>
      <c r="VVU36" s="245"/>
      <c r="VVV36" s="245"/>
      <c r="VVW36" s="84"/>
      <c r="VVX36" s="85"/>
      <c r="VVY36" s="86"/>
      <c r="VVZ36" s="87"/>
      <c r="VWA36" s="83"/>
      <c r="VWB36" s="245"/>
      <c r="VWC36" s="245"/>
      <c r="VWD36" s="84"/>
      <c r="VWE36" s="85"/>
      <c r="VWF36" s="86"/>
      <c r="VWG36" s="87"/>
      <c r="VWH36" s="83"/>
      <c r="VWI36" s="245"/>
      <c r="VWJ36" s="245"/>
      <c r="VWK36" s="84"/>
      <c r="VWL36" s="85"/>
      <c r="VWM36" s="86"/>
      <c r="VWN36" s="87"/>
      <c r="VWO36" s="83"/>
      <c r="VWP36" s="245"/>
      <c r="VWQ36" s="245"/>
      <c r="VWR36" s="84"/>
      <c r="VWS36" s="85"/>
      <c r="VWT36" s="86"/>
      <c r="VWU36" s="87"/>
      <c r="VWV36" s="83"/>
      <c r="VWW36" s="245"/>
      <c r="VWX36" s="245"/>
      <c r="VWY36" s="84"/>
      <c r="VWZ36" s="85"/>
      <c r="VXA36" s="86"/>
      <c r="VXB36" s="87"/>
      <c r="VXC36" s="83"/>
      <c r="VXD36" s="245"/>
      <c r="VXE36" s="245"/>
      <c r="VXF36" s="84"/>
      <c r="VXG36" s="85"/>
      <c r="VXH36" s="86"/>
      <c r="VXI36" s="87"/>
      <c r="VXJ36" s="83"/>
      <c r="VXK36" s="245"/>
      <c r="VXL36" s="245"/>
      <c r="VXM36" s="84"/>
      <c r="VXN36" s="85"/>
      <c r="VXO36" s="86"/>
      <c r="VXP36" s="87"/>
      <c r="VXQ36" s="83"/>
      <c r="VXR36" s="245"/>
      <c r="VXS36" s="245"/>
      <c r="VXT36" s="84"/>
      <c r="VXU36" s="85"/>
      <c r="VXV36" s="86"/>
      <c r="VXW36" s="87"/>
      <c r="VXX36" s="83"/>
      <c r="VXY36" s="245"/>
      <c r="VXZ36" s="245"/>
      <c r="VYA36" s="84"/>
      <c r="VYB36" s="85"/>
      <c r="VYC36" s="86"/>
      <c r="VYD36" s="87"/>
      <c r="VYE36" s="83"/>
      <c r="VYF36" s="245"/>
      <c r="VYG36" s="245"/>
      <c r="VYH36" s="84"/>
      <c r="VYI36" s="85"/>
      <c r="VYJ36" s="86"/>
      <c r="VYK36" s="87"/>
      <c r="VYL36" s="83"/>
      <c r="VYM36" s="245"/>
      <c r="VYN36" s="245"/>
      <c r="VYO36" s="84"/>
      <c r="VYP36" s="85"/>
      <c r="VYQ36" s="86"/>
      <c r="VYR36" s="87"/>
      <c r="VYS36" s="83"/>
      <c r="VYT36" s="245"/>
      <c r="VYU36" s="245"/>
      <c r="VYV36" s="84"/>
      <c r="VYW36" s="85"/>
      <c r="VYX36" s="86"/>
      <c r="VYY36" s="87"/>
      <c r="VYZ36" s="83"/>
      <c r="VZA36" s="245"/>
      <c r="VZB36" s="245"/>
      <c r="VZC36" s="84"/>
      <c r="VZD36" s="85"/>
      <c r="VZE36" s="86"/>
      <c r="VZF36" s="87"/>
      <c r="VZG36" s="83"/>
      <c r="VZH36" s="245"/>
      <c r="VZI36" s="245"/>
      <c r="VZJ36" s="84"/>
      <c r="VZK36" s="85"/>
      <c r="VZL36" s="86"/>
      <c r="VZM36" s="87"/>
      <c r="VZN36" s="83"/>
      <c r="VZO36" s="245"/>
      <c r="VZP36" s="245"/>
      <c r="VZQ36" s="84"/>
      <c r="VZR36" s="85"/>
      <c r="VZS36" s="86"/>
      <c r="VZT36" s="87"/>
      <c r="VZU36" s="83"/>
      <c r="VZV36" s="245"/>
      <c r="VZW36" s="245"/>
      <c r="VZX36" s="84"/>
      <c r="VZY36" s="85"/>
      <c r="VZZ36" s="86"/>
      <c r="WAA36" s="87"/>
      <c r="WAB36" s="83"/>
      <c r="WAC36" s="245"/>
      <c r="WAD36" s="245"/>
      <c r="WAE36" s="84"/>
      <c r="WAF36" s="85"/>
      <c r="WAG36" s="86"/>
      <c r="WAH36" s="87"/>
      <c r="WAI36" s="83"/>
      <c r="WAJ36" s="245"/>
      <c r="WAK36" s="245"/>
      <c r="WAL36" s="84"/>
      <c r="WAM36" s="85"/>
      <c r="WAN36" s="86"/>
      <c r="WAO36" s="87"/>
      <c r="WAP36" s="83"/>
      <c r="WAQ36" s="245"/>
      <c r="WAR36" s="245"/>
      <c r="WAS36" s="84"/>
      <c r="WAT36" s="85"/>
      <c r="WAU36" s="86"/>
      <c r="WAV36" s="87"/>
      <c r="WAW36" s="83"/>
      <c r="WAX36" s="245"/>
      <c r="WAY36" s="245"/>
      <c r="WAZ36" s="84"/>
      <c r="WBA36" s="85"/>
      <c r="WBB36" s="86"/>
      <c r="WBC36" s="87"/>
      <c r="WBD36" s="83"/>
      <c r="WBE36" s="245"/>
      <c r="WBF36" s="245"/>
      <c r="WBG36" s="84"/>
      <c r="WBH36" s="85"/>
      <c r="WBI36" s="86"/>
      <c r="WBJ36" s="87"/>
      <c r="WBK36" s="83"/>
      <c r="WBL36" s="245"/>
      <c r="WBM36" s="245"/>
      <c r="WBN36" s="84"/>
      <c r="WBO36" s="85"/>
      <c r="WBP36" s="86"/>
      <c r="WBQ36" s="87"/>
      <c r="WBR36" s="83"/>
      <c r="WBS36" s="245"/>
      <c r="WBT36" s="245"/>
      <c r="WBU36" s="84"/>
      <c r="WBV36" s="85"/>
      <c r="WBW36" s="86"/>
      <c r="WBX36" s="87"/>
      <c r="WBY36" s="83"/>
      <c r="WBZ36" s="245"/>
      <c r="WCA36" s="245"/>
      <c r="WCB36" s="84"/>
      <c r="WCC36" s="85"/>
      <c r="WCD36" s="86"/>
      <c r="WCE36" s="87"/>
      <c r="WCF36" s="83"/>
      <c r="WCG36" s="245"/>
      <c r="WCH36" s="245"/>
      <c r="WCI36" s="84"/>
      <c r="WCJ36" s="85"/>
      <c r="WCK36" s="86"/>
      <c r="WCL36" s="87"/>
      <c r="WCM36" s="83"/>
      <c r="WCN36" s="245"/>
      <c r="WCO36" s="245"/>
      <c r="WCP36" s="84"/>
      <c r="WCQ36" s="85"/>
      <c r="WCR36" s="86"/>
      <c r="WCS36" s="87"/>
      <c r="WCT36" s="83"/>
      <c r="WCU36" s="245"/>
      <c r="WCV36" s="245"/>
      <c r="WCW36" s="84"/>
      <c r="WCX36" s="85"/>
      <c r="WCY36" s="86"/>
      <c r="WCZ36" s="87"/>
      <c r="WDA36" s="83"/>
      <c r="WDB36" s="245"/>
      <c r="WDC36" s="245"/>
      <c r="WDD36" s="84"/>
      <c r="WDE36" s="85"/>
      <c r="WDF36" s="86"/>
      <c r="WDG36" s="87"/>
      <c r="WDH36" s="83"/>
      <c r="WDI36" s="245"/>
      <c r="WDJ36" s="245"/>
      <c r="WDK36" s="84"/>
      <c r="WDL36" s="85"/>
      <c r="WDM36" s="86"/>
      <c r="WDN36" s="87"/>
      <c r="WDO36" s="83"/>
      <c r="WDP36" s="245"/>
      <c r="WDQ36" s="245"/>
      <c r="WDR36" s="84"/>
      <c r="WDS36" s="85"/>
      <c r="WDT36" s="86"/>
      <c r="WDU36" s="87"/>
      <c r="WDV36" s="83"/>
      <c r="WDW36" s="245"/>
      <c r="WDX36" s="245"/>
      <c r="WDY36" s="84"/>
      <c r="WDZ36" s="85"/>
      <c r="WEA36" s="86"/>
      <c r="WEB36" s="87"/>
      <c r="WEC36" s="83"/>
      <c r="WED36" s="245"/>
      <c r="WEE36" s="245"/>
      <c r="WEF36" s="84"/>
      <c r="WEG36" s="85"/>
      <c r="WEH36" s="86"/>
      <c r="WEI36" s="87"/>
      <c r="WEJ36" s="83"/>
      <c r="WEK36" s="245"/>
      <c r="WEL36" s="245"/>
      <c r="WEM36" s="84"/>
      <c r="WEN36" s="85"/>
      <c r="WEO36" s="86"/>
      <c r="WEP36" s="87"/>
      <c r="WEQ36" s="83"/>
      <c r="WER36" s="245"/>
      <c r="WES36" s="245"/>
      <c r="WET36" s="84"/>
      <c r="WEU36" s="85"/>
      <c r="WEV36" s="86"/>
      <c r="WEW36" s="87"/>
      <c r="WEX36" s="83"/>
      <c r="WEY36" s="245"/>
      <c r="WEZ36" s="245"/>
      <c r="WFA36" s="84"/>
      <c r="WFB36" s="85"/>
      <c r="WFC36" s="86"/>
      <c r="WFD36" s="87"/>
      <c r="WFE36" s="83"/>
      <c r="WFF36" s="245"/>
      <c r="WFG36" s="245"/>
      <c r="WFH36" s="84"/>
      <c r="WFI36" s="85"/>
      <c r="WFJ36" s="86"/>
      <c r="WFK36" s="87"/>
      <c r="WFL36" s="83"/>
      <c r="WFM36" s="245"/>
      <c r="WFN36" s="245"/>
      <c r="WFO36" s="84"/>
      <c r="WFP36" s="85"/>
      <c r="WFQ36" s="86"/>
      <c r="WFR36" s="87"/>
      <c r="WFS36" s="83"/>
      <c r="WFT36" s="245"/>
      <c r="WFU36" s="245"/>
      <c r="WFV36" s="84"/>
      <c r="WFW36" s="85"/>
      <c r="WFX36" s="86"/>
      <c r="WFY36" s="87"/>
      <c r="WFZ36" s="83"/>
      <c r="WGA36" s="245"/>
      <c r="WGB36" s="245"/>
      <c r="WGC36" s="84"/>
      <c r="WGD36" s="85"/>
      <c r="WGE36" s="86"/>
      <c r="WGF36" s="87"/>
      <c r="WGG36" s="83"/>
      <c r="WGH36" s="245"/>
      <c r="WGI36" s="245"/>
      <c r="WGJ36" s="84"/>
      <c r="WGK36" s="85"/>
      <c r="WGL36" s="86"/>
      <c r="WGM36" s="87"/>
      <c r="WGN36" s="83"/>
      <c r="WGO36" s="245"/>
      <c r="WGP36" s="245"/>
      <c r="WGQ36" s="84"/>
      <c r="WGR36" s="85"/>
      <c r="WGS36" s="86"/>
      <c r="WGT36" s="87"/>
      <c r="WGU36" s="83"/>
      <c r="WGV36" s="245"/>
      <c r="WGW36" s="245"/>
      <c r="WGX36" s="84"/>
      <c r="WGY36" s="85"/>
      <c r="WGZ36" s="86"/>
      <c r="WHA36" s="87"/>
      <c r="WHB36" s="83"/>
      <c r="WHC36" s="245"/>
      <c r="WHD36" s="245"/>
      <c r="WHE36" s="84"/>
      <c r="WHF36" s="85"/>
      <c r="WHG36" s="86"/>
      <c r="WHH36" s="87"/>
      <c r="WHI36" s="83"/>
      <c r="WHJ36" s="245"/>
      <c r="WHK36" s="245"/>
      <c r="WHL36" s="84"/>
      <c r="WHM36" s="85"/>
      <c r="WHN36" s="86"/>
      <c r="WHO36" s="87"/>
      <c r="WHP36" s="83"/>
      <c r="WHQ36" s="245"/>
      <c r="WHR36" s="245"/>
      <c r="WHS36" s="84"/>
      <c r="WHT36" s="85"/>
      <c r="WHU36" s="86"/>
      <c r="WHV36" s="87"/>
      <c r="WHW36" s="83"/>
      <c r="WHX36" s="245"/>
      <c r="WHY36" s="245"/>
      <c r="WHZ36" s="84"/>
      <c r="WIA36" s="85"/>
      <c r="WIB36" s="86"/>
      <c r="WIC36" s="87"/>
      <c r="WID36" s="83"/>
      <c r="WIE36" s="245"/>
      <c r="WIF36" s="245"/>
      <c r="WIG36" s="84"/>
      <c r="WIH36" s="85"/>
      <c r="WII36" s="86"/>
      <c r="WIJ36" s="87"/>
      <c r="WIK36" s="83"/>
      <c r="WIL36" s="245"/>
      <c r="WIM36" s="245"/>
      <c r="WIN36" s="84"/>
      <c r="WIO36" s="85"/>
      <c r="WIP36" s="86"/>
      <c r="WIQ36" s="87"/>
      <c r="WIR36" s="83"/>
      <c r="WIS36" s="245"/>
      <c r="WIT36" s="245"/>
      <c r="WIU36" s="84"/>
      <c r="WIV36" s="85"/>
      <c r="WIW36" s="86"/>
      <c r="WIX36" s="87"/>
      <c r="WIY36" s="83"/>
      <c r="WIZ36" s="245"/>
      <c r="WJA36" s="245"/>
      <c r="WJB36" s="84"/>
      <c r="WJC36" s="85"/>
      <c r="WJD36" s="86"/>
      <c r="WJE36" s="87"/>
      <c r="WJF36" s="83"/>
      <c r="WJG36" s="245"/>
      <c r="WJH36" s="245"/>
      <c r="WJI36" s="84"/>
      <c r="WJJ36" s="85"/>
      <c r="WJK36" s="86"/>
      <c r="WJL36" s="87"/>
      <c r="WJM36" s="83"/>
      <c r="WJN36" s="245"/>
      <c r="WJO36" s="245"/>
      <c r="WJP36" s="84"/>
      <c r="WJQ36" s="85"/>
      <c r="WJR36" s="86"/>
      <c r="WJS36" s="87"/>
      <c r="WJT36" s="83"/>
      <c r="WJU36" s="245"/>
      <c r="WJV36" s="245"/>
      <c r="WJW36" s="84"/>
      <c r="WJX36" s="85"/>
      <c r="WJY36" s="86"/>
      <c r="WJZ36" s="87"/>
      <c r="WKA36" s="83"/>
      <c r="WKB36" s="245"/>
      <c r="WKC36" s="245"/>
      <c r="WKD36" s="84"/>
      <c r="WKE36" s="85"/>
      <c r="WKF36" s="86"/>
      <c r="WKG36" s="87"/>
      <c r="WKH36" s="83"/>
      <c r="WKI36" s="245"/>
      <c r="WKJ36" s="245"/>
      <c r="WKK36" s="84"/>
      <c r="WKL36" s="85"/>
      <c r="WKM36" s="86"/>
      <c r="WKN36" s="87"/>
      <c r="WKO36" s="83"/>
      <c r="WKP36" s="245"/>
      <c r="WKQ36" s="245"/>
      <c r="WKR36" s="84"/>
      <c r="WKS36" s="85"/>
      <c r="WKT36" s="86"/>
      <c r="WKU36" s="87"/>
      <c r="WKV36" s="83"/>
      <c r="WKW36" s="245"/>
      <c r="WKX36" s="245"/>
      <c r="WKY36" s="84"/>
      <c r="WKZ36" s="85"/>
      <c r="WLA36" s="86"/>
      <c r="WLB36" s="87"/>
      <c r="WLC36" s="83"/>
      <c r="WLD36" s="245"/>
      <c r="WLE36" s="245"/>
      <c r="WLF36" s="84"/>
      <c r="WLG36" s="85"/>
      <c r="WLH36" s="86"/>
      <c r="WLI36" s="87"/>
      <c r="WLJ36" s="83"/>
      <c r="WLK36" s="245"/>
      <c r="WLL36" s="245"/>
      <c r="WLM36" s="84"/>
      <c r="WLN36" s="85"/>
      <c r="WLO36" s="86"/>
      <c r="WLP36" s="87"/>
      <c r="WLQ36" s="83"/>
      <c r="WLR36" s="245"/>
      <c r="WLS36" s="245"/>
      <c r="WLT36" s="84"/>
      <c r="WLU36" s="85"/>
      <c r="WLV36" s="86"/>
      <c r="WLW36" s="87"/>
      <c r="WLX36" s="83"/>
      <c r="WLY36" s="245"/>
      <c r="WLZ36" s="245"/>
      <c r="WMA36" s="84"/>
      <c r="WMB36" s="85"/>
      <c r="WMC36" s="86"/>
      <c r="WMD36" s="87"/>
      <c r="WME36" s="83"/>
      <c r="WMF36" s="245"/>
      <c r="WMG36" s="245"/>
      <c r="WMH36" s="84"/>
      <c r="WMI36" s="85"/>
      <c r="WMJ36" s="86"/>
      <c r="WMK36" s="87"/>
      <c r="WML36" s="83"/>
      <c r="WMM36" s="245"/>
      <c r="WMN36" s="245"/>
      <c r="WMO36" s="84"/>
      <c r="WMP36" s="85"/>
      <c r="WMQ36" s="86"/>
      <c r="WMR36" s="87"/>
      <c r="WMS36" s="83"/>
      <c r="WMT36" s="245"/>
      <c r="WMU36" s="245"/>
      <c r="WMV36" s="84"/>
      <c r="WMW36" s="85"/>
      <c r="WMX36" s="86"/>
      <c r="WMY36" s="87"/>
      <c r="WMZ36" s="83"/>
      <c r="WNA36" s="245"/>
      <c r="WNB36" s="245"/>
      <c r="WNC36" s="84"/>
      <c r="WND36" s="85"/>
      <c r="WNE36" s="86"/>
      <c r="WNF36" s="87"/>
      <c r="WNG36" s="83"/>
      <c r="WNH36" s="245"/>
      <c r="WNI36" s="245"/>
      <c r="WNJ36" s="84"/>
      <c r="WNK36" s="85"/>
      <c r="WNL36" s="86"/>
      <c r="WNM36" s="87"/>
      <c r="WNN36" s="83"/>
      <c r="WNO36" s="245"/>
      <c r="WNP36" s="245"/>
      <c r="WNQ36" s="84"/>
      <c r="WNR36" s="85"/>
      <c r="WNS36" s="86"/>
      <c r="WNT36" s="87"/>
      <c r="WNU36" s="83"/>
      <c r="WNV36" s="245"/>
      <c r="WNW36" s="245"/>
      <c r="WNX36" s="84"/>
      <c r="WNY36" s="85"/>
      <c r="WNZ36" s="86"/>
      <c r="WOA36" s="87"/>
      <c r="WOB36" s="83"/>
      <c r="WOC36" s="245"/>
      <c r="WOD36" s="245"/>
      <c r="WOE36" s="84"/>
      <c r="WOF36" s="85"/>
      <c r="WOG36" s="86"/>
      <c r="WOH36" s="87"/>
      <c r="WOI36" s="83"/>
      <c r="WOJ36" s="245"/>
      <c r="WOK36" s="245"/>
      <c r="WOL36" s="84"/>
      <c r="WOM36" s="85"/>
      <c r="WON36" s="86"/>
      <c r="WOO36" s="87"/>
      <c r="WOP36" s="83"/>
      <c r="WOQ36" s="245"/>
      <c r="WOR36" s="245"/>
      <c r="WOS36" s="84"/>
      <c r="WOT36" s="85"/>
      <c r="WOU36" s="86"/>
      <c r="WOV36" s="87"/>
      <c r="WOW36" s="83"/>
      <c r="WOX36" s="245"/>
      <c r="WOY36" s="245"/>
      <c r="WOZ36" s="84"/>
      <c r="WPA36" s="85"/>
      <c r="WPB36" s="86"/>
      <c r="WPC36" s="87"/>
      <c r="WPD36" s="83"/>
      <c r="WPE36" s="245"/>
      <c r="WPF36" s="245"/>
      <c r="WPG36" s="84"/>
      <c r="WPH36" s="85"/>
      <c r="WPI36" s="86"/>
      <c r="WPJ36" s="87"/>
      <c r="WPK36" s="83"/>
      <c r="WPL36" s="245"/>
      <c r="WPM36" s="245"/>
      <c r="WPN36" s="84"/>
      <c r="WPO36" s="85"/>
      <c r="WPP36" s="86"/>
      <c r="WPQ36" s="87"/>
      <c r="WPR36" s="83"/>
      <c r="WPS36" s="245"/>
      <c r="WPT36" s="245"/>
      <c r="WPU36" s="84"/>
      <c r="WPV36" s="85"/>
      <c r="WPW36" s="86"/>
      <c r="WPX36" s="87"/>
      <c r="WPY36" s="83"/>
      <c r="WPZ36" s="245"/>
      <c r="WQA36" s="245"/>
      <c r="WQB36" s="84"/>
      <c r="WQC36" s="85"/>
      <c r="WQD36" s="86"/>
      <c r="WQE36" s="87"/>
      <c r="WQF36" s="83"/>
      <c r="WQG36" s="245"/>
      <c r="WQH36" s="245"/>
      <c r="WQI36" s="84"/>
      <c r="WQJ36" s="85"/>
      <c r="WQK36" s="86"/>
      <c r="WQL36" s="87"/>
      <c r="WQM36" s="83"/>
      <c r="WQN36" s="245"/>
      <c r="WQO36" s="245"/>
      <c r="WQP36" s="84"/>
      <c r="WQQ36" s="85"/>
      <c r="WQR36" s="86"/>
      <c r="WQS36" s="87"/>
      <c r="WQT36" s="83"/>
      <c r="WQU36" s="245"/>
      <c r="WQV36" s="245"/>
      <c r="WQW36" s="84"/>
      <c r="WQX36" s="85"/>
      <c r="WQY36" s="86"/>
      <c r="WQZ36" s="87"/>
      <c r="WRA36" s="83"/>
      <c r="WRB36" s="245"/>
      <c r="WRC36" s="245"/>
      <c r="WRD36" s="84"/>
      <c r="WRE36" s="85"/>
      <c r="WRF36" s="86"/>
      <c r="WRG36" s="87"/>
      <c r="WRH36" s="83"/>
      <c r="WRI36" s="245"/>
      <c r="WRJ36" s="245"/>
      <c r="WRK36" s="84"/>
      <c r="WRL36" s="85"/>
      <c r="WRM36" s="86"/>
      <c r="WRN36" s="87"/>
      <c r="WRO36" s="83"/>
      <c r="WRP36" s="245"/>
      <c r="WRQ36" s="245"/>
      <c r="WRR36" s="84"/>
      <c r="WRS36" s="85"/>
      <c r="WRT36" s="86"/>
      <c r="WRU36" s="87"/>
      <c r="WRV36" s="83"/>
      <c r="WRW36" s="245"/>
      <c r="WRX36" s="245"/>
      <c r="WRY36" s="84"/>
      <c r="WRZ36" s="85"/>
      <c r="WSA36" s="86"/>
      <c r="WSB36" s="87"/>
      <c r="WSC36" s="83"/>
      <c r="WSD36" s="245"/>
      <c r="WSE36" s="245"/>
      <c r="WSF36" s="84"/>
      <c r="WSG36" s="85"/>
      <c r="WSH36" s="86"/>
      <c r="WSI36" s="87"/>
      <c r="WSJ36" s="83"/>
      <c r="WSK36" s="245"/>
      <c r="WSL36" s="245"/>
      <c r="WSM36" s="84"/>
      <c r="WSN36" s="85"/>
      <c r="WSO36" s="86"/>
      <c r="WSP36" s="87"/>
      <c r="WSQ36" s="83"/>
      <c r="WSR36" s="245"/>
      <c r="WSS36" s="245"/>
      <c r="WST36" s="84"/>
      <c r="WSU36" s="85"/>
      <c r="WSV36" s="86"/>
      <c r="WSW36" s="87"/>
      <c r="WSX36" s="83"/>
      <c r="WSY36" s="245"/>
      <c r="WSZ36" s="245"/>
      <c r="WTA36" s="84"/>
      <c r="WTB36" s="85"/>
      <c r="WTC36" s="86"/>
      <c r="WTD36" s="87"/>
      <c r="WTE36" s="83"/>
      <c r="WTF36" s="245"/>
      <c r="WTG36" s="245"/>
      <c r="WTH36" s="84"/>
      <c r="WTI36" s="85"/>
      <c r="WTJ36" s="86"/>
      <c r="WTK36" s="87"/>
      <c r="WTL36" s="83"/>
      <c r="WTM36" s="245"/>
      <c r="WTN36" s="245"/>
      <c r="WTO36" s="84"/>
      <c r="WTP36" s="85"/>
      <c r="WTQ36" s="86"/>
      <c r="WTR36" s="87"/>
      <c r="WTS36" s="83"/>
      <c r="WTT36" s="245"/>
      <c r="WTU36" s="245"/>
      <c r="WTV36" s="84"/>
      <c r="WTW36" s="85"/>
      <c r="WTX36" s="86"/>
      <c r="WTY36" s="87"/>
      <c r="WTZ36" s="83"/>
      <c r="WUA36" s="245"/>
      <c r="WUB36" s="245"/>
      <c r="WUC36" s="84"/>
      <c r="WUD36" s="85"/>
      <c r="WUE36" s="86"/>
      <c r="WUF36" s="87"/>
      <c r="WUG36" s="83"/>
      <c r="WUH36" s="245"/>
      <c r="WUI36" s="245"/>
      <c r="WUJ36" s="84"/>
      <c r="WUK36" s="85"/>
      <c r="WUL36" s="86"/>
      <c r="WUM36" s="87"/>
      <c r="WUN36" s="83"/>
      <c r="WUO36" s="245"/>
      <c r="WUP36" s="245"/>
      <c r="WUQ36" s="84"/>
      <c r="WUR36" s="85"/>
      <c r="WUS36" s="86"/>
      <c r="WUT36" s="87"/>
      <c r="WUU36" s="83"/>
      <c r="WUV36" s="245"/>
      <c r="WUW36" s="245"/>
      <c r="WUX36" s="84"/>
      <c r="WUY36" s="85"/>
      <c r="WUZ36" s="86"/>
      <c r="WVA36" s="87"/>
      <c r="WVB36" s="83"/>
      <c r="WVC36" s="245"/>
      <c r="WVD36" s="245"/>
      <c r="WVE36" s="84"/>
      <c r="WVF36" s="85"/>
      <c r="WVG36" s="86"/>
      <c r="WVH36" s="87"/>
      <c r="WVI36" s="83"/>
      <c r="WVJ36" s="245"/>
      <c r="WVK36" s="245"/>
      <c r="WVL36" s="84"/>
      <c r="WVM36" s="85"/>
      <c r="WVN36" s="86"/>
      <c r="WVO36" s="87"/>
      <c r="WVP36" s="83"/>
      <c r="WVQ36" s="245"/>
      <c r="WVR36" s="245"/>
      <c r="WVS36" s="84"/>
      <c r="WVT36" s="85"/>
      <c r="WVU36" s="86"/>
      <c r="WVV36" s="87"/>
      <c r="WVW36" s="83"/>
      <c r="WVX36" s="245"/>
      <c r="WVY36" s="245"/>
      <c r="WVZ36" s="84"/>
      <c r="WWA36" s="85"/>
      <c r="WWB36" s="86"/>
      <c r="WWC36" s="87"/>
      <c r="WWD36" s="83"/>
      <c r="WWE36" s="245"/>
      <c r="WWF36" s="245"/>
      <c r="WWG36" s="84"/>
      <c r="WWH36" s="85"/>
      <c r="WWI36" s="86"/>
      <c r="WWJ36" s="87"/>
      <c r="WWK36" s="83"/>
      <c r="WWL36" s="245"/>
      <c r="WWM36" s="245"/>
      <c r="WWN36" s="84"/>
      <c r="WWO36" s="85"/>
      <c r="WWP36" s="86"/>
      <c r="WWQ36" s="87"/>
      <c r="WWR36" s="83"/>
      <c r="WWS36" s="245"/>
      <c r="WWT36" s="245"/>
      <c r="WWU36" s="84"/>
      <c r="WWV36" s="85"/>
      <c r="WWW36" s="86"/>
      <c r="WWX36" s="87"/>
      <c r="WWY36" s="83"/>
      <c r="WWZ36" s="245"/>
      <c r="WXA36" s="245"/>
      <c r="WXB36" s="84"/>
      <c r="WXC36" s="85"/>
      <c r="WXD36" s="86"/>
      <c r="WXE36" s="87"/>
      <c r="WXF36" s="83"/>
      <c r="WXG36" s="245"/>
      <c r="WXH36" s="245"/>
      <c r="WXI36" s="84"/>
      <c r="WXJ36" s="85"/>
      <c r="WXK36" s="86"/>
      <c r="WXL36" s="87"/>
      <c r="WXM36" s="83"/>
      <c r="WXN36" s="245"/>
      <c r="WXO36" s="245"/>
      <c r="WXP36" s="84"/>
      <c r="WXQ36" s="85"/>
      <c r="WXR36" s="86"/>
      <c r="WXS36" s="87"/>
      <c r="WXT36" s="83"/>
      <c r="WXU36" s="245"/>
      <c r="WXV36" s="245"/>
      <c r="WXW36" s="84"/>
      <c r="WXX36" s="85"/>
      <c r="WXY36" s="86"/>
      <c r="WXZ36" s="87"/>
      <c r="WYA36" s="83"/>
      <c r="WYB36" s="245"/>
      <c r="WYC36" s="245"/>
      <c r="WYD36" s="84"/>
      <c r="WYE36" s="85"/>
      <c r="WYF36" s="86"/>
      <c r="WYG36" s="87"/>
      <c r="WYH36" s="83"/>
      <c r="WYI36" s="245"/>
      <c r="WYJ36" s="245"/>
      <c r="WYK36" s="84"/>
      <c r="WYL36" s="85"/>
      <c r="WYM36" s="86"/>
      <c r="WYN36" s="87"/>
      <c r="WYO36" s="83"/>
      <c r="WYP36" s="245"/>
      <c r="WYQ36" s="245"/>
      <c r="WYR36" s="84"/>
      <c r="WYS36" s="85"/>
      <c r="WYT36" s="86"/>
      <c r="WYU36" s="87"/>
      <c r="WYV36" s="83"/>
      <c r="WYW36" s="245"/>
      <c r="WYX36" s="245"/>
      <c r="WYY36" s="84"/>
      <c r="WYZ36" s="85"/>
      <c r="WZA36" s="86"/>
      <c r="WZB36" s="87"/>
      <c r="WZC36" s="83"/>
      <c r="WZD36" s="245"/>
      <c r="WZE36" s="245"/>
      <c r="WZF36" s="84"/>
      <c r="WZG36" s="85"/>
      <c r="WZH36" s="86"/>
      <c r="WZI36" s="87"/>
      <c r="WZJ36" s="83"/>
      <c r="WZK36" s="245"/>
      <c r="WZL36" s="245"/>
      <c r="WZM36" s="84"/>
      <c r="WZN36" s="85"/>
      <c r="WZO36" s="86"/>
      <c r="WZP36" s="87"/>
      <c r="WZQ36" s="83"/>
      <c r="WZR36" s="245"/>
      <c r="WZS36" s="245"/>
      <c r="WZT36" s="84"/>
      <c r="WZU36" s="85"/>
      <c r="WZV36" s="86"/>
      <c r="WZW36" s="87"/>
      <c r="WZX36" s="83"/>
      <c r="WZY36" s="245"/>
      <c r="WZZ36" s="245"/>
      <c r="XAA36" s="84"/>
      <c r="XAB36" s="85"/>
      <c r="XAC36" s="86"/>
      <c r="XAD36" s="87"/>
      <c r="XAE36" s="83"/>
      <c r="XAF36" s="245"/>
      <c r="XAG36" s="245"/>
      <c r="XAH36" s="84"/>
      <c r="XAI36" s="85"/>
      <c r="XAJ36" s="86"/>
      <c r="XAK36" s="87"/>
      <c r="XAL36" s="83"/>
      <c r="XAM36" s="245"/>
      <c r="XAN36" s="245"/>
      <c r="XAO36" s="84"/>
      <c r="XAP36" s="85"/>
      <c r="XAQ36" s="86"/>
      <c r="XAR36" s="87"/>
      <c r="XAS36" s="83"/>
      <c r="XAT36" s="245"/>
      <c r="XAU36" s="245"/>
      <c r="XAV36" s="84"/>
      <c r="XAW36" s="85"/>
      <c r="XAX36" s="86"/>
      <c r="XAY36" s="87"/>
      <c r="XAZ36" s="83"/>
      <c r="XBA36" s="245"/>
      <c r="XBB36" s="245"/>
      <c r="XBC36" s="84"/>
      <c r="XBD36" s="85"/>
      <c r="XBE36" s="86"/>
      <c r="XBF36" s="87"/>
      <c r="XBG36" s="83"/>
      <c r="XBH36" s="245"/>
      <c r="XBI36" s="245"/>
      <c r="XBJ36" s="84"/>
      <c r="XBK36" s="85"/>
      <c r="XBL36" s="86"/>
      <c r="XBM36" s="87"/>
      <c r="XBN36" s="83"/>
      <c r="XBO36" s="245"/>
      <c r="XBP36" s="245"/>
      <c r="XBQ36" s="84"/>
      <c r="XBR36" s="85"/>
      <c r="XBS36" s="86"/>
      <c r="XBT36" s="87"/>
      <c r="XBU36" s="83"/>
      <c r="XBV36" s="245"/>
      <c r="XBW36" s="245"/>
      <c r="XBX36" s="84"/>
      <c r="XBY36" s="85"/>
      <c r="XBZ36" s="86"/>
      <c r="XCA36" s="87"/>
      <c r="XCB36" s="83"/>
      <c r="XCC36" s="245"/>
      <c r="XCD36" s="245"/>
      <c r="XCE36" s="84"/>
      <c r="XCF36" s="85"/>
      <c r="XCG36" s="86"/>
      <c r="XCH36" s="87"/>
      <c r="XCI36" s="83"/>
      <c r="XCJ36" s="245"/>
      <c r="XCK36" s="245"/>
      <c r="XCL36" s="84"/>
      <c r="XCM36" s="85"/>
      <c r="XCN36" s="86"/>
      <c r="XCO36" s="87"/>
      <c r="XCP36" s="83"/>
      <c r="XCQ36" s="245"/>
      <c r="XCR36" s="245"/>
      <c r="XCS36" s="84"/>
      <c r="XCT36" s="85"/>
      <c r="XCU36" s="86"/>
      <c r="XCV36" s="87"/>
      <c r="XCW36" s="83"/>
      <c r="XCX36" s="245"/>
      <c r="XCY36" s="245"/>
      <c r="XCZ36" s="84"/>
      <c r="XDA36" s="85"/>
      <c r="XDB36" s="86"/>
      <c r="XDC36" s="87"/>
      <c r="XDD36" s="83"/>
      <c r="XDE36" s="245"/>
      <c r="XDF36" s="245"/>
      <c r="XDG36" s="84"/>
      <c r="XDH36" s="85"/>
      <c r="XDI36" s="86"/>
      <c r="XDJ36" s="87"/>
      <c r="XDK36" s="83"/>
      <c r="XDL36" s="245"/>
      <c r="XDM36" s="245"/>
      <c r="XDN36" s="84"/>
      <c r="XDO36" s="85"/>
      <c r="XDP36" s="86"/>
      <c r="XDQ36" s="87"/>
      <c r="XDR36" s="83"/>
      <c r="XDS36" s="245"/>
      <c r="XDT36" s="245"/>
      <c r="XDU36" s="84"/>
      <c r="XDV36" s="85"/>
      <c r="XDW36" s="86"/>
      <c r="XDX36" s="87"/>
      <c r="XDY36" s="83"/>
      <c r="XDZ36" s="245"/>
      <c r="XEA36" s="245"/>
      <c r="XEB36" s="84"/>
      <c r="XEC36" s="85"/>
      <c r="XED36" s="86"/>
      <c r="XEE36" s="87"/>
      <c r="XEF36" s="83"/>
      <c r="XEG36" s="245"/>
      <c r="XEH36" s="245"/>
      <c r="XEI36" s="84"/>
      <c r="XEJ36" s="85"/>
      <c r="XEK36" s="86"/>
      <c r="XEL36" s="87"/>
      <c r="XEM36" s="83"/>
      <c r="XEN36" s="245"/>
      <c r="XEO36" s="245"/>
      <c r="XEP36" s="84"/>
      <c r="XEQ36" s="85"/>
      <c r="XER36" s="86"/>
      <c r="XES36" s="87"/>
      <c r="XET36" s="83"/>
      <c r="XEU36" s="245"/>
      <c r="XEV36" s="245"/>
      <c r="XEW36" s="84"/>
      <c r="XEX36" s="85"/>
      <c r="XEY36" s="86"/>
      <c r="XEZ36" s="87"/>
      <c r="XFA36" s="83"/>
      <c r="XFB36" s="245"/>
      <c r="XFC36" s="245"/>
      <c r="XFD36" s="84"/>
    </row>
    <row r="37" spans="1:16384" ht="17.25" customHeight="1" thickBot="1">
      <c r="A37" s="81" t="s">
        <v>141</v>
      </c>
      <c r="B37" s="82" t="s">
        <v>142</v>
      </c>
      <c r="C37" s="82"/>
      <c r="D37" s="82"/>
      <c r="E37" s="82"/>
      <c r="F37" s="74"/>
      <c r="G37" s="222">
        <f t="shared" si="0"/>
        <v>0</v>
      </c>
    </row>
    <row r="38" spans="1:16384" ht="56.1" customHeight="1">
      <c r="A38" s="56">
        <v>4.0999999999999996</v>
      </c>
      <c r="B38" s="234" t="s">
        <v>102</v>
      </c>
      <c r="C38" s="234"/>
      <c r="D38" s="34" t="s">
        <v>5</v>
      </c>
      <c r="E38" s="34">
        <v>1</v>
      </c>
      <c r="F38" s="74"/>
      <c r="G38" s="221">
        <f t="shared" si="0"/>
        <v>0</v>
      </c>
    </row>
    <row r="39" spans="1:16384" ht="35.1" customHeight="1" thickBot="1">
      <c r="A39" s="57">
        <v>4.2</v>
      </c>
      <c r="B39" s="244" t="s">
        <v>103</v>
      </c>
      <c r="C39" s="244"/>
      <c r="D39" s="35" t="s">
        <v>5</v>
      </c>
      <c r="E39" s="35">
        <v>1</v>
      </c>
      <c r="F39" s="74"/>
      <c r="G39" s="77">
        <f t="shared" si="0"/>
        <v>0</v>
      </c>
    </row>
    <row r="40" spans="1:16384" ht="17.25" customHeight="1" thickBot="1">
      <c r="A40" s="79"/>
      <c r="B40" s="240" t="s">
        <v>14</v>
      </c>
      <c r="C40" s="241"/>
      <c r="D40" s="80"/>
      <c r="E40" s="80"/>
      <c r="F40" s="97"/>
      <c r="G40" s="220">
        <f>SUM(G37:G39)</f>
        <v>0</v>
      </c>
    </row>
    <row r="41" spans="1:16384" ht="17.25" customHeight="1" thickBot="1">
      <c r="A41" s="68" t="s">
        <v>143</v>
      </c>
      <c r="B41" s="69" t="s">
        <v>144</v>
      </c>
      <c r="C41" s="69"/>
      <c r="D41" s="69"/>
      <c r="E41" s="69"/>
      <c r="F41" s="90"/>
      <c r="G41" s="222">
        <f t="shared" si="0"/>
        <v>0</v>
      </c>
    </row>
    <row r="42" spans="1:16384">
      <c r="A42" s="56">
        <v>5.0999999999999996</v>
      </c>
      <c r="B42" s="234" t="s">
        <v>104</v>
      </c>
      <c r="C42" s="234"/>
      <c r="D42" s="34" t="s">
        <v>5</v>
      </c>
      <c r="E42" s="34">
        <v>2</v>
      </c>
      <c r="F42" s="74"/>
      <c r="G42" s="221">
        <f t="shared" si="0"/>
        <v>0</v>
      </c>
    </row>
    <row r="43" spans="1:16384">
      <c r="A43" s="51">
        <v>5.2</v>
      </c>
      <c r="B43" s="232" t="s">
        <v>105</v>
      </c>
      <c r="C43" s="232"/>
      <c r="D43" s="24" t="s">
        <v>5</v>
      </c>
      <c r="E43" s="24">
        <v>1</v>
      </c>
      <c r="F43" s="74"/>
      <c r="G43" s="221">
        <f t="shared" si="0"/>
        <v>0</v>
      </c>
    </row>
    <row r="44" spans="1:16384" ht="50.1" customHeight="1">
      <c r="A44" s="51">
        <v>5.3</v>
      </c>
      <c r="B44" s="232" t="s">
        <v>106</v>
      </c>
      <c r="C44" s="232"/>
      <c r="D44" s="24" t="s">
        <v>5</v>
      </c>
      <c r="E44" s="24">
        <v>25</v>
      </c>
      <c r="F44" s="74"/>
      <c r="G44" s="221">
        <f t="shared" si="0"/>
        <v>0</v>
      </c>
    </row>
    <row r="45" spans="1:16384" ht="78.95" customHeight="1">
      <c r="A45" s="51">
        <v>5.4</v>
      </c>
      <c r="B45" s="232" t="s">
        <v>107</v>
      </c>
      <c r="C45" s="232"/>
      <c r="D45" s="24" t="s">
        <v>5</v>
      </c>
      <c r="E45" s="24">
        <v>2</v>
      </c>
      <c r="F45" s="74"/>
      <c r="G45" s="221">
        <f t="shared" si="0"/>
        <v>0</v>
      </c>
    </row>
    <row r="46" spans="1:16384" ht="84" customHeight="1">
      <c r="A46" s="51">
        <v>5.5</v>
      </c>
      <c r="B46" s="232" t="s">
        <v>108</v>
      </c>
      <c r="C46" s="232"/>
      <c r="D46" s="24" t="s">
        <v>5</v>
      </c>
      <c r="E46" s="24">
        <v>2</v>
      </c>
      <c r="F46" s="74"/>
      <c r="G46" s="221">
        <f t="shared" si="0"/>
        <v>0</v>
      </c>
    </row>
    <row r="47" spans="1:16384" ht="51.95" customHeight="1">
      <c r="A47" s="51">
        <v>5.6</v>
      </c>
      <c r="B47" s="232" t="s">
        <v>109</v>
      </c>
      <c r="C47" s="232"/>
      <c r="D47" s="24" t="s">
        <v>5</v>
      </c>
      <c r="E47" s="24">
        <v>1</v>
      </c>
      <c r="F47" s="74"/>
      <c r="G47" s="221">
        <f t="shared" si="0"/>
        <v>0</v>
      </c>
    </row>
    <row r="48" spans="1:16384" ht="20.100000000000001" customHeight="1">
      <c r="A48" s="51">
        <v>5.7</v>
      </c>
      <c r="B48" s="232" t="s">
        <v>110</v>
      </c>
      <c r="C48" s="232"/>
      <c r="D48" s="24" t="s">
        <v>5</v>
      </c>
      <c r="E48" s="24">
        <v>68</v>
      </c>
      <c r="F48" s="74"/>
      <c r="G48" s="221">
        <f t="shared" si="0"/>
        <v>0</v>
      </c>
    </row>
    <row r="49" spans="1:7" ht="18.95" customHeight="1">
      <c r="A49" s="51">
        <v>5.8</v>
      </c>
      <c r="B49" s="232" t="s">
        <v>111</v>
      </c>
      <c r="C49" s="232"/>
      <c r="D49" s="24" t="s">
        <v>5</v>
      </c>
      <c r="E49" s="24">
        <v>38</v>
      </c>
      <c r="F49" s="74"/>
      <c r="G49" s="221">
        <f t="shared" si="0"/>
        <v>0</v>
      </c>
    </row>
    <row r="50" spans="1:7" ht="20.100000000000001" customHeight="1">
      <c r="A50" s="51">
        <v>5.9</v>
      </c>
      <c r="B50" s="232" t="s">
        <v>112</v>
      </c>
      <c r="C50" s="232"/>
      <c r="D50" s="24" t="s">
        <v>5</v>
      </c>
      <c r="E50" s="24">
        <v>18</v>
      </c>
      <c r="F50" s="74"/>
      <c r="G50" s="221">
        <f t="shared" si="0"/>
        <v>0</v>
      </c>
    </row>
    <row r="51" spans="1:7">
      <c r="A51" s="52">
        <v>5.0999999999999996</v>
      </c>
      <c r="B51" s="232" t="s">
        <v>113</v>
      </c>
      <c r="C51" s="232"/>
      <c r="D51" s="24" t="s">
        <v>5</v>
      </c>
      <c r="E51" s="24">
        <v>8</v>
      </c>
      <c r="F51" s="74"/>
      <c r="G51" s="221">
        <f t="shared" si="0"/>
        <v>0</v>
      </c>
    </row>
    <row r="52" spans="1:7" ht="45" customHeight="1">
      <c r="A52" s="51">
        <v>5.1100000000000003</v>
      </c>
      <c r="B52" s="232" t="s">
        <v>114</v>
      </c>
      <c r="C52" s="232"/>
      <c r="D52" s="24" t="s">
        <v>5</v>
      </c>
      <c r="E52" s="24">
        <v>1</v>
      </c>
      <c r="F52" s="74"/>
      <c r="G52" s="221">
        <f t="shared" si="0"/>
        <v>0</v>
      </c>
    </row>
    <row r="53" spans="1:7">
      <c r="A53" s="51">
        <v>5.12</v>
      </c>
      <c r="B53" s="232" t="s">
        <v>115</v>
      </c>
      <c r="C53" s="232"/>
      <c r="D53" s="24" t="s">
        <v>5</v>
      </c>
      <c r="E53" s="24">
        <v>1</v>
      </c>
      <c r="F53" s="74"/>
      <c r="G53" s="221">
        <f t="shared" si="0"/>
        <v>0</v>
      </c>
    </row>
    <row r="54" spans="1:7" ht="15.75" thickBot="1">
      <c r="A54" s="67">
        <v>5.13</v>
      </c>
      <c r="B54" s="239" t="s">
        <v>116</v>
      </c>
      <c r="C54" s="239"/>
      <c r="D54" s="25" t="s">
        <v>5</v>
      </c>
      <c r="E54" s="25">
        <v>1</v>
      </c>
      <c r="F54" s="74"/>
      <c r="G54" s="77">
        <f t="shared" si="0"/>
        <v>0</v>
      </c>
    </row>
    <row r="55" spans="1:7" ht="17.25" customHeight="1" thickBot="1">
      <c r="A55" s="79"/>
      <c r="B55" s="240" t="s">
        <v>14</v>
      </c>
      <c r="C55" s="241"/>
      <c r="D55" s="80"/>
      <c r="E55" s="80"/>
      <c r="F55" s="97"/>
      <c r="G55" s="98">
        <f>SUM(G42:G54)</f>
        <v>0</v>
      </c>
    </row>
    <row r="56" spans="1:7" ht="15.75" thickBot="1">
      <c r="A56" s="58"/>
      <c r="B56" s="36"/>
      <c r="C56" s="36"/>
      <c r="D56" s="39"/>
      <c r="E56" s="36"/>
    </row>
    <row r="57" spans="1:7" ht="25.5" customHeight="1" thickBot="1">
      <c r="A57" s="58"/>
      <c r="B57" s="36"/>
      <c r="C57" s="243" t="s">
        <v>156</v>
      </c>
      <c r="D57" s="242"/>
      <c r="E57" s="242"/>
      <c r="F57" s="93"/>
      <c r="G57" s="94">
        <f>SUM(G7:G56)/2</f>
        <v>0</v>
      </c>
    </row>
    <row r="58" spans="1:7" ht="63" customHeight="1" thickBot="1">
      <c r="A58" s="58"/>
      <c r="B58" s="36"/>
      <c r="C58" s="242" t="s">
        <v>117</v>
      </c>
      <c r="D58" s="242"/>
      <c r="E58" s="242"/>
      <c r="F58" s="100"/>
      <c r="G58" s="94">
        <f>G57*F58</f>
        <v>0</v>
      </c>
    </row>
    <row r="59" spans="1:7" ht="54" customHeight="1" thickBot="1">
      <c r="A59" s="58"/>
      <c r="B59" s="36"/>
      <c r="C59" s="243" t="s">
        <v>155</v>
      </c>
      <c r="D59" s="242"/>
      <c r="E59" s="242"/>
      <c r="F59" s="100"/>
      <c r="G59" s="95">
        <f>G57*F59</f>
        <v>0</v>
      </c>
    </row>
    <row r="60" spans="1:7" ht="15.75" thickBot="1">
      <c r="A60" s="59"/>
      <c r="B60" s="36"/>
      <c r="C60" s="242" t="s">
        <v>118</v>
      </c>
      <c r="D60" s="242"/>
      <c r="E60" s="242"/>
      <c r="F60" s="100">
        <v>0.16</v>
      </c>
      <c r="G60" s="94">
        <f>(G58+G59)*0.16</f>
        <v>0</v>
      </c>
    </row>
    <row r="61" spans="1:7" ht="15.75" thickBot="1">
      <c r="A61" s="59"/>
      <c r="B61" s="36"/>
      <c r="C61" s="242" t="s">
        <v>1</v>
      </c>
      <c r="D61" s="242"/>
      <c r="E61" s="242"/>
      <c r="F61" s="93"/>
      <c r="G61" s="93">
        <f>SUM(G57:G60)</f>
        <v>0</v>
      </c>
    </row>
    <row r="66" spans="7:8">
      <c r="G66" s="101"/>
    </row>
    <row r="68" spans="7:8">
      <c r="G68" s="99"/>
      <c r="H68" s="99"/>
    </row>
  </sheetData>
  <mergeCells count="4734">
    <mergeCell ref="XDZ36:XEA36"/>
    <mergeCell ref="XEG36:XEH36"/>
    <mergeCell ref="XEN36:XEO36"/>
    <mergeCell ref="XEU36:XEV36"/>
    <mergeCell ref="XFB36:XFC36"/>
    <mergeCell ref="XCQ36:XCR36"/>
    <mergeCell ref="XCX36:XCY36"/>
    <mergeCell ref="XDE36:XDF36"/>
    <mergeCell ref="XDL36:XDM36"/>
    <mergeCell ref="XDS36:XDT36"/>
    <mergeCell ref="XBH36:XBI36"/>
    <mergeCell ref="XBO36:XBP36"/>
    <mergeCell ref="XBV36:XBW36"/>
    <mergeCell ref="XCC36:XCD36"/>
    <mergeCell ref="XCJ36:XCK36"/>
    <mergeCell ref="WZY36:WZZ36"/>
    <mergeCell ref="XAF36:XAG36"/>
    <mergeCell ref="XAM36:XAN36"/>
    <mergeCell ref="XAT36:XAU36"/>
    <mergeCell ref="XBA36:XBB36"/>
    <mergeCell ref="WYP36:WYQ36"/>
    <mergeCell ref="WYW36:WYX36"/>
    <mergeCell ref="WZD36:WZE36"/>
    <mergeCell ref="WZK36:WZL36"/>
    <mergeCell ref="WZR36:WZS36"/>
    <mergeCell ref="WXG36:WXH36"/>
    <mergeCell ref="WXN36:WXO36"/>
    <mergeCell ref="WXU36:WXV36"/>
    <mergeCell ref="WYB36:WYC36"/>
    <mergeCell ref="WYI36:WYJ36"/>
    <mergeCell ref="WVX36:WVY36"/>
    <mergeCell ref="WWE36:WWF36"/>
    <mergeCell ref="WWL36:WWM36"/>
    <mergeCell ref="WWS36:WWT36"/>
    <mergeCell ref="WWZ36:WXA36"/>
    <mergeCell ref="WUO36:WUP36"/>
    <mergeCell ref="WUV36:WUW36"/>
    <mergeCell ref="WVC36:WVD36"/>
    <mergeCell ref="WVJ36:WVK36"/>
    <mergeCell ref="WVQ36:WVR36"/>
    <mergeCell ref="WTF36:WTG36"/>
    <mergeCell ref="WTM36:WTN36"/>
    <mergeCell ref="WTT36:WTU36"/>
    <mergeCell ref="WUA36:WUB36"/>
    <mergeCell ref="WUH36:WUI36"/>
    <mergeCell ref="WRW36:WRX36"/>
    <mergeCell ref="WSD36:WSE36"/>
    <mergeCell ref="WSK36:WSL36"/>
    <mergeCell ref="WSR36:WSS36"/>
    <mergeCell ref="WSY36:WSZ36"/>
    <mergeCell ref="WQN36:WQO36"/>
    <mergeCell ref="WQU36:WQV36"/>
    <mergeCell ref="WRB36:WRC36"/>
    <mergeCell ref="WRI36:WRJ36"/>
    <mergeCell ref="WRP36:WRQ36"/>
    <mergeCell ref="WPE36:WPF36"/>
    <mergeCell ref="WPL36:WPM36"/>
    <mergeCell ref="WPS36:WPT36"/>
    <mergeCell ref="WPZ36:WQA36"/>
    <mergeCell ref="WQG36:WQH36"/>
    <mergeCell ref="WNV36:WNW36"/>
    <mergeCell ref="WOC36:WOD36"/>
    <mergeCell ref="WOJ36:WOK36"/>
    <mergeCell ref="WOQ36:WOR36"/>
    <mergeCell ref="WOX36:WOY36"/>
    <mergeCell ref="WMM36:WMN36"/>
    <mergeCell ref="WMT36:WMU36"/>
    <mergeCell ref="WNA36:WNB36"/>
    <mergeCell ref="WNH36:WNI36"/>
    <mergeCell ref="WNO36:WNP36"/>
    <mergeCell ref="WLD36:WLE36"/>
    <mergeCell ref="WLK36:WLL36"/>
    <mergeCell ref="WLR36:WLS36"/>
    <mergeCell ref="WLY36:WLZ36"/>
    <mergeCell ref="WMF36:WMG36"/>
    <mergeCell ref="WJU36:WJV36"/>
    <mergeCell ref="WKB36:WKC36"/>
    <mergeCell ref="WKI36:WKJ36"/>
    <mergeCell ref="WKP36:WKQ36"/>
    <mergeCell ref="WKW36:WKX36"/>
    <mergeCell ref="WIL36:WIM36"/>
    <mergeCell ref="WIS36:WIT36"/>
    <mergeCell ref="WIZ36:WJA36"/>
    <mergeCell ref="WJG36:WJH36"/>
    <mergeCell ref="WJN36:WJO36"/>
    <mergeCell ref="WHC36:WHD36"/>
    <mergeCell ref="WHJ36:WHK36"/>
    <mergeCell ref="WHQ36:WHR36"/>
    <mergeCell ref="WHX36:WHY36"/>
    <mergeCell ref="WIE36:WIF36"/>
    <mergeCell ref="WFT36:WFU36"/>
    <mergeCell ref="WGA36:WGB36"/>
    <mergeCell ref="WGH36:WGI36"/>
    <mergeCell ref="WGO36:WGP36"/>
    <mergeCell ref="WGV36:WGW36"/>
    <mergeCell ref="WEK36:WEL36"/>
    <mergeCell ref="WER36:WES36"/>
    <mergeCell ref="WEY36:WEZ36"/>
    <mergeCell ref="WFF36:WFG36"/>
    <mergeCell ref="WFM36:WFN36"/>
    <mergeCell ref="WDB36:WDC36"/>
    <mergeCell ref="WDI36:WDJ36"/>
    <mergeCell ref="WDP36:WDQ36"/>
    <mergeCell ref="WDW36:WDX36"/>
    <mergeCell ref="WED36:WEE36"/>
    <mergeCell ref="WBS36:WBT36"/>
    <mergeCell ref="WBZ36:WCA36"/>
    <mergeCell ref="WCG36:WCH36"/>
    <mergeCell ref="WCN36:WCO36"/>
    <mergeCell ref="WCU36:WCV36"/>
    <mergeCell ref="WAJ36:WAK36"/>
    <mergeCell ref="WAQ36:WAR36"/>
    <mergeCell ref="WAX36:WAY36"/>
    <mergeCell ref="WBE36:WBF36"/>
    <mergeCell ref="WBL36:WBM36"/>
    <mergeCell ref="VZA36:VZB36"/>
    <mergeCell ref="VZH36:VZI36"/>
    <mergeCell ref="VZO36:VZP36"/>
    <mergeCell ref="VZV36:VZW36"/>
    <mergeCell ref="WAC36:WAD36"/>
    <mergeCell ref="VXR36:VXS36"/>
    <mergeCell ref="VXY36:VXZ36"/>
    <mergeCell ref="VYF36:VYG36"/>
    <mergeCell ref="VYM36:VYN36"/>
    <mergeCell ref="VYT36:VYU36"/>
    <mergeCell ref="VWI36:VWJ36"/>
    <mergeCell ref="VWP36:VWQ36"/>
    <mergeCell ref="VWW36:VWX36"/>
    <mergeCell ref="VXD36:VXE36"/>
    <mergeCell ref="VXK36:VXL36"/>
    <mergeCell ref="VUZ36:VVA36"/>
    <mergeCell ref="VVG36:VVH36"/>
    <mergeCell ref="VVN36:VVO36"/>
    <mergeCell ref="VVU36:VVV36"/>
    <mergeCell ref="VWB36:VWC36"/>
    <mergeCell ref="VTQ36:VTR36"/>
    <mergeCell ref="VTX36:VTY36"/>
    <mergeCell ref="VUE36:VUF36"/>
    <mergeCell ref="VUL36:VUM36"/>
    <mergeCell ref="VUS36:VUT36"/>
    <mergeCell ref="VSH36:VSI36"/>
    <mergeCell ref="VSO36:VSP36"/>
    <mergeCell ref="VSV36:VSW36"/>
    <mergeCell ref="VTC36:VTD36"/>
    <mergeCell ref="VTJ36:VTK36"/>
    <mergeCell ref="VQY36:VQZ36"/>
    <mergeCell ref="VRF36:VRG36"/>
    <mergeCell ref="VRM36:VRN36"/>
    <mergeCell ref="VRT36:VRU36"/>
    <mergeCell ref="VSA36:VSB36"/>
    <mergeCell ref="VPP36:VPQ36"/>
    <mergeCell ref="VPW36:VPX36"/>
    <mergeCell ref="VQD36:VQE36"/>
    <mergeCell ref="VQK36:VQL36"/>
    <mergeCell ref="VQR36:VQS36"/>
    <mergeCell ref="VOG36:VOH36"/>
    <mergeCell ref="VON36:VOO36"/>
    <mergeCell ref="VOU36:VOV36"/>
    <mergeCell ref="VPB36:VPC36"/>
    <mergeCell ref="VPI36:VPJ36"/>
    <mergeCell ref="VMX36:VMY36"/>
    <mergeCell ref="VNE36:VNF36"/>
    <mergeCell ref="VNL36:VNM36"/>
    <mergeCell ref="VNS36:VNT36"/>
    <mergeCell ref="VNZ36:VOA36"/>
    <mergeCell ref="VLO36:VLP36"/>
    <mergeCell ref="VLV36:VLW36"/>
    <mergeCell ref="VMC36:VMD36"/>
    <mergeCell ref="VMJ36:VMK36"/>
    <mergeCell ref="VMQ36:VMR36"/>
    <mergeCell ref="VKF36:VKG36"/>
    <mergeCell ref="VKM36:VKN36"/>
    <mergeCell ref="VKT36:VKU36"/>
    <mergeCell ref="VLA36:VLB36"/>
    <mergeCell ref="VLH36:VLI36"/>
    <mergeCell ref="VIW36:VIX36"/>
    <mergeCell ref="VJD36:VJE36"/>
    <mergeCell ref="VJK36:VJL36"/>
    <mergeCell ref="VJR36:VJS36"/>
    <mergeCell ref="VJY36:VJZ36"/>
    <mergeCell ref="VHN36:VHO36"/>
    <mergeCell ref="VHU36:VHV36"/>
    <mergeCell ref="VIB36:VIC36"/>
    <mergeCell ref="VII36:VIJ36"/>
    <mergeCell ref="VIP36:VIQ36"/>
    <mergeCell ref="VGE36:VGF36"/>
    <mergeCell ref="VGL36:VGM36"/>
    <mergeCell ref="VGS36:VGT36"/>
    <mergeCell ref="VGZ36:VHA36"/>
    <mergeCell ref="VHG36:VHH36"/>
    <mergeCell ref="VEV36:VEW36"/>
    <mergeCell ref="VFC36:VFD36"/>
    <mergeCell ref="VFJ36:VFK36"/>
    <mergeCell ref="VFQ36:VFR36"/>
    <mergeCell ref="VFX36:VFY36"/>
    <mergeCell ref="VDM36:VDN36"/>
    <mergeCell ref="VDT36:VDU36"/>
    <mergeCell ref="VEA36:VEB36"/>
    <mergeCell ref="VEH36:VEI36"/>
    <mergeCell ref="VEO36:VEP36"/>
    <mergeCell ref="VCD36:VCE36"/>
    <mergeCell ref="VCK36:VCL36"/>
    <mergeCell ref="VCR36:VCS36"/>
    <mergeCell ref="VCY36:VCZ36"/>
    <mergeCell ref="VDF36:VDG36"/>
    <mergeCell ref="VAU36:VAV36"/>
    <mergeCell ref="VBB36:VBC36"/>
    <mergeCell ref="VBI36:VBJ36"/>
    <mergeCell ref="VBP36:VBQ36"/>
    <mergeCell ref="VBW36:VBX36"/>
    <mergeCell ref="UZL36:UZM36"/>
    <mergeCell ref="UZS36:UZT36"/>
    <mergeCell ref="UZZ36:VAA36"/>
    <mergeCell ref="VAG36:VAH36"/>
    <mergeCell ref="VAN36:VAO36"/>
    <mergeCell ref="UYC36:UYD36"/>
    <mergeCell ref="UYJ36:UYK36"/>
    <mergeCell ref="UYQ36:UYR36"/>
    <mergeCell ref="UYX36:UYY36"/>
    <mergeCell ref="UZE36:UZF36"/>
    <mergeCell ref="UWT36:UWU36"/>
    <mergeCell ref="UXA36:UXB36"/>
    <mergeCell ref="UXH36:UXI36"/>
    <mergeCell ref="UXO36:UXP36"/>
    <mergeCell ref="UXV36:UXW36"/>
    <mergeCell ref="UVK36:UVL36"/>
    <mergeCell ref="UVR36:UVS36"/>
    <mergeCell ref="UVY36:UVZ36"/>
    <mergeCell ref="UWF36:UWG36"/>
    <mergeCell ref="UWM36:UWN36"/>
    <mergeCell ref="UUB36:UUC36"/>
    <mergeCell ref="UUI36:UUJ36"/>
    <mergeCell ref="UUP36:UUQ36"/>
    <mergeCell ref="UUW36:UUX36"/>
    <mergeCell ref="UVD36:UVE36"/>
    <mergeCell ref="USS36:UST36"/>
    <mergeCell ref="USZ36:UTA36"/>
    <mergeCell ref="UTG36:UTH36"/>
    <mergeCell ref="UTN36:UTO36"/>
    <mergeCell ref="UTU36:UTV36"/>
    <mergeCell ref="URJ36:URK36"/>
    <mergeCell ref="URQ36:URR36"/>
    <mergeCell ref="URX36:URY36"/>
    <mergeCell ref="USE36:USF36"/>
    <mergeCell ref="USL36:USM36"/>
    <mergeCell ref="UQA36:UQB36"/>
    <mergeCell ref="UQH36:UQI36"/>
    <mergeCell ref="UQO36:UQP36"/>
    <mergeCell ref="UQV36:UQW36"/>
    <mergeCell ref="URC36:URD36"/>
    <mergeCell ref="UOR36:UOS36"/>
    <mergeCell ref="UOY36:UOZ36"/>
    <mergeCell ref="UPF36:UPG36"/>
    <mergeCell ref="UPM36:UPN36"/>
    <mergeCell ref="UPT36:UPU36"/>
    <mergeCell ref="UNI36:UNJ36"/>
    <mergeCell ref="UNP36:UNQ36"/>
    <mergeCell ref="UNW36:UNX36"/>
    <mergeCell ref="UOD36:UOE36"/>
    <mergeCell ref="UOK36:UOL36"/>
    <mergeCell ref="ULZ36:UMA36"/>
    <mergeCell ref="UMG36:UMH36"/>
    <mergeCell ref="UMN36:UMO36"/>
    <mergeCell ref="UMU36:UMV36"/>
    <mergeCell ref="UNB36:UNC36"/>
    <mergeCell ref="UKQ36:UKR36"/>
    <mergeCell ref="UKX36:UKY36"/>
    <mergeCell ref="ULE36:ULF36"/>
    <mergeCell ref="ULL36:ULM36"/>
    <mergeCell ref="ULS36:ULT36"/>
    <mergeCell ref="UJH36:UJI36"/>
    <mergeCell ref="UJO36:UJP36"/>
    <mergeCell ref="UJV36:UJW36"/>
    <mergeCell ref="UKC36:UKD36"/>
    <mergeCell ref="UKJ36:UKK36"/>
    <mergeCell ref="UHY36:UHZ36"/>
    <mergeCell ref="UIF36:UIG36"/>
    <mergeCell ref="UIM36:UIN36"/>
    <mergeCell ref="UIT36:UIU36"/>
    <mergeCell ref="UJA36:UJB36"/>
    <mergeCell ref="UGP36:UGQ36"/>
    <mergeCell ref="UGW36:UGX36"/>
    <mergeCell ref="UHD36:UHE36"/>
    <mergeCell ref="UHK36:UHL36"/>
    <mergeCell ref="UHR36:UHS36"/>
    <mergeCell ref="UFG36:UFH36"/>
    <mergeCell ref="UFN36:UFO36"/>
    <mergeCell ref="UFU36:UFV36"/>
    <mergeCell ref="UGB36:UGC36"/>
    <mergeCell ref="UGI36:UGJ36"/>
    <mergeCell ref="UDX36:UDY36"/>
    <mergeCell ref="UEE36:UEF36"/>
    <mergeCell ref="UEL36:UEM36"/>
    <mergeCell ref="UES36:UET36"/>
    <mergeCell ref="UEZ36:UFA36"/>
    <mergeCell ref="UCO36:UCP36"/>
    <mergeCell ref="UCV36:UCW36"/>
    <mergeCell ref="UDC36:UDD36"/>
    <mergeCell ref="UDJ36:UDK36"/>
    <mergeCell ref="UDQ36:UDR36"/>
    <mergeCell ref="UBF36:UBG36"/>
    <mergeCell ref="UBM36:UBN36"/>
    <mergeCell ref="UBT36:UBU36"/>
    <mergeCell ref="UCA36:UCB36"/>
    <mergeCell ref="UCH36:UCI36"/>
    <mergeCell ref="TZW36:TZX36"/>
    <mergeCell ref="UAD36:UAE36"/>
    <mergeCell ref="UAK36:UAL36"/>
    <mergeCell ref="UAR36:UAS36"/>
    <mergeCell ref="UAY36:UAZ36"/>
    <mergeCell ref="TYN36:TYO36"/>
    <mergeCell ref="TYU36:TYV36"/>
    <mergeCell ref="TZB36:TZC36"/>
    <mergeCell ref="TZI36:TZJ36"/>
    <mergeCell ref="TZP36:TZQ36"/>
    <mergeCell ref="TXE36:TXF36"/>
    <mergeCell ref="TXL36:TXM36"/>
    <mergeCell ref="TXS36:TXT36"/>
    <mergeCell ref="TXZ36:TYA36"/>
    <mergeCell ref="TYG36:TYH36"/>
    <mergeCell ref="TVV36:TVW36"/>
    <mergeCell ref="TWC36:TWD36"/>
    <mergeCell ref="TWJ36:TWK36"/>
    <mergeCell ref="TWQ36:TWR36"/>
    <mergeCell ref="TWX36:TWY36"/>
    <mergeCell ref="TUM36:TUN36"/>
    <mergeCell ref="TUT36:TUU36"/>
    <mergeCell ref="TVA36:TVB36"/>
    <mergeCell ref="TVH36:TVI36"/>
    <mergeCell ref="TVO36:TVP36"/>
    <mergeCell ref="TTD36:TTE36"/>
    <mergeCell ref="TTK36:TTL36"/>
    <mergeCell ref="TTR36:TTS36"/>
    <mergeCell ref="TTY36:TTZ36"/>
    <mergeCell ref="TUF36:TUG36"/>
    <mergeCell ref="TRU36:TRV36"/>
    <mergeCell ref="TSB36:TSC36"/>
    <mergeCell ref="TSI36:TSJ36"/>
    <mergeCell ref="TSP36:TSQ36"/>
    <mergeCell ref="TSW36:TSX36"/>
    <mergeCell ref="TQL36:TQM36"/>
    <mergeCell ref="TQS36:TQT36"/>
    <mergeCell ref="TQZ36:TRA36"/>
    <mergeCell ref="TRG36:TRH36"/>
    <mergeCell ref="TRN36:TRO36"/>
    <mergeCell ref="TPC36:TPD36"/>
    <mergeCell ref="TPJ36:TPK36"/>
    <mergeCell ref="TPQ36:TPR36"/>
    <mergeCell ref="TPX36:TPY36"/>
    <mergeCell ref="TQE36:TQF36"/>
    <mergeCell ref="TNT36:TNU36"/>
    <mergeCell ref="TOA36:TOB36"/>
    <mergeCell ref="TOH36:TOI36"/>
    <mergeCell ref="TOO36:TOP36"/>
    <mergeCell ref="TOV36:TOW36"/>
    <mergeCell ref="TMK36:TML36"/>
    <mergeCell ref="TMR36:TMS36"/>
    <mergeCell ref="TMY36:TMZ36"/>
    <mergeCell ref="TNF36:TNG36"/>
    <mergeCell ref="TNM36:TNN36"/>
    <mergeCell ref="TLB36:TLC36"/>
    <mergeCell ref="TLI36:TLJ36"/>
    <mergeCell ref="TLP36:TLQ36"/>
    <mergeCell ref="TLW36:TLX36"/>
    <mergeCell ref="TMD36:TME36"/>
    <mergeCell ref="TJS36:TJT36"/>
    <mergeCell ref="TJZ36:TKA36"/>
    <mergeCell ref="TKG36:TKH36"/>
    <mergeCell ref="TKN36:TKO36"/>
    <mergeCell ref="TKU36:TKV36"/>
    <mergeCell ref="TIJ36:TIK36"/>
    <mergeCell ref="TIQ36:TIR36"/>
    <mergeCell ref="TIX36:TIY36"/>
    <mergeCell ref="TJE36:TJF36"/>
    <mergeCell ref="TJL36:TJM36"/>
    <mergeCell ref="THA36:THB36"/>
    <mergeCell ref="THH36:THI36"/>
    <mergeCell ref="THO36:THP36"/>
    <mergeCell ref="THV36:THW36"/>
    <mergeCell ref="TIC36:TID36"/>
    <mergeCell ref="TFR36:TFS36"/>
    <mergeCell ref="TFY36:TFZ36"/>
    <mergeCell ref="TGF36:TGG36"/>
    <mergeCell ref="TGM36:TGN36"/>
    <mergeCell ref="TGT36:TGU36"/>
    <mergeCell ref="TEI36:TEJ36"/>
    <mergeCell ref="TEP36:TEQ36"/>
    <mergeCell ref="TEW36:TEX36"/>
    <mergeCell ref="TFD36:TFE36"/>
    <mergeCell ref="TFK36:TFL36"/>
    <mergeCell ref="TCZ36:TDA36"/>
    <mergeCell ref="TDG36:TDH36"/>
    <mergeCell ref="TDN36:TDO36"/>
    <mergeCell ref="TDU36:TDV36"/>
    <mergeCell ref="TEB36:TEC36"/>
    <mergeCell ref="TBQ36:TBR36"/>
    <mergeCell ref="TBX36:TBY36"/>
    <mergeCell ref="TCE36:TCF36"/>
    <mergeCell ref="TCL36:TCM36"/>
    <mergeCell ref="TCS36:TCT36"/>
    <mergeCell ref="TAH36:TAI36"/>
    <mergeCell ref="TAO36:TAP36"/>
    <mergeCell ref="TAV36:TAW36"/>
    <mergeCell ref="TBC36:TBD36"/>
    <mergeCell ref="TBJ36:TBK36"/>
    <mergeCell ref="SYY36:SYZ36"/>
    <mergeCell ref="SZF36:SZG36"/>
    <mergeCell ref="SZM36:SZN36"/>
    <mergeCell ref="SZT36:SZU36"/>
    <mergeCell ref="TAA36:TAB36"/>
    <mergeCell ref="SXP36:SXQ36"/>
    <mergeCell ref="SXW36:SXX36"/>
    <mergeCell ref="SYD36:SYE36"/>
    <mergeCell ref="SYK36:SYL36"/>
    <mergeCell ref="SYR36:SYS36"/>
    <mergeCell ref="SWG36:SWH36"/>
    <mergeCell ref="SWN36:SWO36"/>
    <mergeCell ref="SWU36:SWV36"/>
    <mergeCell ref="SXB36:SXC36"/>
    <mergeCell ref="SXI36:SXJ36"/>
    <mergeCell ref="SUX36:SUY36"/>
    <mergeCell ref="SVE36:SVF36"/>
    <mergeCell ref="SVL36:SVM36"/>
    <mergeCell ref="SVS36:SVT36"/>
    <mergeCell ref="SVZ36:SWA36"/>
    <mergeCell ref="STO36:STP36"/>
    <mergeCell ref="STV36:STW36"/>
    <mergeCell ref="SUC36:SUD36"/>
    <mergeCell ref="SUJ36:SUK36"/>
    <mergeCell ref="SUQ36:SUR36"/>
    <mergeCell ref="SSF36:SSG36"/>
    <mergeCell ref="SSM36:SSN36"/>
    <mergeCell ref="SST36:SSU36"/>
    <mergeCell ref="STA36:STB36"/>
    <mergeCell ref="STH36:STI36"/>
    <mergeCell ref="SQW36:SQX36"/>
    <mergeCell ref="SRD36:SRE36"/>
    <mergeCell ref="SRK36:SRL36"/>
    <mergeCell ref="SRR36:SRS36"/>
    <mergeCell ref="SRY36:SRZ36"/>
    <mergeCell ref="SPN36:SPO36"/>
    <mergeCell ref="SPU36:SPV36"/>
    <mergeCell ref="SQB36:SQC36"/>
    <mergeCell ref="SQI36:SQJ36"/>
    <mergeCell ref="SQP36:SQQ36"/>
    <mergeCell ref="SOE36:SOF36"/>
    <mergeCell ref="SOL36:SOM36"/>
    <mergeCell ref="SOS36:SOT36"/>
    <mergeCell ref="SOZ36:SPA36"/>
    <mergeCell ref="SPG36:SPH36"/>
    <mergeCell ref="SMV36:SMW36"/>
    <mergeCell ref="SNC36:SND36"/>
    <mergeCell ref="SNJ36:SNK36"/>
    <mergeCell ref="SNQ36:SNR36"/>
    <mergeCell ref="SNX36:SNY36"/>
    <mergeCell ref="SLM36:SLN36"/>
    <mergeCell ref="SLT36:SLU36"/>
    <mergeCell ref="SMA36:SMB36"/>
    <mergeCell ref="SMH36:SMI36"/>
    <mergeCell ref="SMO36:SMP36"/>
    <mergeCell ref="SKD36:SKE36"/>
    <mergeCell ref="SKK36:SKL36"/>
    <mergeCell ref="SKR36:SKS36"/>
    <mergeCell ref="SKY36:SKZ36"/>
    <mergeCell ref="SLF36:SLG36"/>
    <mergeCell ref="SIU36:SIV36"/>
    <mergeCell ref="SJB36:SJC36"/>
    <mergeCell ref="SJI36:SJJ36"/>
    <mergeCell ref="SJP36:SJQ36"/>
    <mergeCell ref="SJW36:SJX36"/>
    <mergeCell ref="SHL36:SHM36"/>
    <mergeCell ref="SHS36:SHT36"/>
    <mergeCell ref="SHZ36:SIA36"/>
    <mergeCell ref="SIG36:SIH36"/>
    <mergeCell ref="SIN36:SIO36"/>
    <mergeCell ref="SGC36:SGD36"/>
    <mergeCell ref="SGJ36:SGK36"/>
    <mergeCell ref="SGQ36:SGR36"/>
    <mergeCell ref="SGX36:SGY36"/>
    <mergeCell ref="SHE36:SHF36"/>
    <mergeCell ref="SET36:SEU36"/>
    <mergeCell ref="SFA36:SFB36"/>
    <mergeCell ref="SFH36:SFI36"/>
    <mergeCell ref="SFO36:SFP36"/>
    <mergeCell ref="SFV36:SFW36"/>
    <mergeCell ref="SDK36:SDL36"/>
    <mergeCell ref="SDR36:SDS36"/>
    <mergeCell ref="SDY36:SDZ36"/>
    <mergeCell ref="SEF36:SEG36"/>
    <mergeCell ref="SEM36:SEN36"/>
    <mergeCell ref="SCB36:SCC36"/>
    <mergeCell ref="SCI36:SCJ36"/>
    <mergeCell ref="SCP36:SCQ36"/>
    <mergeCell ref="SCW36:SCX36"/>
    <mergeCell ref="SDD36:SDE36"/>
    <mergeCell ref="SAS36:SAT36"/>
    <mergeCell ref="SAZ36:SBA36"/>
    <mergeCell ref="SBG36:SBH36"/>
    <mergeCell ref="SBN36:SBO36"/>
    <mergeCell ref="SBU36:SBV36"/>
    <mergeCell ref="RZJ36:RZK36"/>
    <mergeCell ref="RZQ36:RZR36"/>
    <mergeCell ref="RZX36:RZY36"/>
    <mergeCell ref="SAE36:SAF36"/>
    <mergeCell ref="SAL36:SAM36"/>
    <mergeCell ref="RYA36:RYB36"/>
    <mergeCell ref="RYH36:RYI36"/>
    <mergeCell ref="RYO36:RYP36"/>
    <mergeCell ref="RYV36:RYW36"/>
    <mergeCell ref="RZC36:RZD36"/>
    <mergeCell ref="RWR36:RWS36"/>
    <mergeCell ref="RWY36:RWZ36"/>
    <mergeCell ref="RXF36:RXG36"/>
    <mergeCell ref="RXM36:RXN36"/>
    <mergeCell ref="RXT36:RXU36"/>
    <mergeCell ref="RVI36:RVJ36"/>
    <mergeCell ref="RVP36:RVQ36"/>
    <mergeCell ref="RVW36:RVX36"/>
    <mergeCell ref="RWD36:RWE36"/>
    <mergeCell ref="RWK36:RWL36"/>
    <mergeCell ref="RTZ36:RUA36"/>
    <mergeCell ref="RUG36:RUH36"/>
    <mergeCell ref="RUN36:RUO36"/>
    <mergeCell ref="RUU36:RUV36"/>
    <mergeCell ref="RVB36:RVC36"/>
    <mergeCell ref="RSQ36:RSR36"/>
    <mergeCell ref="RSX36:RSY36"/>
    <mergeCell ref="RTE36:RTF36"/>
    <mergeCell ref="RTL36:RTM36"/>
    <mergeCell ref="RTS36:RTT36"/>
    <mergeCell ref="RRH36:RRI36"/>
    <mergeCell ref="RRO36:RRP36"/>
    <mergeCell ref="RRV36:RRW36"/>
    <mergeCell ref="RSC36:RSD36"/>
    <mergeCell ref="RSJ36:RSK36"/>
    <mergeCell ref="RPY36:RPZ36"/>
    <mergeCell ref="RQF36:RQG36"/>
    <mergeCell ref="RQM36:RQN36"/>
    <mergeCell ref="RQT36:RQU36"/>
    <mergeCell ref="RRA36:RRB36"/>
    <mergeCell ref="ROP36:ROQ36"/>
    <mergeCell ref="ROW36:ROX36"/>
    <mergeCell ref="RPD36:RPE36"/>
    <mergeCell ref="RPK36:RPL36"/>
    <mergeCell ref="RPR36:RPS36"/>
    <mergeCell ref="RNG36:RNH36"/>
    <mergeCell ref="RNN36:RNO36"/>
    <mergeCell ref="RNU36:RNV36"/>
    <mergeCell ref="ROB36:ROC36"/>
    <mergeCell ref="ROI36:ROJ36"/>
    <mergeCell ref="RLX36:RLY36"/>
    <mergeCell ref="RME36:RMF36"/>
    <mergeCell ref="RML36:RMM36"/>
    <mergeCell ref="RMS36:RMT36"/>
    <mergeCell ref="RMZ36:RNA36"/>
    <mergeCell ref="RKO36:RKP36"/>
    <mergeCell ref="RKV36:RKW36"/>
    <mergeCell ref="RLC36:RLD36"/>
    <mergeCell ref="RLJ36:RLK36"/>
    <mergeCell ref="RLQ36:RLR36"/>
    <mergeCell ref="RJF36:RJG36"/>
    <mergeCell ref="RJM36:RJN36"/>
    <mergeCell ref="RJT36:RJU36"/>
    <mergeCell ref="RKA36:RKB36"/>
    <mergeCell ref="RKH36:RKI36"/>
    <mergeCell ref="RHW36:RHX36"/>
    <mergeCell ref="RID36:RIE36"/>
    <mergeCell ref="RIK36:RIL36"/>
    <mergeCell ref="RIR36:RIS36"/>
    <mergeCell ref="RIY36:RIZ36"/>
    <mergeCell ref="RGN36:RGO36"/>
    <mergeCell ref="RGU36:RGV36"/>
    <mergeCell ref="RHB36:RHC36"/>
    <mergeCell ref="RHI36:RHJ36"/>
    <mergeCell ref="RHP36:RHQ36"/>
    <mergeCell ref="RFE36:RFF36"/>
    <mergeCell ref="RFL36:RFM36"/>
    <mergeCell ref="RFS36:RFT36"/>
    <mergeCell ref="RFZ36:RGA36"/>
    <mergeCell ref="RGG36:RGH36"/>
    <mergeCell ref="RDV36:RDW36"/>
    <mergeCell ref="REC36:RED36"/>
    <mergeCell ref="REJ36:REK36"/>
    <mergeCell ref="REQ36:RER36"/>
    <mergeCell ref="REX36:REY36"/>
    <mergeCell ref="RCM36:RCN36"/>
    <mergeCell ref="RCT36:RCU36"/>
    <mergeCell ref="RDA36:RDB36"/>
    <mergeCell ref="RDH36:RDI36"/>
    <mergeCell ref="RDO36:RDP36"/>
    <mergeCell ref="RBD36:RBE36"/>
    <mergeCell ref="RBK36:RBL36"/>
    <mergeCell ref="RBR36:RBS36"/>
    <mergeCell ref="RBY36:RBZ36"/>
    <mergeCell ref="RCF36:RCG36"/>
    <mergeCell ref="QZU36:QZV36"/>
    <mergeCell ref="RAB36:RAC36"/>
    <mergeCell ref="RAI36:RAJ36"/>
    <mergeCell ref="RAP36:RAQ36"/>
    <mergeCell ref="RAW36:RAX36"/>
    <mergeCell ref="QYL36:QYM36"/>
    <mergeCell ref="QYS36:QYT36"/>
    <mergeCell ref="QYZ36:QZA36"/>
    <mergeCell ref="QZG36:QZH36"/>
    <mergeCell ref="QZN36:QZO36"/>
    <mergeCell ref="QXC36:QXD36"/>
    <mergeCell ref="QXJ36:QXK36"/>
    <mergeCell ref="QXQ36:QXR36"/>
    <mergeCell ref="QXX36:QXY36"/>
    <mergeCell ref="QYE36:QYF36"/>
    <mergeCell ref="QVT36:QVU36"/>
    <mergeCell ref="QWA36:QWB36"/>
    <mergeCell ref="QWH36:QWI36"/>
    <mergeCell ref="QWO36:QWP36"/>
    <mergeCell ref="QWV36:QWW36"/>
    <mergeCell ref="QUK36:QUL36"/>
    <mergeCell ref="QUR36:QUS36"/>
    <mergeCell ref="QUY36:QUZ36"/>
    <mergeCell ref="QVF36:QVG36"/>
    <mergeCell ref="QVM36:QVN36"/>
    <mergeCell ref="QTB36:QTC36"/>
    <mergeCell ref="QTI36:QTJ36"/>
    <mergeCell ref="QTP36:QTQ36"/>
    <mergeCell ref="QTW36:QTX36"/>
    <mergeCell ref="QUD36:QUE36"/>
    <mergeCell ref="QRS36:QRT36"/>
    <mergeCell ref="QRZ36:QSA36"/>
    <mergeCell ref="QSG36:QSH36"/>
    <mergeCell ref="QSN36:QSO36"/>
    <mergeCell ref="QSU36:QSV36"/>
    <mergeCell ref="QQJ36:QQK36"/>
    <mergeCell ref="QQQ36:QQR36"/>
    <mergeCell ref="QQX36:QQY36"/>
    <mergeCell ref="QRE36:QRF36"/>
    <mergeCell ref="QRL36:QRM36"/>
    <mergeCell ref="QPA36:QPB36"/>
    <mergeCell ref="QPH36:QPI36"/>
    <mergeCell ref="QPO36:QPP36"/>
    <mergeCell ref="QPV36:QPW36"/>
    <mergeCell ref="QQC36:QQD36"/>
    <mergeCell ref="QNR36:QNS36"/>
    <mergeCell ref="QNY36:QNZ36"/>
    <mergeCell ref="QOF36:QOG36"/>
    <mergeCell ref="QOM36:QON36"/>
    <mergeCell ref="QOT36:QOU36"/>
    <mergeCell ref="QMI36:QMJ36"/>
    <mergeCell ref="QMP36:QMQ36"/>
    <mergeCell ref="QMW36:QMX36"/>
    <mergeCell ref="QND36:QNE36"/>
    <mergeCell ref="QNK36:QNL36"/>
    <mergeCell ref="QKZ36:QLA36"/>
    <mergeCell ref="QLG36:QLH36"/>
    <mergeCell ref="QLN36:QLO36"/>
    <mergeCell ref="QLU36:QLV36"/>
    <mergeCell ref="QMB36:QMC36"/>
    <mergeCell ref="QJQ36:QJR36"/>
    <mergeCell ref="QJX36:QJY36"/>
    <mergeCell ref="QKE36:QKF36"/>
    <mergeCell ref="QKL36:QKM36"/>
    <mergeCell ref="QKS36:QKT36"/>
    <mergeCell ref="QIH36:QII36"/>
    <mergeCell ref="QIO36:QIP36"/>
    <mergeCell ref="QIV36:QIW36"/>
    <mergeCell ref="QJC36:QJD36"/>
    <mergeCell ref="QJJ36:QJK36"/>
    <mergeCell ref="QGY36:QGZ36"/>
    <mergeCell ref="QHF36:QHG36"/>
    <mergeCell ref="QHM36:QHN36"/>
    <mergeCell ref="QHT36:QHU36"/>
    <mergeCell ref="QIA36:QIB36"/>
    <mergeCell ref="QFP36:QFQ36"/>
    <mergeCell ref="QFW36:QFX36"/>
    <mergeCell ref="QGD36:QGE36"/>
    <mergeCell ref="QGK36:QGL36"/>
    <mergeCell ref="QGR36:QGS36"/>
    <mergeCell ref="QEG36:QEH36"/>
    <mergeCell ref="QEN36:QEO36"/>
    <mergeCell ref="QEU36:QEV36"/>
    <mergeCell ref="QFB36:QFC36"/>
    <mergeCell ref="QFI36:QFJ36"/>
    <mergeCell ref="QCX36:QCY36"/>
    <mergeCell ref="QDE36:QDF36"/>
    <mergeCell ref="QDL36:QDM36"/>
    <mergeCell ref="QDS36:QDT36"/>
    <mergeCell ref="QDZ36:QEA36"/>
    <mergeCell ref="QBO36:QBP36"/>
    <mergeCell ref="QBV36:QBW36"/>
    <mergeCell ref="QCC36:QCD36"/>
    <mergeCell ref="QCJ36:QCK36"/>
    <mergeCell ref="QCQ36:QCR36"/>
    <mergeCell ref="QAF36:QAG36"/>
    <mergeCell ref="QAM36:QAN36"/>
    <mergeCell ref="QAT36:QAU36"/>
    <mergeCell ref="QBA36:QBB36"/>
    <mergeCell ref="QBH36:QBI36"/>
    <mergeCell ref="PYW36:PYX36"/>
    <mergeCell ref="PZD36:PZE36"/>
    <mergeCell ref="PZK36:PZL36"/>
    <mergeCell ref="PZR36:PZS36"/>
    <mergeCell ref="PZY36:PZZ36"/>
    <mergeCell ref="PXN36:PXO36"/>
    <mergeCell ref="PXU36:PXV36"/>
    <mergeCell ref="PYB36:PYC36"/>
    <mergeCell ref="PYI36:PYJ36"/>
    <mergeCell ref="PYP36:PYQ36"/>
    <mergeCell ref="PWE36:PWF36"/>
    <mergeCell ref="PWL36:PWM36"/>
    <mergeCell ref="PWS36:PWT36"/>
    <mergeCell ref="PWZ36:PXA36"/>
    <mergeCell ref="PXG36:PXH36"/>
    <mergeCell ref="PUV36:PUW36"/>
    <mergeCell ref="PVC36:PVD36"/>
    <mergeCell ref="PVJ36:PVK36"/>
    <mergeCell ref="PVQ36:PVR36"/>
    <mergeCell ref="PVX36:PVY36"/>
    <mergeCell ref="PTM36:PTN36"/>
    <mergeCell ref="PTT36:PTU36"/>
    <mergeCell ref="PUA36:PUB36"/>
    <mergeCell ref="PUH36:PUI36"/>
    <mergeCell ref="PUO36:PUP36"/>
    <mergeCell ref="PSD36:PSE36"/>
    <mergeCell ref="PSK36:PSL36"/>
    <mergeCell ref="PSR36:PSS36"/>
    <mergeCell ref="PSY36:PSZ36"/>
    <mergeCell ref="PTF36:PTG36"/>
    <mergeCell ref="PQU36:PQV36"/>
    <mergeCell ref="PRB36:PRC36"/>
    <mergeCell ref="PRI36:PRJ36"/>
    <mergeCell ref="PRP36:PRQ36"/>
    <mergeCell ref="PRW36:PRX36"/>
    <mergeCell ref="PPL36:PPM36"/>
    <mergeCell ref="PPS36:PPT36"/>
    <mergeCell ref="PPZ36:PQA36"/>
    <mergeCell ref="PQG36:PQH36"/>
    <mergeCell ref="PQN36:PQO36"/>
    <mergeCell ref="POC36:POD36"/>
    <mergeCell ref="POJ36:POK36"/>
    <mergeCell ref="POQ36:POR36"/>
    <mergeCell ref="POX36:POY36"/>
    <mergeCell ref="PPE36:PPF36"/>
    <mergeCell ref="PMT36:PMU36"/>
    <mergeCell ref="PNA36:PNB36"/>
    <mergeCell ref="PNH36:PNI36"/>
    <mergeCell ref="PNO36:PNP36"/>
    <mergeCell ref="PNV36:PNW36"/>
    <mergeCell ref="PLK36:PLL36"/>
    <mergeCell ref="PLR36:PLS36"/>
    <mergeCell ref="PLY36:PLZ36"/>
    <mergeCell ref="PMF36:PMG36"/>
    <mergeCell ref="PMM36:PMN36"/>
    <mergeCell ref="PKB36:PKC36"/>
    <mergeCell ref="PKI36:PKJ36"/>
    <mergeCell ref="PKP36:PKQ36"/>
    <mergeCell ref="PKW36:PKX36"/>
    <mergeCell ref="PLD36:PLE36"/>
    <mergeCell ref="PIS36:PIT36"/>
    <mergeCell ref="PIZ36:PJA36"/>
    <mergeCell ref="PJG36:PJH36"/>
    <mergeCell ref="PJN36:PJO36"/>
    <mergeCell ref="PJU36:PJV36"/>
    <mergeCell ref="PHJ36:PHK36"/>
    <mergeCell ref="PHQ36:PHR36"/>
    <mergeCell ref="PHX36:PHY36"/>
    <mergeCell ref="PIE36:PIF36"/>
    <mergeCell ref="PIL36:PIM36"/>
    <mergeCell ref="PGA36:PGB36"/>
    <mergeCell ref="PGH36:PGI36"/>
    <mergeCell ref="PGO36:PGP36"/>
    <mergeCell ref="PGV36:PGW36"/>
    <mergeCell ref="PHC36:PHD36"/>
    <mergeCell ref="PER36:PES36"/>
    <mergeCell ref="PEY36:PEZ36"/>
    <mergeCell ref="PFF36:PFG36"/>
    <mergeCell ref="PFM36:PFN36"/>
    <mergeCell ref="PFT36:PFU36"/>
    <mergeCell ref="PDI36:PDJ36"/>
    <mergeCell ref="PDP36:PDQ36"/>
    <mergeCell ref="PDW36:PDX36"/>
    <mergeCell ref="PED36:PEE36"/>
    <mergeCell ref="PEK36:PEL36"/>
    <mergeCell ref="PBZ36:PCA36"/>
    <mergeCell ref="PCG36:PCH36"/>
    <mergeCell ref="PCN36:PCO36"/>
    <mergeCell ref="PCU36:PCV36"/>
    <mergeCell ref="PDB36:PDC36"/>
    <mergeCell ref="PAQ36:PAR36"/>
    <mergeCell ref="PAX36:PAY36"/>
    <mergeCell ref="PBE36:PBF36"/>
    <mergeCell ref="PBL36:PBM36"/>
    <mergeCell ref="PBS36:PBT36"/>
    <mergeCell ref="OZH36:OZI36"/>
    <mergeCell ref="OZO36:OZP36"/>
    <mergeCell ref="OZV36:OZW36"/>
    <mergeCell ref="PAC36:PAD36"/>
    <mergeCell ref="PAJ36:PAK36"/>
    <mergeCell ref="OXY36:OXZ36"/>
    <mergeCell ref="OYF36:OYG36"/>
    <mergeCell ref="OYM36:OYN36"/>
    <mergeCell ref="OYT36:OYU36"/>
    <mergeCell ref="OZA36:OZB36"/>
    <mergeCell ref="OWP36:OWQ36"/>
    <mergeCell ref="OWW36:OWX36"/>
    <mergeCell ref="OXD36:OXE36"/>
    <mergeCell ref="OXK36:OXL36"/>
    <mergeCell ref="OXR36:OXS36"/>
    <mergeCell ref="OVG36:OVH36"/>
    <mergeCell ref="OVN36:OVO36"/>
    <mergeCell ref="OVU36:OVV36"/>
    <mergeCell ref="OWB36:OWC36"/>
    <mergeCell ref="OWI36:OWJ36"/>
    <mergeCell ref="OTX36:OTY36"/>
    <mergeCell ref="OUE36:OUF36"/>
    <mergeCell ref="OUL36:OUM36"/>
    <mergeCell ref="OUS36:OUT36"/>
    <mergeCell ref="OUZ36:OVA36"/>
    <mergeCell ref="OSO36:OSP36"/>
    <mergeCell ref="OSV36:OSW36"/>
    <mergeCell ref="OTC36:OTD36"/>
    <mergeCell ref="OTJ36:OTK36"/>
    <mergeCell ref="OTQ36:OTR36"/>
    <mergeCell ref="ORF36:ORG36"/>
    <mergeCell ref="ORM36:ORN36"/>
    <mergeCell ref="ORT36:ORU36"/>
    <mergeCell ref="OSA36:OSB36"/>
    <mergeCell ref="OSH36:OSI36"/>
    <mergeCell ref="OPW36:OPX36"/>
    <mergeCell ref="OQD36:OQE36"/>
    <mergeCell ref="OQK36:OQL36"/>
    <mergeCell ref="OQR36:OQS36"/>
    <mergeCell ref="OQY36:OQZ36"/>
    <mergeCell ref="OON36:OOO36"/>
    <mergeCell ref="OOU36:OOV36"/>
    <mergeCell ref="OPB36:OPC36"/>
    <mergeCell ref="OPI36:OPJ36"/>
    <mergeCell ref="OPP36:OPQ36"/>
    <mergeCell ref="ONE36:ONF36"/>
    <mergeCell ref="ONL36:ONM36"/>
    <mergeCell ref="ONS36:ONT36"/>
    <mergeCell ref="ONZ36:OOA36"/>
    <mergeCell ref="OOG36:OOH36"/>
    <mergeCell ref="OLV36:OLW36"/>
    <mergeCell ref="OMC36:OMD36"/>
    <mergeCell ref="OMJ36:OMK36"/>
    <mergeCell ref="OMQ36:OMR36"/>
    <mergeCell ref="OMX36:OMY36"/>
    <mergeCell ref="OKM36:OKN36"/>
    <mergeCell ref="OKT36:OKU36"/>
    <mergeCell ref="OLA36:OLB36"/>
    <mergeCell ref="OLH36:OLI36"/>
    <mergeCell ref="OLO36:OLP36"/>
    <mergeCell ref="OJD36:OJE36"/>
    <mergeCell ref="OJK36:OJL36"/>
    <mergeCell ref="OJR36:OJS36"/>
    <mergeCell ref="OJY36:OJZ36"/>
    <mergeCell ref="OKF36:OKG36"/>
    <mergeCell ref="OHU36:OHV36"/>
    <mergeCell ref="OIB36:OIC36"/>
    <mergeCell ref="OII36:OIJ36"/>
    <mergeCell ref="OIP36:OIQ36"/>
    <mergeCell ref="OIW36:OIX36"/>
    <mergeCell ref="OGL36:OGM36"/>
    <mergeCell ref="OGS36:OGT36"/>
    <mergeCell ref="OGZ36:OHA36"/>
    <mergeCell ref="OHG36:OHH36"/>
    <mergeCell ref="OHN36:OHO36"/>
    <mergeCell ref="OFC36:OFD36"/>
    <mergeCell ref="OFJ36:OFK36"/>
    <mergeCell ref="OFQ36:OFR36"/>
    <mergeCell ref="OFX36:OFY36"/>
    <mergeCell ref="OGE36:OGF36"/>
    <mergeCell ref="ODT36:ODU36"/>
    <mergeCell ref="OEA36:OEB36"/>
    <mergeCell ref="OEH36:OEI36"/>
    <mergeCell ref="OEO36:OEP36"/>
    <mergeCell ref="OEV36:OEW36"/>
    <mergeCell ref="OCK36:OCL36"/>
    <mergeCell ref="OCR36:OCS36"/>
    <mergeCell ref="OCY36:OCZ36"/>
    <mergeCell ref="ODF36:ODG36"/>
    <mergeCell ref="ODM36:ODN36"/>
    <mergeCell ref="OBB36:OBC36"/>
    <mergeCell ref="OBI36:OBJ36"/>
    <mergeCell ref="OBP36:OBQ36"/>
    <mergeCell ref="OBW36:OBX36"/>
    <mergeCell ref="OCD36:OCE36"/>
    <mergeCell ref="NZS36:NZT36"/>
    <mergeCell ref="NZZ36:OAA36"/>
    <mergeCell ref="OAG36:OAH36"/>
    <mergeCell ref="OAN36:OAO36"/>
    <mergeCell ref="OAU36:OAV36"/>
    <mergeCell ref="NYJ36:NYK36"/>
    <mergeCell ref="NYQ36:NYR36"/>
    <mergeCell ref="NYX36:NYY36"/>
    <mergeCell ref="NZE36:NZF36"/>
    <mergeCell ref="NZL36:NZM36"/>
    <mergeCell ref="NXA36:NXB36"/>
    <mergeCell ref="NXH36:NXI36"/>
    <mergeCell ref="NXO36:NXP36"/>
    <mergeCell ref="NXV36:NXW36"/>
    <mergeCell ref="NYC36:NYD36"/>
    <mergeCell ref="NVR36:NVS36"/>
    <mergeCell ref="NVY36:NVZ36"/>
    <mergeCell ref="NWF36:NWG36"/>
    <mergeCell ref="NWM36:NWN36"/>
    <mergeCell ref="NWT36:NWU36"/>
    <mergeCell ref="NUI36:NUJ36"/>
    <mergeCell ref="NUP36:NUQ36"/>
    <mergeCell ref="NUW36:NUX36"/>
    <mergeCell ref="NVD36:NVE36"/>
    <mergeCell ref="NVK36:NVL36"/>
    <mergeCell ref="NSZ36:NTA36"/>
    <mergeCell ref="NTG36:NTH36"/>
    <mergeCell ref="NTN36:NTO36"/>
    <mergeCell ref="NTU36:NTV36"/>
    <mergeCell ref="NUB36:NUC36"/>
    <mergeCell ref="NRQ36:NRR36"/>
    <mergeCell ref="NRX36:NRY36"/>
    <mergeCell ref="NSE36:NSF36"/>
    <mergeCell ref="NSL36:NSM36"/>
    <mergeCell ref="NSS36:NST36"/>
    <mergeCell ref="NQH36:NQI36"/>
    <mergeCell ref="NQO36:NQP36"/>
    <mergeCell ref="NQV36:NQW36"/>
    <mergeCell ref="NRC36:NRD36"/>
    <mergeCell ref="NRJ36:NRK36"/>
    <mergeCell ref="NOY36:NOZ36"/>
    <mergeCell ref="NPF36:NPG36"/>
    <mergeCell ref="NPM36:NPN36"/>
    <mergeCell ref="NPT36:NPU36"/>
    <mergeCell ref="NQA36:NQB36"/>
    <mergeCell ref="NNP36:NNQ36"/>
    <mergeCell ref="NNW36:NNX36"/>
    <mergeCell ref="NOD36:NOE36"/>
    <mergeCell ref="NOK36:NOL36"/>
    <mergeCell ref="NOR36:NOS36"/>
    <mergeCell ref="NMG36:NMH36"/>
    <mergeCell ref="NMN36:NMO36"/>
    <mergeCell ref="NMU36:NMV36"/>
    <mergeCell ref="NNB36:NNC36"/>
    <mergeCell ref="NNI36:NNJ36"/>
    <mergeCell ref="NKX36:NKY36"/>
    <mergeCell ref="NLE36:NLF36"/>
    <mergeCell ref="NLL36:NLM36"/>
    <mergeCell ref="NLS36:NLT36"/>
    <mergeCell ref="NLZ36:NMA36"/>
    <mergeCell ref="NJO36:NJP36"/>
    <mergeCell ref="NJV36:NJW36"/>
    <mergeCell ref="NKC36:NKD36"/>
    <mergeCell ref="NKJ36:NKK36"/>
    <mergeCell ref="NKQ36:NKR36"/>
    <mergeCell ref="NIF36:NIG36"/>
    <mergeCell ref="NIM36:NIN36"/>
    <mergeCell ref="NIT36:NIU36"/>
    <mergeCell ref="NJA36:NJB36"/>
    <mergeCell ref="NJH36:NJI36"/>
    <mergeCell ref="NGW36:NGX36"/>
    <mergeCell ref="NHD36:NHE36"/>
    <mergeCell ref="NHK36:NHL36"/>
    <mergeCell ref="NHR36:NHS36"/>
    <mergeCell ref="NHY36:NHZ36"/>
    <mergeCell ref="NFN36:NFO36"/>
    <mergeCell ref="NFU36:NFV36"/>
    <mergeCell ref="NGB36:NGC36"/>
    <mergeCell ref="NGI36:NGJ36"/>
    <mergeCell ref="NGP36:NGQ36"/>
    <mergeCell ref="NEE36:NEF36"/>
    <mergeCell ref="NEL36:NEM36"/>
    <mergeCell ref="NES36:NET36"/>
    <mergeCell ref="NEZ36:NFA36"/>
    <mergeCell ref="NFG36:NFH36"/>
    <mergeCell ref="NCV36:NCW36"/>
    <mergeCell ref="NDC36:NDD36"/>
    <mergeCell ref="NDJ36:NDK36"/>
    <mergeCell ref="NDQ36:NDR36"/>
    <mergeCell ref="NDX36:NDY36"/>
    <mergeCell ref="NBM36:NBN36"/>
    <mergeCell ref="NBT36:NBU36"/>
    <mergeCell ref="NCA36:NCB36"/>
    <mergeCell ref="NCH36:NCI36"/>
    <mergeCell ref="NCO36:NCP36"/>
    <mergeCell ref="NAD36:NAE36"/>
    <mergeCell ref="NAK36:NAL36"/>
    <mergeCell ref="NAR36:NAS36"/>
    <mergeCell ref="NAY36:NAZ36"/>
    <mergeCell ref="NBF36:NBG36"/>
    <mergeCell ref="MYU36:MYV36"/>
    <mergeCell ref="MZB36:MZC36"/>
    <mergeCell ref="MZI36:MZJ36"/>
    <mergeCell ref="MZP36:MZQ36"/>
    <mergeCell ref="MZW36:MZX36"/>
    <mergeCell ref="MXL36:MXM36"/>
    <mergeCell ref="MXS36:MXT36"/>
    <mergeCell ref="MXZ36:MYA36"/>
    <mergeCell ref="MYG36:MYH36"/>
    <mergeCell ref="MYN36:MYO36"/>
    <mergeCell ref="MWC36:MWD36"/>
    <mergeCell ref="MWJ36:MWK36"/>
    <mergeCell ref="MWQ36:MWR36"/>
    <mergeCell ref="MWX36:MWY36"/>
    <mergeCell ref="MXE36:MXF36"/>
    <mergeCell ref="MUT36:MUU36"/>
    <mergeCell ref="MVA36:MVB36"/>
    <mergeCell ref="MVH36:MVI36"/>
    <mergeCell ref="MVO36:MVP36"/>
    <mergeCell ref="MVV36:MVW36"/>
    <mergeCell ref="MTK36:MTL36"/>
    <mergeCell ref="MTR36:MTS36"/>
    <mergeCell ref="MTY36:MTZ36"/>
    <mergeCell ref="MUF36:MUG36"/>
    <mergeCell ref="MUM36:MUN36"/>
    <mergeCell ref="MSB36:MSC36"/>
    <mergeCell ref="MSI36:MSJ36"/>
    <mergeCell ref="MSP36:MSQ36"/>
    <mergeCell ref="MSW36:MSX36"/>
    <mergeCell ref="MTD36:MTE36"/>
    <mergeCell ref="MQS36:MQT36"/>
    <mergeCell ref="MQZ36:MRA36"/>
    <mergeCell ref="MRG36:MRH36"/>
    <mergeCell ref="MRN36:MRO36"/>
    <mergeCell ref="MRU36:MRV36"/>
    <mergeCell ref="MPJ36:MPK36"/>
    <mergeCell ref="MPQ36:MPR36"/>
    <mergeCell ref="MPX36:MPY36"/>
    <mergeCell ref="MQE36:MQF36"/>
    <mergeCell ref="MQL36:MQM36"/>
    <mergeCell ref="MOA36:MOB36"/>
    <mergeCell ref="MOH36:MOI36"/>
    <mergeCell ref="MOO36:MOP36"/>
    <mergeCell ref="MOV36:MOW36"/>
    <mergeCell ref="MPC36:MPD36"/>
    <mergeCell ref="MMR36:MMS36"/>
    <mergeCell ref="MMY36:MMZ36"/>
    <mergeCell ref="MNF36:MNG36"/>
    <mergeCell ref="MNM36:MNN36"/>
    <mergeCell ref="MNT36:MNU36"/>
    <mergeCell ref="MLI36:MLJ36"/>
    <mergeCell ref="MLP36:MLQ36"/>
    <mergeCell ref="MLW36:MLX36"/>
    <mergeCell ref="MMD36:MME36"/>
    <mergeCell ref="MMK36:MML36"/>
    <mergeCell ref="MJZ36:MKA36"/>
    <mergeCell ref="MKG36:MKH36"/>
    <mergeCell ref="MKN36:MKO36"/>
    <mergeCell ref="MKU36:MKV36"/>
    <mergeCell ref="MLB36:MLC36"/>
    <mergeCell ref="MIQ36:MIR36"/>
    <mergeCell ref="MIX36:MIY36"/>
    <mergeCell ref="MJE36:MJF36"/>
    <mergeCell ref="MJL36:MJM36"/>
    <mergeCell ref="MJS36:MJT36"/>
    <mergeCell ref="MHH36:MHI36"/>
    <mergeCell ref="MHO36:MHP36"/>
    <mergeCell ref="MHV36:MHW36"/>
    <mergeCell ref="MIC36:MID36"/>
    <mergeCell ref="MIJ36:MIK36"/>
    <mergeCell ref="MFY36:MFZ36"/>
    <mergeCell ref="MGF36:MGG36"/>
    <mergeCell ref="MGM36:MGN36"/>
    <mergeCell ref="MGT36:MGU36"/>
    <mergeCell ref="MHA36:MHB36"/>
    <mergeCell ref="MEP36:MEQ36"/>
    <mergeCell ref="MEW36:MEX36"/>
    <mergeCell ref="MFD36:MFE36"/>
    <mergeCell ref="MFK36:MFL36"/>
    <mergeCell ref="MFR36:MFS36"/>
    <mergeCell ref="MDG36:MDH36"/>
    <mergeCell ref="MDN36:MDO36"/>
    <mergeCell ref="MDU36:MDV36"/>
    <mergeCell ref="MEB36:MEC36"/>
    <mergeCell ref="MEI36:MEJ36"/>
    <mergeCell ref="MBX36:MBY36"/>
    <mergeCell ref="MCE36:MCF36"/>
    <mergeCell ref="MCL36:MCM36"/>
    <mergeCell ref="MCS36:MCT36"/>
    <mergeCell ref="MCZ36:MDA36"/>
    <mergeCell ref="MAO36:MAP36"/>
    <mergeCell ref="MAV36:MAW36"/>
    <mergeCell ref="MBC36:MBD36"/>
    <mergeCell ref="MBJ36:MBK36"/>
    <mergeCell ref="MBQ36:MBR36"/>
    <mergeCell ref="LZF36:LZG36"/>
    <mergeCell ref="LZM36:LZN36"/>
    <mergeCell ref="LZT36:LZU36"/>
    <mergeCell ref="MAA36:MAB36"/>
    <mergeCell ref="MAH36:MAI36"/>
    <mergeCell ref="LXW36:LXX36"/>
    <mergeCell ref="LYD36:LYE36"/>
    <mergeCell ref="LYK36:LYL36"/>
    <mergeCell ref="LYR36:LYS36"/>
    <mergeCell ref="LYY36:LYZ36"/>
    <mergeCell ref="LWN36:LWO36"/>
    <mergeCell ref="LWU36:LWV36"/>
    <mergeCell ref="LXB36:LXC36"/>
    <mergeCell ref="LXI36:LXJ36"/>
    <mergeCell ref="LXP36:LXQ36"/>
    <mergeCell ref="LVE36:LVF36"/>
    <mergeCell ref="LVL36:LVM36"/>
    <mergeCell ref="LVS36:LVT36"/>
    <mergeCell ref="LVZ36:LWA36"/>
    <mergeCell ref="LWG36:LWH36"/>
    <mergeCell ref="LTV36:LTW36"/>
    <mergeCell ref="LUC36:LUD36"/>
    <mergeCell ref="LUJ36:LUK36"/>
    <mergeCell ref="LUQ36:LUR36"/>
    <mergeCell ref="LUX36:LUY36"/>
    <mergeCell ref="LSM36:LSN36"/>
    <mergeCell ref="LST36:LSU36"/>
    <mergeCell ref="LTA36:LTB36"/>
    <mergeCell ref="LTH36:LTI36"/>
    <mergeCell ref="LTO36:LTP36"/>
    <mergeCell ref="LRD36:LRE36"/>
    <mergeCell ref="LRK36:LRL36"/>
    <mergeCell ref="LRR36:LRS36"/>
    <mergeCell ref="LRY36:LRZ36"/>
    <mergeCell ref="LSF36:LSG36"/>
    <mergeCell ref="LPU36:LPV36"/>
    <mergeCell ref="LQB36:LQC36"/>
    <mergeCell ref="LQI36:LQJ36"/>
    <mergeCell ref="LQP36:LQQ36"/>
    <mergeCell ref="LQW36:LQX36"/>
    <mergeCell ref="LOL36:LOM36"/>
    <mergeCell ref="LOS36:LOT36"/>
    <mergeCell ref="LOZ36:LPA36"/>
    <mergeCell ref="LPG36:LPH36"/>
    <mergeCell ref="LPN36:LPO36"/>
    <mergeCell ref="LNC36:LND36"/>
    <mergeCell ref="LNJ36:LNK36"/>
    <mergeCell ref="LNQ36:LNR36"/>
    <mergeCell ref="LNX36:LNY36"/>
    <mergeCell ref="LOE36:LOF36"/>
    <mergeCell ref="LLT36:LLU36"/>
    <mergeCell ref="LMA36:LMB36"/>
    <mergeCell ref="LMH36:LMI36"/>
    <mergeCell ref="LMO36:LMP36"/>
    <mergeCell ref="LMV36:LMW36"/>
    <mergeCell ref="LKK36:LKL36"/>
    <mergeCell ref="LKR36:LKS36"/>
    <mergeCell ref="LKY36:LKZ36"/>
    <mergeCell ref="LLF36:LLG36"/>
    <mergeCell ref="LLM36:LLN36"/>
    <mergeCell ref="LJB36:LJC36"/>
    <mergeCell ref="LJI36:LJJ36"/>
    <mergeCell ref="LJP36:LJQ36"/>
    <mergeCell ref="LJW36:LJX36"/>
    <mergeCell ref="LKD36:LKE36"/>
    <mergeCell ref="LHS36:LHT36"/>
    <mergeCell ref="LHZ36:LIA36"/>
    <mergeCell ref="LIG36:LIH36"/>
    <mergeCell ref="LIN36:LIO36"/>
    <mergeCell ref="LIU36:LIV36"/>
    <mergeCell ref="LGJ36:LGK36"/>
    <mergeCell ref="LGQ36:LGR36"/>
    <mergeCell ref="LGX36:LGY36"/>
    <mergeCell ref="LHE36:LHF36"/>
    <mergeCell ref="LHL36:LHM36"/>
    <mergeCell ref="LFA36:LFB36"/>
    <mergeCell ref="LFH36:LFI36"/>
    <mergeCell ref="LFO36:LFP36"/>
    <mergeCell ref="LFV36:LFW36"/>
    <mergeCell ref="LGC36:LGD36"/>
    <mergeCell ref="LDR36:LDS36"/>
    <mergeCell ref="LDY36:LDZ36"/>
    <mergeCell ref="LEF36:LEG36"/>
    <mergeCell ref="LEM36:LEN36"/>
    <mergeCell ref="LET36:LEU36"/>
    <mergeCell ref="LCI36:LCJ36"/>
    <mergeCell ref="LCP36:LCQ36"/>
    <mergeCell ref="LCW36:LCX36"/>
    <mergeCell ref="LDD36:LDE36"/>
    <mergeCell ref="LDK36:LDL36"/>
    <mergeCell ref="LAZ36:LBA36"/>
    <mergeCell ref="LBG36:LBH36"/>
    <mergeCell ref="LBN36:LBO36"/>
    <mergeCell ref="LBU36:LBV36"/>
    <mergeCell ref="LCB36:LCC36"/>
    <mergeCell ref="KZQ36:KZR36"/>
    <mergeCell ref="KZX36:KZY36"/>
    <mergeCell ref="LAE36:LAF36"/>
    <mergeCell ref="LAL36:LAM36"/>
    <mergeCell ref="LAS36:LAT36"/>
    <mergeCell ref="KYH36:KYI36"/>
    <mergeCell ref="KYO36:KYP36"/>
    <mergeCell ref="KYV36:KYW36"/>
    <mergeCell ref="KZC36:KZD36"/>
    <mergeCell ref="KZJ36:KZK36"/>
    <mergeCell ref="KWY36:KWZ36"/>
    <mergeCell ref="KXF36:KXG36"/>
    <mergeCell ref="KXM36:KXN36"/>
    <mergeCell ref="KXT36:KXU36"/>
    <mergeCell ref="KYA36:KYB36"/>
    <mergeCell ref="KVP36:KVQ36"/>
    <mergeCell ref="KVW36:KVX36"/>
    <mergeCell ref="KWD36:KWE36"/>
    <mergeCell ref="KWK36:KWL36"/>
    <mergeCell ref="KWR36:KWS36"/>
    <mergeCell ref="KUG36:KUH36"/>
    <mergeCell ref="KUN36:KUO36"/>
    <mergeCell ref="KUU36:KUV36"/>
    <mergeCell ref="KVB36:KVC36"/>
    <mergeCell ref="KVI36:KVJ36"/>
    <mergeCell ref="KSX36:KSY36"/>
    <mergeCell ref="KTE36:KTF36"/>
    <mergeCell ref="KTL36:KTM36"/>
    <mergeCell ref="KTS36:KTT36"/>
    <mergeCell ref="KTZ36:KUA36"/>
    <mergeCell ref="KRO36:KRP36"/>
    <mergeCell ref="KRV36:KRW36"/>
    <mergeCell ref="KSC36:KSD36"/>
    <mergeCell ref="KSJ36:KSK36"/>
    <mergeCell ref="KSQ36:KSR36"/>
    <mergeCell ref="KQF36:KQG36"/>
    <mergeCell ref="KQM36:KQN36"/>
    <mergeCell ref="KQT36:KQU36"/>
    <mergeCell ref="KRA36:KRB36"/>
    <mergeCell ref="KRH36:KRI36"/>
    <mergeCell ref="KOW36:KOX36"/>
    <mergeCell ref="KPD36:KPE36"/>
    <mergeCell ref="KPK36:KPL36"/>
    <mergeCell ref="KPR36:KPS36"/>
    <mergeCell ref="KPY36:KPZ36"/>
    <mergeCell ref="KNN36:KNO36"/>
    <mergeCell ref="KNU36:KNV36"/>
    <mergeCell ref="KOB36:KOC36"/>
    <mergeCell ref="KOI36:KOJ36"/>
    <mergeCell ref="KOP36:KOQ36"/>
    <mergeCell ref="KME36:KMF36"/>
    <mergeCell ref="KML36:KMM36"/>
    <mergeCell ref="KMS36:KMT36"/>
    <mergeCell ref="KMZ36:KNA36"/>
    <mergeCell ref="KNG36:KNH36"/>
    <mergeCell ref="KKV36:KKW36"/>
    <mergeCell ref="KLC36:KLD36"/>
    <mergeCell ref="KLJ36:KLK36"/>
    <mergeCell ref="KLQ36:KLR36"/>
    <mergeCell ref="KLX36:KLY36"/>
    <mergeCell ref="KJM36:KJN36"/>
    <mergeCell ref="KJT36:KJU36"/>
    <mergeCell ref="KKA36:KKB36"/>
    <mergeCell ref="KKH36:KKI36"/>
    <mergeCell ref="KKO36:KKP36"/>
    <mergeCell ref="KID36:KIE36"/>
    <mergeCell ref="KIK36:KIL36"/>
    <mergeCell ref="KIR36:KIS36"/>
    <mergeCell ref="KIY36:KIZ36"/>
    <mergeCell ref="KJF36:KJG36"/>
    <mergeCell ref="KGU36:KGV36"/>
    <mergeCell ref="KHB36:KHC36"/>
    <mergeCell ref="KHI36:KHJ36"/>
    <mergeCell ref="KHP36:KHQ36"/>
    <mergeCell ref="KHW36:KHX36"/>
    <mergeCell ref="KFL36:KFM36"/>
    <mergeCell ref="KFS36:KFT36"/>
    <mergeCell ref="KFZ36:KGA36"/>
    <mergeCell ref="KGG36:KGH36"/>
    <mergeCell ref="KGN36:KGO36"/>
    <mergeCell ref="KEC36:KED36"/>
    <mergeCell ref="KEJ36:KEK36"/>
    <mergeCell ref="KEQ36:KER36"/>
    <mergeCell ref="KEX36:KEY36"/>
    <mergeCell ref="KFE36:KFF36"/>
    <mergeCell ref="KCT36:KCU36"/>
    <mergeCell ref="KDA36:KDB36"/>
    <mergeCell ref="KDH36:KDI36"/>
    <mergeCell ref="KDO36:KDP36"/>
    <mergeCell ref="KDV36:KDW36"/>
    <mergeCell ref="KBK36:KBL36"/>
    <mergeCell ref="KBR36:KBS36"/>
    <mergeCell ref="KBY36:KBZ36"/>
    <mergeCell ref="KCF36:KCG36"/>
    <mergeCell ref="KCM36:KCN36"/>
    <mergeCell ref="KAB36:KAC36"/>
    <mergeCell ref="KAI36:KAJ36"/>
    <mergeCell ref="KAP36:KAQ36"/>
    <mergeCell ref="KAW36:KAX36"/>
    <mergeCell ref="KBD36:KBE36"/>
    <mergeCell ref="JYS36:JYT36"/>
    <mergeCell ref="JYZ36:JZA36"/>
    <mergeCell ref="JZG36:JZH36"/>
    <mergeCell ref="JZN36:JZO36"/>
    <mergeCell ref="JZU36:JZV36"/>
    <mergeCell ref="JXJ36:JXK36"/>
    <mergeCell ref="JXQ36:JXR36"/>
    <mergeCell ref="JXX36:JXY36"/>
    <mergeCell ref="JYE36:JYF36"/>
    <mergeCell ref="JYL36:JYM36"/>
    <mergeCell ref="JWA36:JWB36"/>
    <mergeCell ref="JWH36:JWI36"/>
    <mergeCell ref="JWO36:JWP36"/>
    <mergeCell ref="JWV36:JWW36"/>
    <mergeCell ref="JXC36:JXD36"/>
    <mergeCell ref="JUR36:JUS36"/>
    <mergeCell ref="JUY36:JUZ36"/>
    <mergeCell ref="JVF36:JVG36"/>
    <mergeCell ref="JVM36:JVN36"/>
    <mergeCell ref="JVT36:JVU36"/>
    <mergeCell ref="JTI36:JTJ36"/>
    <mergeCell ref="JTP36:JTQ36"/>
    <mergeCell ref="JTW36:JTX36"/>
    <mergeCell ref="JUD36:JUE36"/>
    <mergeCell ref="JUK36:JUL36"/>
    <mergeCell ref="JRZ36:JSA36"/>
    <mergeCell ref="JSG36:JSH36"/>
    <mergeCell ref="JSN36:JSO36"/>
    <mergeCell ref="JSU36:JSV36"/>
    <mergeCell ref="JTB36:JTC36"/>
    <mergeCell ref="JQQ36:JQR36"/>
    <mergeCell ref="JQX36:JQY36"/>
    <mergeCell ref="JRE36:JRF36"/>
    <mergeCell ref="JRL36:JRM36"/>
    <mergeCell ref="JRS36:JRT36"/>
    <mergeCell ref="JPH36:JPI36"/>
    <mergeCell ref="JPO36:JPP36"/>
    <mergeCell ref="JPV36:JPW36"/>
    <mergeCell ref="JQC36:JQD36"/>
    <mergeCell ref="JQJ36:JQK36"/>
    <mergeCell ref="JNY36:JNZ36"/>
    <mergeCell ref="JOF36:JOG36"/>
    <mergeCell ref="JOM36:JON36"/>
    <mergeCell ref="JOT36:JOU36"/>
    <mergeCell ref="JPA36:JPB36"/>
    <mergeCell ref="JMP36:JMQ36"/>
    <mergeCell ref="JMW36:JMX36"/>
    <mergeCell ref="JND36:JNE36"/>
    <mergeCell ref="JNK36:JNL36"/>
    <mergeCell ref="JNR36:JNS36"/>
    <mergeCell ref="JLG36:JLH36"/>
    <mergeCell ref="JLN36:JLO36"/>
    <mergeCell ref="JLU36:JLV36"/>
    <mergeCell ref="JMB36:JMC36"/>
    <mergeCell ref="JMI36:JMJ36"/>
    <mergeCell ref="JJX36:JJY36"/>
    <mergeCell ref="JKE36:JKF36"/>
    <mergeCell ref="JKL36:JKM36"/>
    <mergeCell ref="JKS36:JKT36"/>
    <mergeCell ref="JKZ36:JLA36"/>
    <mergeCell ref="JIO36:JIP36"/>
    <mergeCell ref="JIV36:JIW36"/>
    <mergeCell ref="JJC36:JJD36"/>
    <mergeCell ref="JJJ36:JJK36"/>
    <mergeCell ref="JJQ36:JJR36"/>
    <mergeCell ref="JHF36:JHG36"/>
    <mergeCell ref="JHM36:JHN36"/>
    <mergeCell ref="JHT36:JHU36"/>
    <mergeCell ref="JIA36:JIB36"/>
    <mergeCell ref="JIH36:JII36"/>
    <mergeCell ref="JFW36:JFX36"/>
    <mergeCell ref="JGD36:JGE36"/>
    <mergeCell ref="JGK36:JGL36"/>
    <mergeCell ref="JGR36:JGS36"/>
    <mergeCell ref="JGY36:JGZ36"/>
    <mergeCell ref="JEN36:JEO36"/>
    <mergeCell ref="JEU36:JEV36"/>
    <mergeCell ref="JFB36:JFC36"/>
    <mergeCell ref="JFI36:JFJ36"/>
    <mergeCell ref="JFP36:JFQ36"/>
    <mergeCell ref="JDE36:JDF36"/>
    <mergeCell ref="JDL36:JDM36"/>
    <mergeCell ref="JDS36:JDT36"/>
    <mergeCell ref="JDZ36:JEA36"/>
    <mergeCell ref="JEG36:JEH36"/>
    <mergeCell ref="JBV36:JBW36"/>
    <mergeCell ref="JCC36:JCD36"/>
    <mergeCell ref="JCJ36:JCK36"/>
    <mergeCell ref="JCQ36:JCR36"/>
    <mergeCell ref="JCX36:JCY36"/>
    <mergeCell ref="JAM36:JAN36"/>
    <mergeCell ref="JAT36:JAU36"/>
    <mergeCell ref="JBA36:JBB36"/>
    <mergeCell ref="JBH36:JBI36"/>
    <mergeCell ref="JBO36:JBP36"/>
    <mergeCell ref="IZD36:IZE36"/>
    <mergeCell ref="IZK36:IZL36"/>
    <mergeCell ref="IZR36:IZS36"/>
    <mergeCell ref="IZY36:IZZ36"/>
    <mergeCell ref="JAF36:JAG36"/>
    <mergeCell ref="IXU36:IXV36"/>
    <mergeCell ref="IYB36:IYC36"/>
    <mergeCell ref="IYI36:IYJ36"/>
    <mergeCell ref="IYP36:IYQ36"/>
    <mergeCell ref="IYW36:IYX36"/>
    <mergeCell ref="IWL36:IWM36"/>
    <mergeCell ref="IWS36:IWT36"/>
    <mergeCell ref="IWZ36:IXA36"/>
    <mergeCell ref="IXG36:IXH36"/>
    <mergeCell ref="IXN36:IXO36"/>
    <mergeCell ref="IVC36:IVD36"/>
    <mergeCell ref="IVJ36:IVK36"/>
    <mergeCell ref="IVQ36:IVR36"/>
    <mergeCell ref="IVX36:IVY36"/>
    <mergeCell ref="IWE36:IWF36"/>
    <mergeCell ref="ITT36:ITU36"/>
    <mergeCell ref="IUA36:IUB36"/>
    <mergeCell ref="IUH36:IUI36"/>
    <mergeCell ref="IUO36:IUP36"/>
    <mergeCell ref="IUV36:IUW36"/>
    <mergeCell ref="ISK36:ISL36"/>
    <mergeCell ref="ISR36:ISS36"/>
    <mergeCell ref="ISY36:ISZ36"/>
    <mergeCell ref="ITF36:ITG36"/>
    <mergeCell ref="ITM36:ITN36"/>
    <mergeCell ref="IRB36:IRC36"/>
    <mergeCell ref="IRI36:IRJ36"/>
    <mergeCell ref="IRP36:IRQ36"/>
    <mergeCell ref="IRW36:IRX36"/>
    <mergeCell ref="ISD36:ISE36"/>
    <mergeCell ref="IPS36:IPT36"/>
    <mergeCell ref="IPZ36:IQA36"/>
    <mergeCell ref="IQG36:IQH36"/>
    <mergeCell ref="IQN36:IQO36"/>
    <mergeCell ref="IQU36:IQV36"/>
    <mergeCell ref="IOJ36:IOK36"/>
    <mergeCell ref="IOQ36:IOR36"/>
    <mergeCell ref="IOX36:IOY36"/>
    <mergeCell ref="IPE36:IPF36"/>
    <mergeCell ref="IPL36:IPM36"/>
    <mergeCell ref="INA36:INB36"/>
    <mergeCell ref="INH36:INI36"/>
    <mergeCell ref="INO36:INP36"/>
    <mergeCell ref="INV36:INW36"/>
    <mergeCell ref="IOC36:IOD36"/>
    <mergeCell ref="ILR36:ILS36"/>
    <mergeCell ref="ILY36:ILZ36"/>
    <mergeCell ref="IMF36:IMG36"/>
    <mergeCell ref="IMM36:IMN36"/>
    <mergeCell ref="IMT36:IMU36"/>
    <mergeCell ref="IKI36:IKJ36"/>
    <mergeCell ref="IKP36:IKQ36"/>
    <mergeCell ref="IKW36:IKX36"/>
    <mergeCell ref="ILD36:ILE36"/>
    <mergeCell ref="ILK36:ILL36"/>
    <mergeCell ref="IIZ36:IJA36"/>
    <mergeCell ref="IJG36:IJH36"/>
    <mergeCell ref="IJN36:IJO36"/>
    <mergeCell ref="IJU36:IJV36"/>
    <mergeCell ref="IKB36:IKC36"/>
    <mergeCell ref="IHQ36:IHR36"/>
    <mergeCell ref="IHX36:IHY36"/>
    <mergeCell ref="IIE36:IIF36"/>
    <mergeCell ref="IIL36:IIM36"/>
    <mergeCell ref="IIS36:IIT36"/>
    <mergeCell ref="IGH36:IGI36"/>
    <mergeCell ref="IGO36:IGP36"/>
    <mergeCell ref="IGV36:IGW36"/>
    <mergeCell ref="IHC36:IHD36"/>
    <mergeCell ref="IHJ36:IHK36"/>
    <mergeCell ref="IEY36:IEZ36"/>
    <mergeCell ref="IFF36:IFG36"/>
    <mergeCell ref="IFM36:IFN36"/>
    <mergeCell ref="IFT36:IFU36"/>
    <mergeCell ref="IGA36:IGB36"/>
    <mergeCell ref="IDP36:IDQ36"/>
    <mergeCell ref="IDW36:IDX36"/>
    <mergeCell ref="IED36:IEE36"/>
    <mergeCell ref="IEK36:IEL36"/>
    <mergeCell ref="IER36:IES36"/>
    <mergeCell ref="ICG36:ICH36"/>
    <mergeCell ref="ICN36:ICO36"/>
    <mergeCell ref="ICU36:ICV36"/>
    <mergeCell ref="IDB36:IDC36"/>
    <mergeCell ref="IDI36:IDJ36"/>
    <mergeCell ref="IAX36:IAY36"/>
    <mergeCell ref="IBE36:IBF36"/>
    <mergeCell ref="IBL36:IBM36"/>
    <mergeCell ref="IBS36:IBT36"/>
    <mergeCell ref="IBZ36:ICA36"/>
    <mergeCell ref="HZO36:HZP36"/>
    <mergeCell ref="HZV36:HZW36"/>
    <mergeCell ref="IAC36:IAD36"/>
    <mergeCell ref="IAJ36:IAK36"/>
    <mergeCell ref="IAQ36:IAR36"/>
    <mergeCell ref="HYF36:HYG36"/>
    <mergeCell ref="HYM36:HYN36"/>
    <mergeCell ref="HYT36:HYU36"/>
    <mergeCell ref="HZA36:HZB36"/>
    <mergeCell ref="HZH36:HZI36"/>
    <mergeCell ref="HWW36:HWX36"/>
    <mergeCell ref="HXD36:HXE36"/>
    <mergeCell ref="HXK36:HXL36"/>
    <mergeCell ref="HXR36:HXS36"/>
    <mergeCell ref="HXY36:HXZ36"/>
    <mergeCell ref="HVN36:HVO36"/>
    <mergeCell ref="HVU36:HVV36"/>
    <mergeCell ref="HWB36:HWC36"/>
    <mergeCell ref="HWI36:HWJ36"/>
    <mergeCell ref="HWP36:HWQ36"/>
    <mergeCell ref="HUE36:HUF36"/>
    <mergeCell ref="HUL36:HUM36"/>
    <mergeCell ref="HUS36:HUT36"/>
    <mergeCell ref="HUZ36:HVA36"/>
    <mergeCell ref="HVG36:HVH36"/>
    <mergeCell ref="HSV36:HSW36"/>
    <mergeCell ref="HTC36:HTD36"/>
    <mergeCell ref="HTJ36:HTK36"/>
    <mergeCell ref="HTQ36:HTR36"/>
    <mergeCell ref="HTX36:HTY36"/>
    <mergeCell ref="HRM36:HRN36"/>
    <mergeCell ref="HRT36:HRU36"/>
    <mergeCell ref="HSA36:HSB36"/>
    <mergeCell ref="HSH36:HSI36"/>
    <mergeCell ref="HSO36:HSP36"/>
    <mergeCell ref="HQD36:HQE36"/>
    <mergeCell ref="HQK36:HQL36"/>
    <mergeCell ref="HQR36:HQS36"/>
    <mergeCell ref="HQY36:HQZ36"/>
    <mergeCell ref="HRF36:HRG36"/>
    <mergeCell ref="HOU36:HOV36"/>
    <mergeCell ref="HPB36:HPC36"/>
    <mergeCell ref="HPI36:HPJ36"/>
    <mergeCell ref="HPP36:HPQ36"/>
    <mergeCell ref="HPW36:HPX36"/>
    <mergeCell ref="HNL36:HNM36"/>
    <mergeCell ref="HNS36:HNT36"/>
    <mergeCell ref="HNZ36:HOA36"/>
    <mergeCell ref="HOG36:HOH36"/>
    <mergeCell ref="HON36:HOO36"/>
    <mergeCell ref="HMC36:HMD36"/>
    <mergeCell ref="HMJ36:HMK36"/>
    <mergeCell ref="HMQ36:HMR36"/>
    <mergeCell ref="HMX36:HMY36"/>
    <mergeCell ref="HNE36:HNF36"/>
    <mergeCell ref="HKT36:HKU36"/>
    <mergeCell ref="HLA36:HLB36"/>
    <mergeCell ref="HLH36:HLI36"/>
    <mergeCell ref="HLO36:HLP36"/>
    <mergeCell ref="HLV36:HLW36"/>
    <mergeCell ref="HJK36:HJL36"/>
    <mergeCell ref="HJR36:HJS36"/>
    <mergeCell ref="HJY36:HJZ36"/>
    <mergeCell ref="HKF36:HKG36"/>
    <mergeCell ref="HKM36:HKN36"/>
    <mergeCell ref="HIB36:HIC36"/>
    <mergeCell ref="HII36:HIJ36"/>
    <mergeCell ref="HIP36:HIQ36"/>
    <mergeCell ref="HIW36:HIX36"/>
    <mergeCell ref="HJD36:HJE36"/>
    <mergeCell ref="HGS36:HGT36"/>
    <mergeCell ref="HGZ36:HHA36"/>
    <mergeCell ref="HHG36:HHH36"/>
    <mergeCell ref="HHN36:HHO36"/>
    <mergeCell ref="HHU36:HHV36"/>
    <mergeCell ref="HFJ36:HFK36"/>
    <mergeCell ref="HFQ36:HFR36"/>
    <mergeCell ref="HFX36:HFY36"/>
    <mergeCell ref="HGE36:HGF36"/>
    <mergeCell ref="HGL36:HGM36"/>
    <mergeCell ref="HEA36:HEB36"/>
    <mergeCell ref="HEH36:HEI36"/>
    <mergeCell ref="HEO36:HEP36"/>
    <mergeCell ref="HEV36:HEW36"/>
    <mergeCell ref="HFC36:HFD36"/>
    <mergeCell ref="HCR36:HCS36"/>
    <mergeCell ref="HCY36:HCZ36"/>
    <mergeCell ref="HDF36:HDG36"/>
    <mergeCell ref="HDM36:HDN36"/>
    <mergeCell ref="HDT36:HDU36"/>
    <mergeCell ref="HBI36:HBJ36"/>
    <mergeCell ref="HBP36:HBQ36"/>
    <mergeCell ref="HBW36:HBX36"/>
    <mergeCell ref="HCD36:HCE36"/>
    <mergeCell ref="HCK36:HCL36"/>
    <mergeCell ref="GZZ36:HAA36"/>
    <mergeCell ref="HAG36:HAH36"/>
    <mergeCell ref="HAN36:HAO36"/>
    <mergeCell ref="HAU36:HAV36"/>
    <mergeCell ref="HBB36:HBC36"/>
    <mergeCell ref="GYQ36:GYR36"/>
    <mergeCell ref="GYX36:GYY36"/>
    <mergeCell ref="GZE36:GZF36"/>
    <mergeCell ref="GZL36:GZM36"/>
    <mergeCell ref="GZS36:GZT36"/>
    <mergeCell ref="GXH36:GXI36"/>
    <mergeCell ref="GXO36:GXP36"/>
    <mergeCell ref="GXV36:GXW36"/>
    <mergeCell ref="GYC36:GYD36"/>
    <mergeCell ref="GYJ36:GYK36"/>
    <mergeCell ref="GVY36:GVZ36"/>
    <mergeCell ref="GWF36:GWG36"/>
    <mergeCell ref="GWM36:GWN36"/>
    <mergeCell ref="GWT36:GWU36"/>
    <mergeCell ref="GXA36:GXB36"/>
    <mergeCell ref="GUP36:GUQ36"/>
    <mergeCell ref="GUW36:GUX36"/>
    <mergeCell ref="GVD36:GVE36"/>
    <mergeCell ref="GVK36:GVL36"/>
    <mergeCell ref="GVR36:GVS36"/>
    <mergeCell ref="GTG36:GTH36"/>
    <mergeCell ref="GTN36:GTO36"/>
    <mergeCell ref="GTU36:GTV36"/>
    <mergeCell ref="GUB36:GUC36"/>
    <mergeCell ref="GUI36:GUJ36"/>
    <mergeCell ref="GRX36:GRY36"/>
    <mergeCell ref="GSE36:GSF36"/>
    <mergeCell ref="GSL36:GSM36"/>
    <mergeCell ref="GSS36:GST36"/>
    <mergeCell ref="GSZ36:GTA36"/>
    <mergeCell ref="GQO36:GQP36"/>
    <mergeCell ref="GQV36:GQW36"/>
    <mergeCell ref="GRC36:GRD36"/>
    <mergeCell ref="GRJ36:GRK36"/>
    <mergeCell ref="GRQ36:GRR36"/>
    <mergeCell ref="GPF36:GPG36"/>
    <mergeCell ref="GPM36:GPN36"/>
    <mergeCell ref="GPT36:GPU36"/>
    <mergeCell ref="GQA36:GQB36"/>
    <mergeCell ref="GQH36:GQI36"/>
    <mergeCell ref="GNW36:GNX36"/>
    <mergeCell ref="GOD36:GOE36"/>
    <mergeCell ref="GOK36:GOL36"/>
    <mergeCell ref="GOR36:GOS36"/>
    <mergeCell ref="GOY36:GOZ36"/>
    <mergeCell ref="GMN36:GMO36"/>
    <mergeCell ref="GMU36:GMV36"/>
    <mergeCell ref="GNB36:GNC36"/>
    <mergeCell ref="GNI36:GNJ36"/>
    <mergeCell ref="GNP36:GNQ36"/>
    <mergeCell ref="GLE36:GLF36"/>
    <mergeCell ref="GLL36:GLM36"/>
    <mergeCell ref="GLS36:GLT36"/>
    <mergeCell ref="GLZ36:GMA36"/>
    <mergeCell ref="GMG36:GMH36"/>
    <mergeCell ref="GJV36:GJW36"/>
    <mergeCell ref="GKC36:GKD36"/>
    <mergeCell ref="GKJ36:GKK36"/>
    <mergeCell ref="GKQ36:GKR36"/>
    <mergeCell ref="GKX36:GKY36"/>
    <mergeCell ref="GIM36:GIN36"/>
    <mergeCell ref="GIT36:GIU36"/>
    <mergeCell ref="GJA36:GJB36"/>
    <mergeCell ref="GJH36:GJI36"/>
    <mergeCell ref="GJO36:GJP36"/>
    <mergeCell ref="GHD36:GHE36"/>
    <mergeCell ref="GHK36:GHL36"/>
    <mergeCell ref="GHR36:GHS36"/>
    <mergeCell ref="GHY36:GHZ36"/>
    <mergeCell ref="GIF36:GIG36"/>
    <mergeCell ref="GFU36:GFV36"/>
    <mergeCell ref="GGB36:GGC36"/>
    <mergeCell ref="GGI36:GGJ36"/>
    <mergeCell ref="GGP36:GGQ36"/>
    <mergeCell ref="GGW36:GGX36"/>
    <mergeCell ref="GEL36:GEM36"/>
    <mergeCell ref="GES36:GET36"/>
    <mergeCell ref="GEZ36:GFA36"/>
    <mergeCell ref="GFG36:GFH36"/>
    <mergeCell ref="GFN36:GFO36"/>
    <mergeCell ref="GDC36:GDD36"/>
    <mergeCell ref="GDJ36:GDK36"/>
    <mergeCell ref="GDQ36:GDR36"/>
    <mergeCell ref="GDX36:GDY36"/>
    <mergeCell ref="GEE36:GEF36"/>
    <mergeCell ref="GBT36:GBU36"/>
    <mergeCell ref="GCA36:GCB36"/>
    <mergeCell ref="GCH36:GCI36"/>
    <mergeCell ref="GCO36:GCP36"/>
    <mergeCell ref="GCV36:GCW36"/>
    <mergeCell ref="GAK36:GAL36"/>
    <mergeCell ref="GAR36:GAS36"/>
    <mergeCell ref="GAY36:GAZ36"/>
    <mergeCell ref="GBF36:GBG36"/>
    <mergeCell ref="GBM36:GBN36"/>
    <mergeCell ref="FZB36:FZC36"/>
    <mergeCell ref="FZI36:FZJ36"/>
    <mergeCell ref="FZP36:FZQ36"/>
    <mergeCell ref="FZW36:FZX36"/>
    <mergeCell ref="GAD36:GAE36"/>
    <mergeCell ref="FXS36:FXT36"/>
    <mergeCell ref="FXZ36:FYA36"/>
    <mergeCell ref="FYG36:FYH36"/>
    <mergeCell ref="FYN36:FYO36"/>
    <mergeCell ref="FYU36:FYV36"/>
    <mergeCell ref="FWJ36:FWK36"/>
    <mergeCell ref="FWQ36:FWR36"/>
    <mergeCell ref="FWX36:FWY36"/>
    <mergeCell ref="FXE36:FXF36"/>
    <mergeCell ref="FXL36:FXM36"/>
    <mergeCell ref="FVA36:FVB36"/>
    <mergeCell ref="FVH36:FVI36"/>
    <mergeCell ref="FVO36:FVP36"/>
    <mergeCell ref="FVV36:FVW36"/>
    <mergeCell ref="FWC36:FWD36"/>
    <mergeCell ref="FTR36:FTS36"/>
    <mergeCell ref="FTY36:FTZ36"/>
    <mergeCell ref="FUF36:FUG36"/>
    <mergeCell ref="FUM36:FUN36"/>
    <mergeCell ref="FUT36:FUU36"/>
    <mergeCell ref="FSI36:FSJ36"/>
    <mergeCell ref="FSP36:FSQ36"/>
    <mergeCell ref="FSW36:FSX36"/>
    <mergeCell ref="FTD36:FTE36"/>
    <mergeCell ref="FTK36:FTL36"/>
    <mergeCell ref="FQZ36:FRA36"/>
    <mergeCell ref="FRG36:FRH36"/>
    <mergeCell ref="FRN36:FRO36"/>
    <mergeCell ref="FRU36:FRV36"/>
    <mergeCell ref="FSB36:FSC36"/>
    <mergeCell ref="FPQ36:FPR36"/>
    <mergeCell ref="FPX36:FPY36"/>
    <mergeCell ref="FQE36:FQF36"/>
    <mergeCell ref="FQL36:FQM36"/>
    <mergeCell ref="FQS36:FQT36"/>
    <mergeCell ref="FOH36:FOI36"/>
    <mergeCell ref="FOO36:FOP36"/>
    <mergeCell ref="FOV36:FOW36"/>
    <mergeCell ref="FPC36:FPD36"/>
    <mergeCell ref="FPJ36:FPK36"/>
    <mergeCell ref="FMY36:FMZ36"/>
    <mergeCell ref="FNF36:FNG36"/>
    <mergeCell ref="FNM36:FNN36"/>
    <mergeCell ref="FNT36:FNU36"/>
    <mergeCell ref="FOA36:FOB36"/>
    <mergeCell ref="FLP36:FLQ36"/>
    <mergeCell ref="FLW36:FLX36"/>
    <mergeCell ref="FMD36:FME36"/>
    <mergeCell ref="FMK36:FML36"/>
    <mergeCell ref="FMR36:FMS36"/>
    <mergeCell ref="FKG36:FKH36"/>
    <mergeCell ref="FKN36:FKO36"/>
    <mergeCell ref="FKU36:FKV36"/>
    <mergeCell ref="FLB36:FLC36"/>
    <mergeCell ref="FLI36:FLJ36"/>
    <mergeCell ref="FIX36:FIY36"/>
    <mergeCell ref="FJE36:FJF36"/>
    <mergeCell ref="FJL36:FJM36"/>
    <mergeCell ref="FJS36:FJT36"/>
    <mergeCell ref="FJZ36:FKA36"/>
    <mergeCell ref="FHO36:FHP36"/>
    <mergeCell ref="FHV36:FHW36"/>
    <mergeCell ref="FIC36:FID36"/>
    <mergeCell ref="FIJ36:FIK36"/>
    <mergeCell ref="FIQ36:FIR36"/>
    <mergeCell ref="FGF36:FGG36"/>
    <mergeCell ref="FGM36:FGN36"/>
    <mergeCell ref="FGT36:FGU36"/>
    <mergeCell ref="FHA36:FHB36"/>
    <mergeCell ref="FHH36:FHI36"/>
    <mergeCell ref="FEW36:FEX36"/>
    <mergeCell ref="FFD36:FFE36"/>
    <mergeCell ref="FFK36:FFL36"/>
    <mergeCell ref="FFR36:FFS36"/>
    <mergeCell ref="FFY36:FFZ36"/>
    <mergeCell ref="FDN36:FDO36"/>
    <mergeCell ref="FDU36:FDV36"/>
    <mergeCell ref="FEB36:FEC36"/>
    <mergeCell ref="FEI36:FEJ36"/>
    <mergeCell ref="FEP36:FEQ36"/>
    <mergeCell ref="FCE36:FCF36"/>
    <mergeCell ref="FCL36:FCM36"/>
    <mergeCell ref="FCS36:FCT36"/>
    <mergeCell ref="FCZ36:FDA36"/>
    <mergeCell ref="FDG36:FDH36"/>
    <mergeCell ref="FAV36:FAW36"/>
    <mergeCell ref="FBC36:FBD36"/>
    <mergeCell ref="FBJ36:FBK36"/>
    <mergeCell ref="FBQ36:FBR36"/>
    <mergeCell ref="FBX36:FBY36"/>
    <mergeCell ref="EZM36:EZN36"/>
    <mergeCell ref="EZT36:EZU36"/>
    <mergeCell ref="FAA36:FAB36"/>
    <mergeCell ref="FAH36:FAI36"/>
    <mergeCell ref="FAO36:FAP36"/>
    <mergeCell ref="EYD36:EYE36"/>
    <mergeCell ref="EYK36:EYL36"/>
    <mergeCell ref="EYR36:EYS36"/>
    <mergeCell ref="EYY36:EYZ36"/>
    <mergeCell ref="EZF36:EZG36"/>
    <mergeCell ref="EWU36:EWV36"/>
    <mergeCell ref="EXB36:EXC36"/>
    <mergeCell ref="EXI36:EXJ36"/>
    <mergeCell ref="EXP36:EXQ36"/>
    <mergeCell ref="EXW36:EXX36"/>
    <mergeCell ref="EVL36:EVM36"/>
    <mergeCell ref="EVS36:EVT36"/>
    <mergeCell ref="EVZ36:EWA36"/>
    <mergeCell ref="EWG36:EWH36"/>
    <mergeCell ref="EWN36:EWO36"/>
    <mergeCell ref="EUC36:EUD36"/>
    <mergeCell ref="EUJ36:EUK36"/>
    <mergeCell ref="EUQ36:EUR36"/>
    <mergeCell ref="EUX36:EUY36"/>
    <mergeCell ref="EVE36:EVF36"/>
    <mergeCell ref="EST36:ESU36"/>
    <mergeCell ref="ETA36:ETB36"/>
    <mergeCell ref="ETH36:ETI36"/>
    <mergeCell ref="ETO36:ETP36"/>
    <mergeCell ref="ETV36:ETW36"/>
    <mergeCell ref="ERK36:ERL36"/>
    <mergeCell ref="ERR36:ERS36"/>
    <mergeCell ref="ERY36:ERZ36"/>
    <mergeCell ref="ESF36:ESG36"/>
    <mergeCell ref="ESM36:ESN36"/>
    <mergeCell ref="EQB36:EQC36"/>
    <mergeCell ref="EQI36:EQJ36"/>
    <mergeCell ref="EQP36:EQQ36"/>
    <mergeCell ref="EQW36:EQX36"/>
    <mergeCell ref="ERD36:ERE36"/>
    <mergeCell ref="EOS36:EOT36"/>
    <mergeCell ref="EOZ36:EPA36"/>
    <mergeCell ref="EPG36:EPH36"/>
    <mergeCell ref="EPN36:EPO36"/>
    <mergeCell ref="EPU36:EPV36"/>
    <mergeCell ref="ENJ36:ENK36"/>
    <mergeCell ref="ENQ36:ENR36"/>
    <mergeCell ref="ENX36:ENY36"/>
    <mergeCell ref="EOE36:EOF36"/>
    <mergeCell ref="EOL36:EOM36"/>
    <mergeCell ref="EMA36:EMB36"/>
    <mergeCell ref="EMH36:EMI36"/>
    <mergeCell ref="EMO36:EMP36"/>
    <mergeCell ref="EMV36:EMW36"/>
    <mergeCell ref="ENC36:END36"/>
    <mergeCell ref="EKR36:EKS36"/>
    <mergeCell ref="EKY36:EKZ36"/>
    <mergeCell ref="ELF36:ELG36"/>
    <mergeCell ref="ELM36:ELN36"/>
    <mergeCell ref="ELT36:ELU36"/>
    <mergeCell ref="EJI36:EJJ36"/>
    <mergeCell ref="EJP36:EJQ36"/>
    <mergeCell ref="EJW36:EJX36"/>
    <mergeCell ref="EKD36:EKE36"/>
    <mergeCell ref="EKK36:EKL36"/>
    <mergeCell ref="EHZ36:EIA36"/>
    <mergeCell ref="EIG36:EIH36"/>
    <mergeCell ref="EIN36:EIO36"/>
    <mergeCell ref="EIU36:EIV36"/>
    <mergeCell ref="EJB36:EJC36"/>
    <mergeCell ref="EGQ36:EGR36"/>
    <mergeCell ref="EGX36:EGY36"/>
    <mergeCell ref="EHE36:EHF36"/>
    <mergeCell ref="EHL36:EHM36"/>
    <mergeCell ref="EHS36:EHT36"/>
    <mergeCell ref="EFH36:EFI36"/>
    <mergeCell ref="EFO36:EFP36"/>
    <mergeCell ref="EFV36:EFW36"/>
    <mergeCell ref="EGC36:EGD36"/>
    <mergeCell ref="EGJ36:EGK36"/>
    <mergeCell ref="EDY36:EDZ36"/>
    <mergeCell ref="EEF36:EEG36"/>
    <mergeCell ref="EEM36:EEN36"/>
    <mergeCell ref="EET36:EEU36"/>
    <mergeCell ref="EFA36:EFB36"/>
    <mergeCell ref="ECP36:ECQ36"/>
    <mergeCell ref="ECW36:ECX36"/>
    <mergeCell ref="EDD36:EDE36"/>
    <mergeCell ref="EDK36:EDL36"/>
    <mergeCell ref="EDR36:EDS36"/>
    <mergeCell ref="EBG36:EBH36"/>
    <mergeCell ref="EBN36:EBO36"/>
    <mergeCell ref="EBU36:EBV36"/>
    <mergeCell ref="ECB36:ECC36"/>
    <mergeCell ref="ECI36:ECJ36"/>
    <mergeCell ref="DZX36:DZY36"/>
    <mergeCell ref="EAE36:EAF36"/>
    <mergeCell ref="EAL36:EAM36"/>
    <mergeCell ref="EAS36:EAT36"/>
    <mergeCell ref="EAZ36:EBA36"/>
    <mergeCell ref="DYO36:DYP36"/>
    <mergeCell ref="DYV36:DYW36"/>
    <mergeCell ref="DZC36:DZD36"/>
    <mergeCell ref="DZJ36:DZK36"/>
    <mergeCell ref="DZQ36:DZR36"/>
    <mergeCell ref="DXF36:DXG36"/>
    <mergeCell ref="DXM36:DXN36"/>
    <mergeCell ref="DXT36:DXU36"/>
    <mergeCell ref="DYA36:DYB36"/>
    <mergeCell ref="DYH36:DYI36"/>
    <mergeCell ref="DVW36:DVX36"/>
    <mergeCell ref="DWD36:DWE36"/>
    <mergeCell ref="DWK36:DWL36"/>
    <mergeCell ref="DWR36:DWS36"/>
    <mergeCell ref="DWY36:DWZ36"/>
    <mergeCell ref="DUN36:DUO36"/>
    <mergeCell ref="DUU36:DUV36"/>
    <mergeCell ref="DVB36:DVC36"/>
    <mergeCell ref="DVI36:DVJ36"/>
    <mergeCell ref="DVP36:DVQ36"/>
    <mergeCell ref="DTE36:DTF36"/>
    <mergeCell ref="DTL36:DTM36"/>
    <mergeCell ref="DTS36:DTT36"/>
    <mergeCell ref="DTZ36:DUA36"/>
    <mergeCell ref="DUG36:DUH36"/>
    <mergeCell ref="DRV36:DRW36"/>
    <mergeCell ref="DSC36:DSD36"/>
    <mergeCell ref="DSJ36:DSK36"/>
    <mergeCell ref="DSQ36:DSR36"/>
    <mergeCell ref="DSX36:DSY36"/>
    <mergeCell ref="DQM36:DQN36"/>
    <mergeCell ref="DQT36:DQU36"/>
    <mergeCell ref="DRA36:DRB36"/>
    <mergeCell ref="DRH36:DRI36"/>
    <mergeCell ref="DRO36:DRP36"/>
    <mergeCell ref="DPD36:DPE36"/>
    <mergeCell ref="DPK36:DPL36"/>
    <mergeCell ref="DPR36:DPS36"/>
    <mergeCell ref="DPY36:DPZ36"/>
    <mergeCell ref="DQF36:DQG36"/>
    <mergeCell ref="DNU36:DNV36"/>
    <mergeCell ref="DOB36:DOC36"/>
    <mergeCell ref="DOI36:DOJ36"/>
    <mergeCell ref="DOP36:DOQ36"/>
    <mergeCell ref="DOW36:DOX36"/>
    <mergeCell ref="DML36:DMM36"/>
    <mergeCell ref="DMS36:DMT36"/>
    <mergeCell ref="DMZ36:DNA36"/>
    <mergeCell ref="DNG36:DNH36"/>
    <mergeCell ref="DNN36:DNO36"/>
    <mergeCell ref="DLC36:DLD36"/>
    <mergeCell ref="DLJ36:DLK36"/>
    <mergeCell ref="DLQ36:DLR36"/>
    <mergeCell ref="DLX36:DLY36"/>
    <mergeCell ref="DME36:DMF36"/>
    <mergeCell ref="DJT36:DJU36"/>
    <mergeCell ref="DKA36:DKB36"/>
    <mergeCell ref="DKH36:DKI36"/>
    <mergeCell ref="DKO36:DKP36"/>
    <mergeCell ref="DKV36:DKW36"/>
    <mergeCell ref="DIK36:DIL36"/>
    <mergeCell ref="DIR36:DIS36"/>
    <mergeCell ref="DIY36:DIZ36"/>
    <mergeCell ref="DJF36:DJG36"/>
    <mergeCell ref="DJM36:DJN36"/>
    <mergeCell ref="DHB36:DHC36"/>
    <mergeCell ref="DHI36:DHJ36"/>
    <mergeCell ref="DHP36:DHQ36"/>
    <mergeCell ref="DHW36:DHX36"/>
    <mergeCell ref="DID36:DIE36"/>
    <mergeCell ref="DFS36:DFT36"/>
    <mergeCell ref="DFZ36:DGA36"/>
    <mergeCell ref="DGG36:DGH36"/>
    <mergeCell ref="DGN36:DGO36"/>
    <mergeCell ref="DGU36:DGV36"/>
    <mergeCell ref="DEJ36:DEK36"/>
    <mergeCell ref="DEQ36:DER36"/>
    <mergeCell ref="DEX36:DEY36"/>
    <mergeCell ref="DFE36:DFF36"/>
    <mergeCell ref="DFL36:DFM36"/>
    <mergeCell ref="DDA36:DDB36"/>
    <mergeCell ref="DDH36:DDI36"/>
    <mergeCell ref="DDO36:DDP36"/>
    <mergeCell ref="DDV36:DDW36"/>
    <mergeCell ref="DEC36:DED36"/>
    <mergeCell ref="DBR36:DBS36"/>
    <mergeCell ref="DBY36:DBZ36"/>
    <mergeCell ref="DCF36:DCG36"/>
    <mergeCell ref="DCM36:DCN36"/>
    <mergeCell ref="DCT36:DCU36"/>
    <mergeCell ref="DAI36:DAJ36"/>
    <mergeCell ref="DAP36:DAQ36"/>
    <mergeCell ref="DAW36:DAX36"/>
    <mergeCell ref="DBD36:DBE36"/>
    <mergeCell ref="DBK36:DBL36"/>
    <mergeCell ref="CYZ36:CZA36"/>
    <mergeCell ref="CZG36:CZH36"/>
    <mergeCell ref="CZN36:CZO36"/>
    <mergeCell ref="CZU36:CZV36"/>
    <mergeCell ref="DAB36:DAC36"/>
    <mergeCell ref="CXQ36:CXR36"/>
    <mergeCell ref="CXX36:CXY36"/>
    <mergeCell ref="CYE36:CYF36"/>
    <mergeCell ref="CYL36:CYM36"/>
    <mergeCell ref="CYS36:CYT36"/>
    <mergeCell ref="CWH36:CWI36"/>
    <mergeCell ref="CWO36:CWP36"/>
    <mergeCell ref="CWV36:CWW36"/>
    <mergeCell ref="CXC36:CXD36"/>
    <mergeCell ref="CXJ36:CXK36"/>
    <mergeCell ref="CUY36:CUZ36"/>
    <mergeCell ref="CVF36:CVG36"/>
    <mergeCell ref="CVM36:CVN36"/>
    <mergeCell ref="CVT36:CVU36"/>
    <mergeCell ref="CWA36:CWB36"/>
    <mergeCell ref="CTP36:CTQ36"/>
    <mergeCell ref="CTW36:CTX36"/>
    <mergeCell ref="CUD36:CUE36"/>
    <mergeCell ref="CUK36:CUL36"/>
    <mergeCell ref="CUR36:CUS36"/>
    <mergeCell ref="CSG36:CSH36"/>
    <mergeCell ref="CSN36:CSO36"/>
    <mergeCell ref="CSU36:CSV36"/>
    <mergeCell ref="CTB36:CTC36"/>
    <mergeCell ref="CTI36:CTJ36"/>
    <mergeCell ref="CQX36:CQY36"/>
    <mergeCell ref="CRE36:CRF36"/>
    <mergeCell ref="CRL36:CRM36"/>
    <mergeCell ref="CRS36:CRT36"/>
    <mergeCell ref="CRZ36:CSA36"/>
    <mergeCell ref="CPO36:CPP36"/>
    <mergeCell ref="CPV36:CPW36"/>
    <mergeCell ref="CQC36:CQD36"/>
    <mergeCell ref="CQJ36:CQK36"/>
    <mergeCell ref="CQQ36:CQR36"/>
    <mergeCell ref="COF36:COG36"/>
    <mergeCell ref="COM36:CON36"/>
    <mergeCell ref="COT36:COU36"/>
    <mergeCell ref="CPA36:CPB36"/>
    <mergeCell ref="CPH36:CPI36"/>
    <mergeCell ref="CMW36:CMX36"/>
    <mergeCell ref="CND36:CNE36"/>
    <mergeCell ref="CNK36:CNL36"/>
    <mergeCell ref="CNR36:CNS36"/>
    <mergeCell ref="CNY36:CNZ36"/>
    <mergeCell ref="CLN36:CLO36"/>
    <mergeCell ref="CLU36:CLV36"/>
    <mergeCell ref="CMB36:CMC36"/>
    <mergeCell ref="CMI36:CMJ36"/>
    <mergeCell ref="CMP36:CMQ36"/>
    <mergeCell ref="CKE36:CKF36"/>
    <mergeCell ref="CKL36:CKM36"/>
    <mergeCell ref="CKS36:CKT36"/>
    <mergeCell ref="CKZ36:CLA36"/>
    <mergeCell ref="CLG36:CLH36"/>
    <mergeCell ref="CIV36:CIW36"/>
    <mergeCell ref="CJC36:CJD36"/>
    <mergeCell ref="CJJ36:CJK36"/>
    <mergeCell ref="CJQ36:CJR36"/>
    <mergeCell ref="CJX36:CJY36"/>
    <mergeCell ref="CHM36:CHN36"/>
    <mergeCell ref="CHT36:CHU36"/>
    <mergeCell ref="CIA36:CIB36"/>
    <mergeCell ref="CIH36:CII36"/>
    <mergeCell ref="CIO36:CIP36"/>
    <mergeCell ref="CGD36:CGE36"/>
    <mergeCell ref="CGK36:CGL36"/>
    <mergeCell ref="CGR36:CGS36"/>
    <mergeCell ref="CGY36:CGZ36"/>
    <mergeCell ref="CHF36:CHG36"/>
    <mergeCell ref="CEU36:CEV36"/>
    <mergeCell ref="CFB36:CFC36"/>
    <mergeCell ref="CFI36:CFJ36"/>
    <mergeCell ref="CFP36:CFQ36"/>
    <mergeCell ref="CFW36:CFX36"/>
    <mergeCell ref="CDL36:CDM36"/>
    <mergeCell ref="CDS36:CDT36"/>
    <mergeCell ref="CDZ36:CEA36"/>
    <mergeCell ref="CEG36:CEH36"/>
    <mergeCell ref="CEN36:CEO36"/>
    <mergeCell ref="CCC36:CCD36"/>
    <mergeCell ref="CCJ36:CCK36"/>
    <mergeCell ref="CCQ36:CCR36"/>
    <mergeCell ref="CCX36:CCY36"/>
    <mergeCell ref="CDE36:CDF36"/>
    <mergeCell ref="CAT36:CAU36"/>
    <mergeCell ref="CBA36:CBB36"/>
    <mergeCell ref="CBH36:CBI36"/>
    <mergeCell ref="CBO36:CBP36"/>
    <mergeCell ref="CBV36:CBW36"/>
    <mergeCell ref="BZK36:BZL36"/>
    <mergeCell ref="BZR36:BZS36"/>
    <mergeCell ref="BZY36:BZZ36"/>
    <mergeCell ref="CAF36:CAG36"/>
    <mergeCell ref="CAM36:CAN36"/>
    <mergeCell ref="BYB36:BYC36"/>
    <mergeCell ref="BYI36:BYJ36"/>
    <mergeCell ref="BYP36:BYQ36"/>
    <mergeCell ref="BYW36:BYX36"/>
    <mergeCell ref="BZD36:BZE36"/>
    <mergeCell ref="BWS36:BWT36"/>
    <mergeCell ref="BWZ36:BXA36"/>
    <mergeCell ref="BXG36:BXH36"/>
    <mergeCell ref="BXN36:BXO36"/>
    <mergeCell ref="BXU36:BXV36"/>
    <mergeCell ref="BVJ36:BVK36"/>
    <mergeCell ref="BVQ36:BVR36"/>
    <mergeCell ref="BVX36:BVY36"/>
    <mergeCell ref="BWE36:BWF36"/>
    <mergeCell ref="BWL36:BWM36"/>
    <mergeCell ref="BUA36:BUB36"/>
    <mergeCell ref="BUH36:BUI36"/>
    <mergeCell ref="BUO36:BUP36"/>
    <mergeCell ref="BUV36:BUW36"/>
    <mergeCell ref="BVC36:BVD36"/>
    <mergeCell ref="BSR36:BSS36"/>
    <mergeCell ref="BSY36:BSZ36"/>
    <mergeCell ref="BTF36:BTG36"/>
    <mergeCell ref="BTM36:BTN36"/>
    <mergeCell ref="BTT36:BTU36"/>
    <mergeCell ref="BRI36:BRJ36"/>
    <mergeCell ref="BRP36:BRQ36"/>
    <mergeCell ref="BRW36:BRX36"/>
    <mergeCell ref="BSD36:BSE36"/>
    <mergeCell ref="BSK36:BSL36"/>
    <mergeCell ref="BPZ36:BQA36"/>
    <mergeCell ref="BQG36:BQH36"/>
    <mergeCell ref="BQN36:BQO36"/>
    <mergeCell ref="BQU36:BQV36"/>
    <mergeCell ref="BRB36:BRC36"/>
    <mergeCell ref="BOQ36:BOR36"/>
    <mergeCell ref="BOX36:BOY36"/>
    <mergeCell ref="BPE36:BPF36"/>
    <mergeCell ref="BPL36:BPM36"/>
    <mergeCell ref="BPS36:BPT36"/>
    <mergeCell ref="BNH36:BNI36"/>
    <mergeCell ref="BNO36:BNP36"/>
    <mergeCell ref="BNV36:BNW36"/>
    <mergeCell ref="BOC36:BOD36"/>
    <mergeCell ref="BOJ36:BOK36"/>
    <mergeCell ref="BLY36:BLZ36"/>
    <mergeCell ref="BMF36:BMG36"/>
    <mergeCell ref="BMM36:BMN36"/>
    <mergeCell ref="BMT36:BMU36"/>
    <mergeCell ref="BNA36:BNB36"/>
    <mergeCell ref="BKP36:BKQ36"/>
    <mergeCell ref="BKW36:BKX36"/>
    <mergeCell ref="BLD36:BLE36"/>
    <mergeCell ref="BLK36:BLL36"/>
    <mergeCell ref="BLR36:BLS36"/>
    <mergeCell ref="BJG36:BJH36"/>
    <mergeCell ref="BJN36:BJO36"/>
    <mergeCell ref="BJU36:BJV36"/>
    <mergeCell ref="BKB36:BKC36"/>
    <mergeCell ref="BKI36:BKJ36"/>
    <mergeCell ref="BHX36:BHY36"/>
    <mergeCell ref="BIE36:BIF36"/>
    <mergeCell ref="BIL36:BIM36"/>
    <mergeCell ref="BIS36:BIT36"/>
    <mergeCell ref="BIZ36:BJA36"/>
    <mergeCell ref="BGO36:BGP36"/>
    <mergeCell ref="BGV36:BGW36"/>
    <mergeCell ref="BHC36:BHD36"/>
    <mergeCell ref="BHJ36:BHK36"/>
    <mergeCell ref="BHQ36:BHR36"/>
    <mergeCell ref="BFF36:BFG36"/>
    <mergeCell ref="BFM36:BFN36"/>
    <mergeCell ref="BFT36:BFU36"/>
    <mergeCell ref="BGA36:BGB36"/>
    <mergeCell ref="BGH36:BGI36"/>
    <mergeCell ref="BDW36:BDX36"/>
    <mergeCell ref="BED36:BEE36"/>
    <mergeCell ref="BEK36:BEL36"/>
    <mergeCell ref="BER36:BES36"/>
    <mergeCell ref="BEY36:BEZ36"/>
    <mergeCell ref="BCN36:BCO36"/>
    <mergeCell ref="BCU36:BCV36"/>
    <mergeCell ref="BDB36:BDC36"/>
    <mergeCell ref="BDI36:BDJ36"/>
    <mergeCell ref="BDP36:BDQ36"/>
    <mergeCell ref="BBE36:BBF36"/>
    <mergeCell ref="BBL36:BBM36"/>
    <mergeCell ref="BBS36:BBT36"/>
    <mergeCell ref="BBZ36:BCA36"/>
    <mergeCell ref="BCG36:BCH36"/>
    <mergeCell ref="AZV36:AZW36"/>
    <mergeCell ref="BAC36:BAD36"/>
    <mergeCell ref="BAJ36:BAK36"/>
    <mergeCell ref="BAQ36:BAR36"/>
    <mergeCell ref="BAX36:BAY36"/>
    <mergeCell ref="AYM36:AYN36"/>
    <mergeCell ref="AYT36:AYU36"/>
    <mergeCell ref="AZA36:AZB36"/>
    <mergeCell ref="AZH36:AZI36"/>
    <mergeCell ref="AZO36:AZP36"/>
    <mergeCell ref="AXD36:AXE36"/>
    <mergeCell ref="AXK36:AXL36"/>
    <mergeCell ref="AXR36:AXS36"/>
    <mergeCell ref="AXY36:AXZ36"/>
    <mergeCell ref="AYF36:AYG36"/>
    <mergeCell ref="AVU36:AVV36"/>
    <mergeCell ref="AWB36:AWC36"/>
    <mergeCell ref="AWI36:AWJ36"/>
    <mergeCell ref="AWP36:AWQ36"/>
    <mergeCell ref="AWW36:AWX36"/>
    <mergeCell ref="AUL36:AUM36"/>
    <mergeCell ref="AUS36:AUT36"/>
    <mergeCell ref="AUZ36:AVA36"/>
    <mergeCell ref="AVG36:AVH36"/>
    <mergeCell ref="AVN36:AVO36"/>
    <mergeCell ref="ATC36:ATD36"/>
    <mergeCell ref="ATJ36:ATK36"/>
    <mergeCell ref="ATQ36:ATR36"/>
    <mergeCell ref="ATX36:ATY36"/>
    <mergeCell ref="AUE36:AUF36"/>
    <mergeCell ref="ART36:ARU36"/>
    <mergeCell ref="ASA36:ASB36"/>
    <mergeCell ref="ASH36:ASI36"/>
    <mergeCell ref="ASO36:ASP36"/>
    <mergeCell ref="ASV36:ASW36"/>
    <mergeCell ref="AQK36:AQL36"/>
    <mergeCell ref="AQR36:AQS36"/>
    <mergeCell ref="AQY36:AQZ36"/>
    <mergeCell ref="ARF36:ARG36"/>
    <mergeCell ref="ARM36:ARN36"/>
    <mergeCell ref="APB36:APC36"/>
    <mergeCell ref="API36:APJ36"/>
    <mergeCell ref="APP36:APQ36"/>
    <mergeCell ref="APW36:APX36"/>
    <mergeCell ref="AQD36:AQE36"/>
    <mergeCell ref="ANS36:ANT36"/>
    <mergeCell ref="ANZ36:AOA36"/>
    <mergeCell ref="AOG36:AOH36"/>
    <mergeCell ref="AON36:AOO36"/>
    <mergeCell ref="AOU36:AOV36"/>
    <mergeCell ref="AMJ36:AMK36"/>
    <mergeCell ref="AMQ36:AMR36"/>
    <mergeCell ref="AMX36:AMY36"/>
    <mergeCell ref="ANE36:ANF36"/>
    <mergeCell ref="ANL36:ANM36"/>
    <mergeCell ref="ALA36:ALB36"/>
    <mergeCell ref="ALH36:ALI36"/>
    <mergeCell ref="ALO36:ALP36"/>
    <mergeCell ref="ALV36:ALW36"/>
    <mergeCell ref="AMC36:AMD36"/>
    <mergeCell ref="AJR36:AJS36"/>
    <mergeCell ref="AJY36:AJZ36"/>
    <mergeCell ref="AKF36:AKG36"/>
    <mergeCell ref="AKM36:AKN36"/>
    <mergeCell ref="AKT36:AKU36"/>
    <mergeCell ref="AII36:AIJ36"/>
    <mergeCell ref="AIP36:AIQ36"/>
    <mergeCell ref="AIW36:AIX36"/>
    <mergeCell ref="AJD36:AJE36"/>
    <mergeCell ref="AJK36:AJL36"/>
    <mergeCell ref="AGZ36:AHA36"/>
    <mergeCell ref="AHG36:AHH36"/>
    <mergeCell ref="AHN36:AHO36"/>
    <mergeCell ref="AHU36:AHV36"/>
    <mergeCell ref="AIB36:AIC36"/>
    <mergeCell ref="AFQ36:AFR36"/>
    <mergeCell ref="AFX36:AFY36"/>
    <mergeCell ref="AGE36:AGF36"/>
    <mergeCell ref="AGL36:AGM36"/>
    <mergeCell ref="AGS36:AGT36"/>
    <mergeCell ref="AEH36:AEI36"/>
    <mergeCell ref="AEO36:AEP36"/>
    <mergeCell ref="AEV36:AEW36"/>
    <mergeCell ref="AFC36:AFD36"/>
    <mergeCell ref="AFJ36:AFK36"/>
    <mergeCell ref="ACY36:ACZ36"/>
    <mergeCell ref="ADF36:ADG36"/>
    <mergeCell ref="ADM36:ADN36"/>
    <mergeCell ref="ADT36:ADU36"/>
    <mergeCell ref="AEA36:AEB36"/>
    <mergeCell ref="ABP36:ABQ36"/>
    <mergeCell ref="ABW36:ABX36"/>
    <mergeCell ref="ACD36:ACE36"/>
    <mergeCell ref="ACK36:ACL36"/>
    <mergeCell ref="ACR36:ACS36"/>
    <mergeCell ref="AAG36:AAH36"/>
    <mergeCell ref="AAN36:AAO36"/>
    <mergeCell ref="AAU36:AAV36"/>
    <mergeCell ref="ABB36:ABC36"/>
    <mergeCell ref="ABI36:ABJ36"/>
    <mergeCell ref="YX36:YY36"/>
    <mergeCell ref="ZE36:ZF36"/>
    <mergeCell ref="ZL36:ZM36"/>
    <mergeCell ref="ZS36:ZT36"/>
    <mergeCell ref="ZZ36:AAA36"/>
    <mergeCell ref="XO36:XP36"/>
    <mergeCell ref="XV36:XW36"/>
    <mergeCell ref="YC36:YD36"/>
    <mergeCell ref="YJ36:YK36"/>
    <mergeCell ref="YQ36:YR36"/>
    <mergeCell ref="WF36:WG36"/>
    <mergeCell ref="WM36:WN36"/>
    <mergeCell ref="WT36:WU36"/>
    <mergeCell ref="XA36:XB36"/>
    <mergeCell ref="XH36:XI36"/>
    <mergeCell ref="UW36:UX36"/>
    <mergeCell ref="VD36:VE36"/>
    <mergeCell ref="VK36:VL36"/>
    <mergeCell ref="VR36:VS36"/>
    <mergeCell ref="VY36:VZ36"/>
    <mergeCell ref="TN36:TO36"/>
    <mergeCell ref="TU36:TV36"/>
    <mergeCell ref="UB36:UC36"/>
    <mergeCell ref="UI36:UJ36"/>
    <mergeCell ref="UP36:UQ36"/>
    <mergeCell ref="SE36:SF36"/>
    <mergeCell ref="SL36:SM36"/>
    <mergeCell ref="SS36:ST36"/>
    <mergeCell ref="SZ36:TA36"/>
    <mergeCell ref="TG36:TH36"/>
    <mergeCell ref="QV36:QW36"/>
    <mergeCell ref="RC36:RD36"/>
    <mergeCell ref="RJ36:RK36"/>
    <mergeCell ref="RQ36:RR36"/>
    <mergeCell ref="RX36:RY36"/>
    <mergeCell ref="PM36:PN36"/>
    <mergeCell ref="PT36:PU36"/>
    <mergeCell ref="QA36:QB36"/>
    <mergeCell ref="QH36:QI36"/>
    <mergeCell ref="QO36:QP36"/>
    <mergeCell ref="OD36:OE36"/>
    <mergeCell ref="OK36:OL36"/>
    <mergeCell ref="OR36:OS36"/>
    <mergeCell ref="OY36:OZ36"/>
    <mergeCell ref="PF36:PG36"/>
    <mergeCell ref="MU36:MV36"/>
    <mergeCell ref="NB36:NC36"/>
    <mergeCell ref="NI36:NJ36"/>
    <mergeCell ref="NP36:NQ36"/>
    <mergeCell ref="NW36:NX36"/>
    <mergeCell ref="LL36:LM36"/>
    <mergeCell ref="LS36:LT36"/>
    <mergeCell ref="LZ36:MA36"/>
    <mergeCell ref="MG36:MH36"/>
    <mergeCell ref="MN36:MO36"/>
    <mergeCell ref="KC36:KD36"/>
    <mergeCell ref="KJ36:KK36"/>
    <mergeCell ref="KQ36:KR36"/>
    <mergeCell ref="KX36:KY36"/>
    <mergeCell ref="LE36:LF36"/>
    <mergeCell ref="IT36:IU36"/>
    <mergeCell ref="JA36:JB36"/>
    <mergeCell ref="JH36:JI36"/>
    <mergeCell ref="JO36:JP36"/>
    <mergeCell ref="JV36:JW36"/>
    <mergeCell ref="HK36:HL36"/>
    <mergeCell ref="HR36:HS36"/>
    <mergeCell ref="HY36:HZ36"/>
    <mergeCell ref="IF36:IG36"/>
    <mergeCell ref="IM36:IN36"/>
    <mergeCell ref="GB36:GC36"/>
    <mergeCell ref="GI36:GJ36"/>
    <mergeCell ref="GP36:GQ36"/>
    <mergeCell ref="GW36:GX36"/>
    <mergeCell ref="HD36:HE36"/>
    <mergeCell ref="ES36:ET36"/>
    <mergeCell ref="EZ36:FA36"/>
    <mergeCell ref="FG36:FH36"/>
    <mergeCell ref="FN36:FO36"/>
    <mergeCell ref="FU36:FV36"/>
    <mergeCell ref="DJ36:DK36"/>
    <mergeCell ref="DQ36:DR36"/>
    <mergeCell ref="DX36:DY36"/>
    <mergeCell ref="EE36:EF36"/>
    <mergeCell ref="EL36:EM36"/>
    <mergeCell ref="CA36:CB36"/>
    <mergeCell ref="CH36:CI36"/>
    <mergeCell ref="CO36:CP36"/>
    <mergeCell ref="CV36:CW36"/>
    <mergeCell ref="DC36:DD36"/>
    <mergeCell ref="AR36:AS36"/>
    <mergeCell ref="AY36:AZ36"/>
    <mergeCell ref="BF36:BG36"/>
    <mergeCell ref="BM36:BN36"/>
    <mergeCell ref="BT36:BU36"/>
    <mergeCell ref="I36:J36"/>
    <mergeCell ref="P36:Q36"/>
    <mergeCell ref="W36:X36"/>
    <mergeCell ref="AD36:AE36"/>
    <mergeCell ref="AK36:AL36"/>
    <mergeCell ref="XDZ28:XEA28"/>
    <mergeCell ref="XEG28:XEH28"/>
    <mergeCell ref="XEN28:XEO28"/>
    <mergeCell ref="XEU28:XEV28"/>
    <mergeCell ref="XFB28:XFC28"/>
    <mergeCell ref="XCQ28:XCR28"/>
    <mergeCell ref="XCX28:XCY28"/>
    <mergeCell ref="XDE28:XDF28"/>
    <mergeCell ref="XDL28:XDM28"/>
    <mergeCell ref="XDS28:XDT28"/>
    <mergeCell ref="XBH28:XBI28"/>
    <mergeCell ref="XBO28:XBP28"/>
    <mergeCell ref="XBV28:XBW28"/>
    <mergeCell ref="XCC28:XCD28"/>
    <mergeCell ref="XCJ28:XCK28"/>
    <mergeCell ref="WZY28:WZZ28"/>
    <mergeCell ref="XAF28:XAG28"/>
    <mergeCell ref="XAM28:XAN28"/>
    <mergeCell ref="XAT28:XAU28"/>
    <mergeCell ref="XBA28:XBB28"/>
    <mergeCell ref="WYP28:WYQ28"/>
    <mergeCell ref="WYW28:WYX28"/>
    <mergeCell ref="WZD28:WZE28"/>
    <mergeCell ref="WZK28:WZL28"/>
    <mergeCell ref="WZR28:WZS28"/>
    <mergeCell ref="WXG28:WXH28"/>
    <mergeCell ref="WXN28:WXO28"/>
    <mergeCell ref="WXU28:WXV28"/>
    <mergeCell ref="WYB28:WYC28"/>
    <mergeCell ref="WYI28:WYJ28"/>
    <mergeCell ref="WVX28:WVY28"/>
    <mergeCell ref="WWE28:WWF28"/>
    <mergeCell ref="WWL28:WWM28"/>
    <mergeCell ref="WWS28:WWT28"/>
    <mergeCell ref="WWZ28:WXA28"/>
    <mergeCell ref="WUO28:WUP28"/>
    <mergeCell ref="WUV28:WUW28"/>
    <mergeCell ref="WVC28:WVD28"/>
    <mergeCell ref="WVJ28:WVK28"/>
    <mergeCell ref="WVQ28:WVR28"/>
    <mergeCell ref="WTF28:WTG28"/>
    <mergeCell ref="WTM28:WTN28"/>
    <mergeCell ref="WTT28:WTU28"/>
    <mergeCell ref="WUA28:WUB28"/>
    <mergeCell ref="WUH28:WUI28"/>
    <mergeCell ref="WRW28:WRX28"/>
    <mergeCell ref="WSD28:WSE28"/>
    <mergeCell ref="WSK28:WSL28"/>
    <mergeCell ref="WSR28:WSS28"/>
    <mergeCell ref="WSY28:WSZ28"/>
    <mergeCell ref="WQN28:WQO28"/>
    <mergeCell ref="WQU28:WQV28"/>
    <mergeCell ref="WRB28:WRC28"/>
    <mergeCell ref="WRI28:WRJ28"/>
    <mergeCell ref="WRP28:WRQ28"/>
    <mergeCell ref="WPE28:WPF28"/>
    <mergeCell ref="WPL28:WPM28"/>
    <mergeCell ref="WPS28:WPT28"/>
    <mergeCell ref="WPZ28:WQA28"/>
    <mergeCell ref="WQG28:WQH28"/>
    <mergeCell ref="WNV28:WNW28"/>
    <mergeCell ref="WOC28:WOD28"/>
    <mergeCell ref="WOJ28:WOK28"/>
    <mergeCell ref="WOQ28:WOR28"/>
    <mergeCell ref="WOX28:WOY28"/>
    <mergeCell ref="WMM28:WMN28"/>
    <mergeCell ref="WMT28:WMU28"/>
    <mergeCell ref="WNA28:WNB28"/>
    <mergeCell ref="WNH28:WNI28"/>
    <mergeCell ref="WNO28:WNP28"/>
    <mergeCell ref="WLD28:WLE28"/>
    <mergeCell ref="WLK28:WLL28"/>
    <mergeCell ref="WLR28:WLS28"/>
    <mergeCell ref="WLY28:WLZ28"/>
    <mergeCell ref="WMF28:WMG28"/>
    <mergeCell ref="WJU28:WJV28"/>
    <mergeCell ref="WKB28:WKC28"/>
    <mergeCell ref="WKI28:WKJ28"/>
    <mergeCell ref="WKP28:WKQ28"/>
    <mergeCell ref="WKW28:WKX28"/>
    <mergeCell ref="WIL28:WIM28"/>
    <mergeCell ref="WIS28:WIT28"/>
    <mergeCell ref="WIZ28:WJA28"/>
    <mergeCell ref="WJG28:WJH28"/>
    <mergeCell ref="WJN28:WJO28"/>
    <mergeCell ref="WHC28:WHD28"/>
    <mergeCell ref="WHJ28:WHK28"/>
    <mergeCell ref="WHQ28:WHR28"/>
    <mergeCell ref="WHX28:WHY28"/>
    <mergeCell ref="WIE28:WIF28"/>
    <mergeCell ref="WFT28:WFU28"/>
    <mergeCell ref="WGA28:WGB28"/>
    <mergeCell ref="WGH28:WGI28"/>
    <mergeCell ref="WGO28:WGP28"/>
    <mergeCell ref="WGV28:WGW28"/>
    <mergeCell ref="WEK28:WEL28"/>
    <mergeCell ref="WER28:WES28"/>
    <mergeCell ref="WEY28:WEZ28"/>
    <mergeCell ref="WFF28:WFG28"/>
    <mergeCell ref="WFM28:WFN28"/>
    <mergeCell ref="WDB28:WDC28"/>
    <mergeCell ref="WDI28:WDJ28"/>
    <mergeCell ref="WDP28:WDQ28"/>
    <mergeCell ref="WDW28:WDX28"/>
    <mergeCell ref="WED28:WEE28"/>
    <mergeCell ref="WBS28:WBT28"/>
    <mergeCell ref="WBZ28:WCA28"/>
    <mergeCell ref="WCG28:WCH28"/>
    <mergeCell ref="WCN28:WCO28"/>
    <mergeCell ref="WCU28:WCV28"/>
    <mergeCell ref="WAJ28:WAK28"/>
    <mergeCell ref="WAQ28:WAR28"/>
    <mergeCell ref="WAX28:WAY28"/>
    <mergeCell ref="WBE28:WBF28"/>
    <mergeCell ref="WBL28:WBM28"/>
    <mergeCell ref="VZA28:VZB28"/>
    <mergeCell ref="VZH28:VZI28"/>
    <mergeCell ref="VZO28:VZP28"/>
    <mergeCell ref="VZV28:VZW28"/>
    <mergeCell ref="WAC28:WAD28"/>
    <mergeCell ref="VXR28:VXS28"/>
    <mergeCell ref="VXY28:VXZ28"/>
    <mergeCell ref="VYF28:VYG28"/>
    <mergeCell ref="VYM28:VYN28"/>
    <mergeCell ref="VYT28:VYU28"/>
    <mergeCell ref="VWI28:VWJ28"/>
    <mergeCell ref="VWP28:VWQ28"/>
    <mergeCell ref="VWW28:VWX28"/>
    <mergeCell ref="VXD28:VXE28"/>
    <mergeCell ref="VXK28:VXL28"/>
    <mergeCell ref="VUZ28:VVA28"/>
    <mergeCell ref="VVG28:VVH28"/>
    <mergeCell ref="VVN28:VVO28"/>
    <mergeCell ref="VVU28:VVV28"/>
    <mergeCell ref="VWB28:VWC28"/>
    <mergeCell ref="VTQ28:VTR28"/>
    <mergeCell ref="VTX28:VTY28"/>
    <mergeCell ref="VUE28:VUF28"/>
    <mergeCell ref="VUL28:VUM28"/>
    <mergeCell ref="VUS28:VUT28"/>
    <mergeCell ref="VSH28:VSI28"/>
    <mergeCell ref="VSO28:VSP28"/>
    <mergeCell ref="VSV28:VSW28"/>
    <mergeCell ref="VTC28:VTD28"/>
    <mergeCell ref="VTJ28:VTK28"/>
    <mergeCell ref="VQY28:VQZ28"/>
    <mergeCell ref="VRF28:VRG28"/>
    <mergeCell ref="VRM28:VRN28"/>
    <mergeCell ref="VRT28:VRU28"/>
    <mergeCell ref="VSA28:VSB28"/>
    <mergeCell ref="VPP28:VPQ28"/>
    <mergeCell ref="VPW28:VPX28"/>
    <mergeCell ref="VQD28:VQE28"/>
    <mergeCell ref="VQK28:VQL28"/>
    <mergeCell ref="VQR28:VQS28"/>
    <mergeCell ref="VOG28:VOH28"/>
    <mergeCell ref="VON28:VOO28"/>
    <mergeCell ref="VOU28:VOV28"/>
    <mergeCell ref="VPB28:VPC28"/>
    <mergeCell ref="VPI28:VPJ28"/>
    <mergeCell ref="VMX28:VMY28"/>
    <mergeCell ref="VNE28:VNF28"/>
    <mergeCell ref="VNL28:VNM28"/>
    <mergeCell ref="VNS28:VNT28"/>
    <mergeCell ref="VNZ28:VOA28"/>
    <mergeCell ref="VLO28:VLP28"/>
    <mergeCell ref="VLV28:VLW28"/>
    <mergeCell ref="VMC28:VMD28"/>
    <mergeCell ref="VMJ28:VMK28"/>
    <mergeCell ref="VMQ28:VMR28"/>
    <mergeCell ref="VKF28:VKG28"/>
    <mergeCell ref="VKM28:VKN28"/>
    <mergeCell ref="VKT28:VKU28"/>
    <mergeCell ref="VLA28:VLB28"/>
    <mergeCell ref="VLH28:VLI28"/>
    <mergeCell ref="VIW28:VIX28"/>
    <mergeCell ref="VJD28:VJE28"/>
    <mergeCell ref="VJK28:VJL28"/>
    <mergeCell ref="VJR28:VJS28"/>
    <mergeCell ref="VJY28:VJZ28"/>
    <mergeCell ref="VHN28:VHO28"/>
    <mergeCell ref="VHU28:VHV28"/>
    <mergeCell ref="VIB28:VIC28"/>
    <mergeCell ref="VII28:VIJ28"/>
    <mergeCell ref="VIP28:VIQ28"/>
    <mergeCell ref="VGE28:VGF28"/>
    <mergeCell ref="VGL28:VGM28"/>
    <mergeCell ref="VGS28:VGT28"/>
    <mergeCell ref="VGZ28:VHA28"/>
    <mergeCell ref="VHG28:VHH28"/>
    <mergeCell ref="VEV28:VEW28"/>
    <mergeCell ref="VFC28:VFD28"/>
    <mergeCell ref="VFJ28:VFK28"/>
    <mergeCell ref="VFQ28:VFR28"/>
    <mergeCell ref="VFX28:VFY28"/>
    <mergeCell ref="VDM28:VDN28"/>
    <mergeCell ref="VDT28:VDU28"/>
    <mergeCell ref="VEA28:VEB28"/>
    <mergeCell ref="VEH28:VEI28"/>
    <mergeCell ref="VEO28:VEP28"/>
    <mergeCell ref="VCD28:VCE28"/>
    <mergeCell ref="VCK28:VCL28"/>
    <mergeCell ref="VCR28:VCS28"/>
    <mergeCell ref="VCY28:VCZ28"/>
    <mergeCell ref="VDF28:VDG28"/>
    <mergeCell ref="VAU28:VAV28"/>
    <mergeCell ref="VBB28:VBC28"/>
    <mergeCell ref="VBI28:VBJ28"/>
    <mergeCell ref="VBP28:VBQ28"/>
    <mergeCell ref="VBW28:VBX28"/>
    <mergeCell ref="UZL28:UZM28"/>
    <mergeCell ref="UZS28:UZT28"/>
    <mergeCell ref="UZZ28:VAA28"/>
    <mergeCell ref="VAG28:VAH28"/>
    <mergeCell ref="VAN28:VAO28"/>
    <mergeCell ref="UYC28:UYD28"/>
    <mergeCell ref="UYJ28:UYK28"/>
    <mergeCell ref="UYQ28:UYR28"/>
    <mergeCell ref="UYX28:UYY28"/>
    <mergeCell ref="UZE28:UZF28"/>
    <mergeCell ref="UWT28:UWU28"/>
    <mergeCell ref="UXA28:UXB28"/>
    <mergeCell ref="UXH28:UXI28"/>
    <mergeCell ref="UXO28:UXP28"/>
    <mergeCell ref="UXV28:UXW28"/>
    <mergeCell ref="UVK28:UVL28"/>
    <mergeCell ref="UVR28:UVS28"/>
    <mergeCell ref="UVY28:UVZ28"/>
    <mergeCell ref="UWF28:UWG28"/>
    <mergeCell ref="UWM28:UWN28"/>
    <mergeCell ref="UUB28:UUC28"/>
    <mergeCell ref="UUI28:UUJ28"/>
    <mergeCell ref="UUP28:UUQ28"/>
    <mergeCell ref="UUW28:UUX28"/>
    <mergeCell ref="UVD28:UVE28"/>
    <mergeCell ref="USS28:UST28"/>
    <mergeCell ref="USZ28:UTA28"/>
    <mergeCell ref="UTG28:UTH28"/>
    <mergeCell ref="UTN28:UTO28"/>
    <mergeCell ref="UTU28:UTV28"/>
    <mergeCell ref="URJ28:URK28"/>
    <mergeCell ref="URQ28:URR28"/>
    <mergeCell ref="URX28:URY28"/>
    <mergeCell ref="USE28:USF28"/>
    <mergeCell ref="USL28:USM28"/>
    <mergeCell ref="UQA28:UQB28"/>
    <mergeCell ref="UQH28:UQI28"/>
    <mergeCell ref="UQO28:UQP28"/>
    <mergeCell ref="UQV28:UQW28"/>
    <mergeCell ref="URC28:URD28"/>
    <mergeCell ref="UOR28:UOS28"/>
    <mergeCell ref="UOY28:UOZ28"/>
    <mergeCell ref="UPF28:UPG28"/>
    <mergeCell ref="UPM28:UPN28"/>
    <mergeCell ref="UPT28:UPU28"/>
    <mergeCell ref="UNI28:UNJ28"/>
    <mergeCell ref="UNP28:UNQ28"/>
    <mergeCell ref="UNW28:UNX28"/>
    <mergeCell ref="UOD28:UOE28"/>
    <mergeCell ref="UOK28:UOL28"/>
    <mergeCell ref="ULZ28:UMA28"/>
    <mergeCell ref="UMG28:UMH28"/>
    <mergeCell ref="UMN28:UMO28"/>
    <mergeCell ref="UMU28:UMV28"/>
    <mergeCell ref="UNB28:UNC28"/>
    <mergeCell ref="UKQ28:UKR28"/>
    <mergeCell ref="UKX28:UKY28"/>
    <mergeCell ref="ULE28:ULF28"/>
    <mergeCell ref="ULL28:ULM28"/>
    <mergeCell ref="ULS28:ULT28"/>
    <mergeCell ref="UJH28:UJI28"/>
    <mergeCell ref="UJO28:UJP28"/>
    <mergeCell ref="UJV28:UJW28"/>
    <mergeCell ref="UKC28:UKD28"/>
    <mergeCell ref="UKJ28:UKK28"/>
    <mergeCell ref="UHY28:UHZ28"/>
    <mergeCell ref="UIF28:UIG28"/>
    <mergeCell ref="UIM28:UIN28"/>
    <mergeCell ref="UIT28:UIU28"/>
    <mergeCell ref="UJA28:UJB28"/>
    <mergeCell ref="UGP28:UGQ28"/>
    <mergeCell ref="UGW28:UGX28"/>
    <mergeCell ref="UHD28:UHE28"/>
    <mergeCell ref="UHK28:UHL28"/>
    <mergeCell ref="UHR28:UHS28"/>
    <mergeCell ref="UFG28:UFH28"/>
    <mergeCell ref="UFN28:UFO28"/>
    <mergeCell ref="UFU28:UFV28"/>
    <mergeCell ref="UGB28:UGC28"/>
    <mergeCell ref="UGI28:UGJ28"/>
    <mergeCell ref="UDX28:UDY28"/>
    <mergeCell ref="UEE28:UEF28"/>
    <mergeCell ref="UEL28:UEM28"/>
    <mergeCell ref="UES28:UET28"/>
    <mergeCell ref="UEZ28:UFA28"/>
    <mergeCell ref="UCO28:UCP28"/>
    <mergeCell ref="UCV28:UCW28"/>
    <mergeCell ref="UDC28:UDD28"/>
    <mergeCell ref="UDJ28:UDK28"/>
    <mergeCell ref="UDQ28:UDR28"/>
    <mergeCell ref="UBF28:UBG28"/>
    <mergeCell ref="UBM28:UBN28"/>
    <mergeCell ref="UBT28:UBU28"/>
    <mergeCell ref="UCA28:UCB28"/>
    <mergeCell ref="UCH28:UCI28"/>
    <mergeCell ref="TZW28:TZX28"/>
    <mergeCell ref="UAD28:UAE28"/>
    <mergeCell ref="UAK28:UAL28"/>
    <mergeCell ref="UAR28:UAS28"/>
    <mergeCell ref="UAY28:UAZ28"/>
    <mergeCell ref="TYN28:TYO28"/>
    <mergeCell ref="TYU28:TYV28"/>
    <mergeCell ref="TZB28:TZC28"/>
    <mergeCell ref="TZI28:TZJ28"/>
    <mergeCell ref="TZP28:TZQ28"/>
    <mergeCell ref="TXE28:TXF28"/>
    <mergeCell ref="TXL28:TXM28"/>
    <mergeCell ref="TXS28:TXT28"/>
    <mergeCell ref="TXZ28:TYA28"/>
    <mergeCell ref="TYG28:TYH28"/>
    <mergeCell ref="TVV28:TVW28"/>
    <mergeCell ref="TWC28:TWD28"/>
    <mergeCell ref="TWJ28:TWK28"/>
    <mergeCell ref="TWQ28:TWR28"/>
    <mergeCell ref="TWX28:TWY28"/>
    <mergeCell ref="TUM28:TUN28"/>
    <mergeCell ref="TUT28:TUU28"/>
    <mergeCell ref="TVA28:TVB28"/>
    <mergeCell ref="TVH28:TVI28"/>
    <mergeCell ref="TVO28:TVP28"/>
    <mergeCell ref="TTD28:TTE28"/>
    <mergeCell ref="TTK28:TTL28"/>
    <mergeCell ref="TTR28:TTS28"/>
    <mergeCell ref="TTY28:TTZ28"/>
    <mergeCell ref="TUF28:TUG28"/>
    <mergeCell ref="TRU28:TRV28"/>
    <mergeCell ref="TSB28:TSC28"/>
    <mergeCell ref="TSI28:TSJ28"/>
    <mergeCell ref="TSP28:TSQ28"/>
    <mergeCell ref="TSW28:TSX28"/>
    <mergeCell ref="TQL28:TQM28"/>
    <mergeCell ref="TQS28:TQT28"/>
    <mergeCell ref="TQZ28:TRA28"/>
    <mergeCell ref="TRG28:TRH28"/>
    <mergeCell ref="TRN28:TRO28"/>
    <mergeCell ref="TPC28:TPD28"/>
    <mergeCell ref="TPJ28:TPK28"/>
    <mergeCell ref="TPQ28:TPR28"/>
    <mergeCell ref="TPX28:TPY28"/>
    <mergeCell ref="TQE28:TQF28"/>
    <mergeCell ref="TNT28:TNU28"/>
    <mergeCell ref="TOA28:TOB28"/>
    <mergeCell ref="TOH28:TOI28"/>
    <mergeCell ref="TOO28:TOP28"/>
    <mergeCell ref="TOV28:TOW28"/>
    <mergeCell ref="TMK28:TML28"/>
    <mergeCell ref="TMR28:TMS28"/>
    <mergeCell ref="TMY28:TMZ28"/>
    <mergeCell ref="TNF28:TNG28"/>
    <mergeCell ref="TNM28:TNN28"/>
    <mergeCell ref="TLB28:TLC28"/>
    <mergeCell ref="TLI28:TLJ28"/>
    <mergeCell ref="TLP28:TLQ28"/>
    <mergeCell ref="TLW28:TLX28"/>
    <mergeCell ref="TMD28:TME28"/>
    <mergeCell ref="TJS28:TJT28"/>
    <mergeCell ref="TJZ28:TKA28"/>
    <mergeCell ref="TKG28:TKH28"/>
    <mergeCell ref="TKN28:TKO28"/>
    <mergeCell ref="TKU28:TKV28"/>
    <mergeCell ref="TIJ28:TIK28"/>
    <mergeCell ref="TIQ28:TIR28"/>
    <mergeCell ref="TIX28:TIY28"/>
    <mergeCell ref="TJE28:TJF28"/>
    <mergeCell ref="TJL28:TJM28"/>
    <mergeCell ref="THA28:THB28"/>
    <mergeCell ref="THH28:THI28"/>
    <mergeCell ref="THO28:THP28"/>
    <mergeCell ref="THV28:THW28"/>
    <mergeCell ref="TIC28:TID28"/>
    <mergeCell ref="TFR28:TFS28"/>
    <mergeCell ref="TFY28:TFZ28"/>
    <mergeCell ref="TGF28:TGG28"/>
    <mergeCell ref="TGM28:TGN28"/>
    <mergeCell ref="TGT28:TGU28"/>
    <mergeCell ref="TEI28:TEJ28"/>
    <mergeCell ref="TEP28:TEQ28"/>
    <mergeCell ref="TEW28:TEX28"/>
    <mergeCell ref="TFD28:TFE28"/>
    <mergeCell ref="TFK28:TFL28"/>
    <mergeCell ref="TCZ28:TDA28"/>
    <mergeCell ref="TDG28:TDH28"/>
    <mergeCell ref="TDN28:TDO28"/>
    <mergeCell ref="TDU28:TDV28"/>
    <mergeCell ref="TEB28:TEC28"/>
    <mergeCell ref="TBQ28:TBR28"/>
    <mergeCell ref="TBX28:TBY28"/>
    <mergeCell ref="TCE28:TCF28"/>
    <mergeCell ref="TCL28:TCM28"/>
    <mergeCell ref="TCS28:TCT28"/>
    <mergeCell ref="TAH28:TAI28"/>
    <mergeCell ref="TAO28:TAP28"/>
    <mergeCell ref="TAV28:TAW28"/>
    <mergeCell ref="TBC28:TBD28"/>
    <mergeCell ref="TBJ28:TBK28"/>
    <mergeCell ref="SYY28:SYZ28"/>
    <mergeCell ref="SZF28:SZG28"/>
    <mergeCell ref="SZM28:SZN28"/>
    <mergeCell ref="SZT28:SZU28"/>
    <mergeCell ref="TAA28:TAB28"/>
    <mergeCell ref="SXP28:SXQ28"/>
    <mergeCell ref="SXW28:SXX28"/>
    <mergeCell ref="SYD28:SYE28"/>
    <mergeCell ref="SYK28:SYL28"/>
    <mergeCell ref="SYR28:SYS28"/>
    <mergeCell ref="SWG28:SWH28"/>
    <mergeCell ref="SWN28:SWO28"/>
    <mergeCell ref="SWU28:SWV28"/>
    <mergeCell ref="SXB28:SXC28"/>
    <mergeCell ref="SXI28:SXJ28"/>
    <mergeCell ref="SUX28:SUY28"/>
    <mergeCell ref="SVE28:SVF28"/>
    <mergeCell ref="SVL28:SVM28"/>
    <mergeCell ref="SVS28:SVT28"/>
    <mergeCell ref="SVZ28:SWA28"/>
    <mergeCell ref="STO28:STP28"/>
    <mergeCell ref="STV28:STW28"/>
    <mergeCell ref="SUC28:SUD28"/>
    <mergeCell ref="SUJ28:SUK28"/>
    <mergeCell ref="SUQ28:SUR28"/>
    <mergeCell ref="SSF28:SSG28"/>
    <mergeCell ref="SSM28:SSN28"/>
    <mergeCell ref="SST28:SSU28"/>
    <mergeCell ref="STA28:STB28"/>
    <mergeCell ref="STH28:STI28"/>
    <mergeCell ref="SQW28:SQX28"/>
    <mergeCell ref="SRD28:SRE28"/>
    <mergeCell ref="SRK28:SRL28"/>
    <mergeCell ref="SRR28:SRS28"/>
    <mergeCell ref="SRY28:SRZ28"/>
    <mergeCell ref="SPN28:SPO28"/>
    <mergeCell ref="SPU28:SPV28"/>
    <mergeCell ref="SQB28:SQC28"/>
    <mergeCell ref="SQI28:SQJ28"/>
    <mergeCell ref="SQP28:SQQ28"/>
    <mergeCell ref="SOE28:SOF28"/>
    <mergeCell ref="SOL28:SOM28"/>
    <mergeCell ref="SOS28:SOT28"/>
    <mergeCell ref="SOZ28:SPA28"/>
    <mergeCell ref="SPG28:SPH28"/>
    <mergeCell ref="SMV28:SMW28"/>
    <mergeCell ref="SNC28:SND28"/>
    <mergeCell ref="SNJ28:SNK28"/>
    <mergeCell ref="SNQ28:SNR28"/>
    <mergeCell ref="SNX28:SNY28"/>
    <mergeCell ref="SLM28:SLN28"/>
    <mergeCell ref="SLT28:SLU28"/>
    <mergeCell ref="SMA28:SMB28"/>
    <mergeCell ref="SMH28:SMI28"/>
    <mergeCell ref="SMO28:SMP28"/>
    <mergeCell ref="SKD28:SKE28"/>
    <mergeCell ref="SKK28:SKL28"/>
    <mergeCell ref="SKR28:SKS28"/>
    <mergeCell ref="SKY28:SKZ28"/>
    <mergeCell ref="SLF28:SLG28"/>
    <mergeCell ref="SIU28:SIV28"/>
    <mergeCell ref="SJB28:SJC28"/>
    <mergeCell ref="SJI28:SJJ28"/>
    <mergeCell ref="SJP28:SJQ28"/>
    <mergeCell ref="SJW28:SJX28"/>
    <mergeCell ref="SHL28:SHM28"/>
    <mergeCell ref="SHS28:SHT28"/>
    <mergeCell ref="SHZ28:SIA28"/>
    <mergeCell ref="SIG28:SIH28"/>
    <mergeCell ref="SIN28:SIO28"/>
    <mergeCell ref="SGC28:SGD28"/>
    <mergeCell ref="SGJ28:SGK28"/>
    <mergeCell ref="SGQ28:SGR28"/>
    <mergeCell ref="SGX28:SGY28"/>
    <mergeCell ref="SHE28:SHF28"/>
    <mergeCell ref="SET28:SEU28"/>
    <mergeCell ref="SFA28:SFB28"/>
    <mergeCell ref="SFH28:SFI28"/>
    <mergeCell ref="SFO28:SFP28"/>
    <mergeCell ref="SFV28:SFW28"/>
    <mergeCell ref="SDK28:SDL28"/>
    <mergeCell ref="SDR28:SDS28"/>
    <mergeCell ref="SDY28:SDZ28"/>
    <mergeCell ref="SEF28:SEG28"/>
    <mergeCell ref="SEM28:SEN28"/>
    <mergeCell ref="SCB28:SCC28"/>
    <mergeCell ref="SCI28:SCJ28"/>
    <mergeCell ref="SCP28:SCQ28"/>
    <mergeCell ref="SCW28:SCX28"/>
    <mergeCell ref="SDD28:SDE28"/>
    <mergeCell ref="SAS28:SAT28"/>
    <mergeCell ref="SAZ28:SBA28"/>
    <mergeCell ref="SBG28:SBH28"/>
    <mergeCell ref="SBN28:SBO28"/>
    <mergeCell ref="SBU28:SBV28"/>
    <mergeCell ref="RZJ28:RZK28"/>
    <mergeCell ref="RZQ28:RZR28"/>
    <mergeCell ref="RZX28:RZY28"/>
    <mergeCell ref="SAE28:SAF28"/>
    <mergeCell ref="SAL28:SAM28"/>
    <mergeCell ref="RYA28:RYB28"/>
    <mergeCell ref="RYH28:RYI28"/>
    <mergeCell ref="RYO28:RYP28"/>
    <mergeCell ref="RYV28:RYW28"/>
    <mergeCell ref="RZC28:RZD28"/>
    <mergeCell ref="RWR28:RWS28"/>
    <mergeCell ref="RWY28:RWZ28"/>
    <mergeCell ref="RXF28:RXG28"/>
    <mergeCell ref="RXM28:RXN28"/>
    <mergeCell ref="RXT28:RXU28"/>
    <mergeCell ref="RVI28:RVJ28"/>
    <mergeCell ref="RVP28:RVQ28"/>
    <mergeCell ref="RVW28:RVX28"/>
    <mergeCell ref="RWD28:RWE28"/>
    <mergeCell ref="RWK28:RWL28"/>
    <mergeCell ref="RTZ28:RUA28"/>
    <mergeCell ref="RUG28:RUH28"/>
    <mergeCell ref="RUN28:RUO28"/>
    <mergeCell ref="RUU28:RUV28"/>
    <mergeCell ref="RVB28:RVC28"/>
    <mergeCell ref="RSQ28:RSR28"/>
    <mergeCell ref="RSX28:RSY28"/>
    <mergeCell ref="RTE28:RTF28"/>
    <mergeCell ref="RTL28:RTM28"/>
    <mergeCell ref="RTS28:RTT28"/>
    <mergeCell ref="RRH28:RRI28"/>
    <mergeCell ref="RRO28:RRP28"/>
    <mergeCell ref="RRV28:RRW28"/>
    <mergeCell ref="RSC28:RSD28"/>
    <mergeCell ref="RSJ28:RSK28"/>
    <mergeCell ref="RPY28:RPZ28"/>
    <mergeCell ref="RQF28:RQG28"/>
    <mergeCell ref="RQM28:RQN28"/>
    <mergeCell ref="RQT28:RQU28"/>
    <mergeCell ref="RRA28:RRB28"/>
    <mergeCell ref="ROP28:ROQ28"/>
    <mergeCell ref="ROW28:ROX28"/>
    <mergeCell ref="RPD28:RPE28"/>
    <mergeCell ref="RPK28:RPL28"/>
    <mergeCell ref="RPR28:RPS28"/>
    <mergeCell ref="RNG28:RNH28"/>
    <mergeCell ref="RNN28:RNO28"/>
    <mergeCell ref="RNU28:RNV28"/>
    <mergeCell ref="ROB28:ROC28"/>
    <mergeCell ref="ROI28:ROJ28"/>
    <mergeCell ref="RLX28:RLY28"/>
    <mergeCell ref="RME28:RMF28"/>
    <mergeCell ref="RML28:RMM28"/>
    <mergeCell ref="RMS28:RMT28"/>
    <mergeCell ref="RMZ28:RNA28"/>
    <mergeCell ref="RKO28:RKP28"/>
    <mergeCell ref="RKV28:RKW28"/>
    <mergeCell ref="RLC28:RLD28"/>
    <mergeCell ref="RLJ28:RLK28"/>
    <mergeCell ref="RLQ28:RLR28"/>
    <mergeCell ref="RJF28:RJG28"/>
    <mergeCell ref="RJM28:RJN28"/>
    <mergeCell ref="RJT28:RJU28"/>
    <mergeCell ref="RKA28:RKB28"/>
    <mergeCell ref="RKH28:RKI28"/>
    <mergeCell ref="RHW28:RHX28"/>
    <mergeCell ref="RID28:RIE28"/>
    <mergeCell ref="RIK28:RIL28"/>
    <mergeCell ref="RIR28:RIS28"/>
    <mergeCell ref="RIY28:RIZ28"/>
    <mergeCell ref="RGN28:RGO28"/>
    <mergeCell ref="RGU28:RGV28"/>
    <mergeCell ref="RHB28:RHC28"/>
    <mergeCell ref="RHI28:RHJ28"/>
    <mergeCell ref="RHP28:RHQ28"/>
    <mergeCell ref="RFE28:RFF28"/>
    <mergeCell ref="RFL28:RFM28"/>
    <mergeCell ref="RFS28:RFT28"/>
    <mergeCell ref="RFZ28:RGA28"/>
    <mergeCell ref="RGG28:RGH28"/>
    <mergeCell ref="RDV28:RDW28"/>
    <mergeCell ref="REC28:RED28"/>
    <mergeCell ref="REJ28:REK28"/>
    <mergeCell ref="REQ28:RER28"/>
    <mergeCell ref="REX28:REY28"/>
    <mergeCell ref="RCM28:RCN28"/>
    <mergeCell ref="RCT28:RCU28"/>
    <mergeCell ref="RDA28:RDB28"/>
    <mergeCell ref="RDH28:RDI28"/>
    <mergeCell ref="RDO28:RDP28"/>
    <mergeCell ref="RBD28:RBE28"/>
    <mergeCell ref="RBK28:RBL28"/>
    <mergeCell ref="RBR28:RBS28"/>
    <mergeCell ref="RBY28:RBZ28"/>
    <mergeCell ref="RCF28:RCG28"/>
    <mergeCell ref="QZU28:QZV28"/>
    <mergeCell ref="RAB28:RAC28"/>
    <mergeCell ref="RAI28:RAJ28"/>
    <mergeCell ref="RAP28:RAQ28"/>
    <mergeCell ref="RAW28:RAX28"/>
    <mergeCell ref="QYL28:QYM28"/>
    <mergeCell ref="QYS28:QYT28"/>
    <mergeCell ref="QYZ28:QZA28"/>
    <mergeCell ref="QZG28:QZH28"/>
    <mergeCell ref="QZN28:QZO28"/>
    <mergeCell ref="QXC28:QXD28"/>
    <mergeCell ref="QXJ28:QXK28"/>
    <mergeCell ref="QXQ28:QXR28"/>
    <mergeCell ref="QXX28:QXY28"/>
    <mergeCell ref="QYE28:QYF28"/>
    <mergeCell ref="QVT28:QVU28"/>
    <mergeCell ref="QWA28:QWB28"/>
    <mergeCell ref="QWH28:QWI28"/>
    <mergeCell ref="QWO28:QWP28"/>
    <mergeCell ref="QWV28:QWW28"/>
    <mergeCell ref="QUK28:QUL28"/>
    <mergeCell ref="QUR28:QUS28"/>
    <mergeCell ref="QUY28:QUZ28"/>
    <mergeCell ref="QVF28:QVG28"/>
    <mergeCell ref="QVM28:QVN28"/>
    <mergeCell ref="QTB28:QTC28"/>
    <mergeCell ref="QTI28:QTJ28"/>
    <mergeCell ref="QTP28:QTQ28"/>
    <mergeCell ref="QTW28:QTX28"/>
    <mergeCell ref="QUD28:QUE28"/>
    <mergeCell ref="QRS28:QRT28"/>
    <mergeCell ref="QRZ28:QSA28"/>
    <mergeCell ref="QSG28:QSH28"/>
    <mergeCell ref="QSN28:QSO28"/>
    <mergeCell ref="QSU28:QSV28"/>
    <mergeCell ref="QQJ28:QQK28"/>
    <mergeCell ref="QQQ28:QQR28"/>
    <mergeCell ref="QQX28:QQY28"/>
    <mergeCell ref="QRE28:QRF28"/>
    <mergeCell ref="QRL28:QRM28"/>
    <mergeCell ref="QPA28:QPB28"/>
    <mergeCell ref="QPH28:QPI28"/>
    <mergeCell ref="QPO28:QPP28"/>
    <mergeCell ref="QPV28:QPW28"/>
    <mergeCell ref="QQC28:QQD28"/>
    <mergeCell ref="QNR28:QNS28"/>
    <mergeCell ref="QNY28:QNZ28"/>
    <mergeCell ref="QOF28:QOG28"/>
    <mergeCell ref="QOM28:QON28"/>
    <mergeCell ref="QOT28:QOU28"/>
    <mergeCell ref="QMI28:QMJ28"/>
    <mergeCell ref="QMP28:QMQ28"/>
    <mergeCell ref="QMW28:QMX28"/>
    <mergeCell ref="QND28:QNE28"/>
    <mergeCell ref="QNK28:QNL28"/>
    <mergeCell ref="QKZ28:QLA28"/>
    <mergeCell ref="QLG28:QLH28"/>
    <mergeCell ref="QLN28:QLO28"/>
    <mergeCell ref="QLU28:QLV28"/>
    <mergeCell ref="QMB28:QMC28"/>
    <mergeCell ref="QJQ28:QJR28"/>
    <mergeCell ref="QJX28:QJY28"/>
    <mergeCell ref="QKE28:QKF28"/>
    <mergeCell ref="QKL28:QKM28"/>
    <mergeCell ref="QKS28:QKT28"/>
    <mergeCell ref="QIH28:QII28"/>
    <mergeCell ref="QIO28:QIP28"/>
    <mergeCell ref="QIV28:QIW28"/>
    <mergeCell ref="QJC28:QJD28"/>
    <mergeCell ref="QJJ28:QJK28"/>
    <mergeCell ref="QGY28:QGZ28"/>
    <mergeCell ref="QHF28:QHG28"/>
    <mergeCell ref="QHM28:QHN28"/>
    <mergeCell ref="QHT28:QHU28"/>
    <mergeCell ref="QIA28:QIB28"/>
    <mergeCell ref="QFP28:QFQ28"/>
    <mergeCell ref="QFW28:QFX28"/>
    <mergeCell ref="QGD28:QGE28"/>
    <mergeCell ref="QGK28:QGL28"/>
    <mergeCell ref="QGR28:QGS28"/>
    <mergeCell ref="QEG28:QEH28"/>
    <mergeCell ref="QEN28:QEO28"/>
    <mergeCell ref="QEU28:QEV28"/>
    <mergeCell ref="QFB28:QFC28"/>
    <mergeCell ref="QFI28:QFJ28"/>
    <mergeCell ref="QCX28:QCY28"/>
    <mergeCell ref="QDE28:QDF28"/>
    <mergeCell ref="QDL28:QDM28"/>
    <mergeCell ref="QDS28:QDT28"/>
    <mergeCell ref="QDZ28:QEA28"/>
    <mergeCell ref="QBO28:QBP28"/>
    <mergeCell ref="QBV28:QBW28"/>
    <mergeCell ref="QCC28:QCD28"/>
    <mergeCell ref="QCJ28:QCK28"/>
    <mergeCell ref="QCQ28:QCR28"/>
    <mergeCell ref="QAF28:QAG28"/>
    <mergeCell ref="QAM28:QAN28"/>
    <mergeCell ref="QAT28:QAU28"/>
    <mergeCell ref="QBA28:QBB28"/>
    <mergeCell ref="QBH28:QBI28"/>
    <mergeCell ref="PYW28:PYX28"/>
    <mergeCell ref="PZD28:PZE28"/>
    <mergeCell ref="PZK28:PZL28"/>
    <mergeCell ref="PZR28:PZS28"/>
    <mergeCell ref="PZY28:PZZ28"/>
    <mergeCell ref="PXN28:PXO28"/>
    <mergeCell ref="PXU28:PXV28"/>
    <mergeCell ref="PYB28:PYC28"/>
    <mergeCell ref="PYI28:PYJ28"/>
    <mergeCell ref="PYP28:PYQ28"/>
    <mergeCell ref="PWE28:PWF28"/>
    <mergeCell ref="PWL28:PWM28"/>
    <mergeCell ref="PWS28:PWT28"/>
    <mergeCell ref="PWZ28:PXA28"/>
    <mergeCell ref="PXG28:PXH28"/>
    <mergeCell ref="PUV28:PUW28"/>
    <mergeCell ref="PVC28:PVD28"/>
    <mergeCell ref="PVJ28:PVK28"/>
    <mergeCell ref="PVQ28:PVR28"/>
    <mergeCell ref="PVX28:PVY28"/>
    <mergeCell ref="PTM28:PTN28"/>
    <mergeCell ref="PTT28:PTU28"/>
    <mergeCell ref="PUA28:PUB28"/>
    <mergeCell ref="PUH28:PUI28"/>
    <mergeCell ref="PUO28:PUP28"/>
    <mergeCell ref="PSD28:PSE28"/>
    <mergeCell ref="PSK28:PSL28"/>
    <mergeCell ref="PSR28:PSS28"/>
    <mergeCell ref="PSY28:PSZ28"/>
    <mergeCell ref="PTF28:PTG28"/>
    <mergeCell ref="PQU28:PQV28"/>
    <mergeCell ref="PRB28:PRC28"/>
    <mergeCell ref="PRI28:PRJ28"/>
    <mergeCell ref="PRP28:PRQ28"/>
    <mergeCell ref="PRW28:PRX28"/>
    <mergeCell ref="PPL28:PPM28"/>
    <mergeCell ref="PPS28:PPT28"/>
    <mergeCell ref="PPZ28:PQA28"/>
    <mergeCell ref="PQG28:PQH28"/>
    <mergeCell ref="PQN28:PQO28"/>
    <mergeCell ref="POC28:POD28"/>
    <mergeCell ref="POJ28:POK28"/>
    <mergeCell ref="POQ28:POR28"/>
    <mergeCell ref="POX28:POY28"/>
    <mergeCell ref="PPE28:PPF28"/>
    <mergeCell ref="PMT28:PMU28"/>
    <mergeCell ref="PNA28:PNB28"/>
    <mergeCell ref="PNH28:PNI28"/>
    <mergeCell ref="PNO28:PNP28"/>
    <mergeCell ref="PNV28:PNW28"/>
    <mergeCell ref="PLK28:PLL28"/>
    <mergeCell ref="PLR28:PLS28"/>
    <mergeCell ref="PLY28:PLZ28"/>
    <mergeCell ref="PMF28:PMG28"/>
    <mergeCell ref="PMM28:PMN28"/>
    <mergeCell ref="PKB28:PKC28"/>
    <mergeCell ref="PKI28:PKJ28"/>
    <mergeCell ref="PKP28:PKQ28"/>
    <mergeCell ref="PKW28:PKX28"/>
    <mergeCell ref="PLD28:PLE28"/>
    <mergeCell ref="PIS28:PIT28"/>
    <mergeCell ref="PIZ28:PJA28"/>
    <mergeCell ref="PJG28:PJH28"/>
    <mergeCell ref="PJN28:PJO28"/>
    <mergeCell ref="PJU28:PJV28"/>
    <mergeCell ref="PHJ28:PHK28"/>
    <mergeCell ref="PHQ28:PHR28"/>
    <mergeCell ref="PHX28:PHY28"/>
    <mergeCell ref="PIE28:PIF28"/>
    <mergeCell ref="PIL28:PIM28"/>
    <mergeCell ref="PGA28:PGB28"/>
    <mergeCell ref="PGH28:PGI28"/>
    <mergeCell ref="PGO28:PGP28"/>
    <mergeCell ref="PGV28:PGW28"/>
    <mergeCell ref="PHC28:PHD28"/>
    <mergeCell ref="PER28:PES28"/>
    <mergeCell ref="PEY28:PEZ28"/>
    <mergeCell ref="PFF28:PFG28"/>
    <mergeCell ref="PFM28:PFN28"/>
    <mergeCell ref="PFT28:PFU28"/>
    <mergeCell ref="PDI28:PDJ28"/>
    <mergeCell ref="PDP28:PDQ28"/>
    <mergeCell ref="PDW28:PDX28"/>
    <mergeCell ref="PED28:PEE28"/>
    <mergeCell ref="PEK28:PEL28"/>
    <mergeCell ref="PBZ28:PCA28"/>
    <mergeCell ref="PCG28:PCH28"/>
    <mergeCell ref="PCN28:PCO28"/>
    <mergeCell ref="PCU28:PCV28"/>
    <mergeCell ref="PDB28:PDC28"/>
    <mergeCell ref="PAQ28:PAR28"/>
    <mergeCell ref="PAX28:PAY28"/>
    <mergeCell ref="PBE28:PBF28"/>
    <mergeCell ref="PBL28:PBM28"/>
    <mergeCell ref="PBS28:PBT28"/>
    <mergeCell ref="OZH28:OZI28"/>
    <mergeCell ref="OZO28:OZP28"/>
    <mergeCell ref="OZV28:OZW28"/>
    <mergeCell ref="PAC28:PAD28"/>
    <mergeCell ref="PAJ28:PAK28"/>
    <mergeCell ref="OXY28:OXZ28"/>
    <mergeCell ref="OYF28:OYG28"/>
    <mergeCell ref="OYM28:OYN28"/>
    <mergeCell ref="OYT28:OYU28"/>
    <mergeCell ref="OZA28:OZB28"/>
    <mergeCell ref="OWP28:OWQ28"/>
    <mergeCell ref="OWW28:OWX28"/>
    <mergeCell ref="OXD28:OXE28"/>
    <mergeCell ref="OXK28:OXL28"/>
    <mergeCell ref="OXR28:OXS28"/>
    <mergeCell ref="OVG28:OVH28"/>
    <mergeCell ref="OVN28:OVO28"/>
    <mergeCell ref="OVU28:OVV28"/>
    <mergeCell ref="OWB28:OWC28"/>
    <mergeCell ref="OWI28:OWJ28"/>
    <mergeCell ref="OTX28:OTY28"/>
    <mergeCell ref="OUE28:OUF28"/>
    <mergeCell ref="OUL28:OUM28"/>
    <mergeCell ref="OUS28:OUT28"/>
    <mergeCell ref="OUZ28:OVA28"/>
    <mergeCell ref="OSO28:OSP28"/>
    <mergeCell ref="OSV28:OSW28"/>
    <mergeCell ref="OTC28:OTD28"/>
    <mergeCell ref="OTJ28:OTK28"/>
    <mergeCell ref="OTQ28:OTR28"/>
    <mergeCell ref="ORF28:ORG28"/>
    <mergeCell ref="ORM28:ORN28"/>
    <mergeCell ref="ORT28:ORU28"/>
    <mergeCell ref="OSA28:OSB28"/>
    <mergeCell ref="OSH28:OSI28"/>
    <mergeCell ref="OPW28:OPX28"/>
    <mergeCell ref="OQD28:OQE28"/>
    <mergeCell ref="OQK28:OQL28"/>
    <mergeCell ref="OQR28:OQS28"/>
    <mergeCell ref="OQY28:OQZ28"/>
    <mergeCell ref="OON28:OOO28"/>
    <mergeCell ref="OOU28:OOV28"/>
    <mergeCell ref="OPB28:OPC28"/>
    <mergeCell ref="OPI28:OPJ28"/>
    <mergeCell ref="OPP28:OPQ28"/>
    <mergeCell ref="ONE28:ONF28"/>
    <mergeCell ref="ONL28:ONM28"/>
    <mergeCell ref="ONS28:ONT28"/>
    <mergeCell ref="ONZ28:OOA28"/>
    <mergeCell ref="OOG28:OOH28"/>
    <mergeCell ref="OLV28:OLW28"/>
    <mergeCell ref="OMC28:OMD28"/>
    <mergeCell ref="OMJ28:OMK28"/>
    <mergeCell ref="OMQ28:OMR28"/>
    <mergeCell ref="OMX28:OMY28"/>
    <mergeCell ref="OKM28:OKN28"/>
    <mergeCell ref="OKT28:OKU28"/>
    <mergeCell ref="OLA28:OLB28"/>
    <mergeCell ref="OLH28:OLI28"/>
    <mergeCell ref="OLO28:OLP28"/>
    <mergeCell ref="OJD28:OJE28"/>
    <mergeCell ref="OJK28:OJL28"/>
    <mergeCell ref="OJR28:OJS28"/>
    <mergeCell ref="OJY28:OJZ28"/>
    <mergeCell ref="OKF28:OKG28"/>
    <mergeCell ref="OHU28:OHV28"/>
    <mergeCell ref="OIB28:OIC28"/>
    <mergeCell ref="OII28:OIJ28"/>
    <mergeCell ref="OIP28:OIQ28"/>
    <mergeCell ref="OIW28:OIX28"/>
    <mergeCell ref="OGL28:OGM28"/>
    <mergeCell ref="OGS28:OGT28"/>
    <mergeCell ref="OGZ28:OHA28"/>
    <mergeCell ref="OHG28:OHH28"/>
    <mergeCell ref="OHN28:OHO28"/>
    <mergeCell ref="OFC28:OFD28"/>
    <mergeCell ref="OFJ28:OFK28"/>
    <mergeCell ref="OFQ28:OFR28"/>
    <mergeCell ref="OFX28:OFY28"/>
    <mergeCell ref="OGE28:OGF28"/>
    <mergeCell ref="ODT28:ODU28"/>
    <mergeCell ref="OEA28:OEB28"/>
    <mergeCell ref="OEH28:OEI28"/>
    <mergeCell ref="OEO28:OEP28"/>
    <mergeCell ref="OEV28:OEW28"/>
    <mergeCell ref="OCK28:OCL28"/>
    <mergeCell ref="OCR28:OCS28"/>
    <mergeCell ref="OCY28:OCZ28"/>
    <mergeCell ref="ODF28:ODG28"/>
    <mergeCell ref="ODM28:ODN28"/>
    <mergeCell ref="OBB28:OBC28"/>
    <mergeCell ref="OBI28:OBJ28"/>
    <mergeCell ref="OBP28:OBQ28"/>
    <mergeCell ref="OBW28:OBX28"/>
    <mergeCell ref="OCD28:OCE28"/>
    <mergeCell ref="NZS28:NZT28"/>
    <mergeCell ref="NZZ28:OAA28"/>
    <mergeCell ref="OAG28:OAH28"/>
    <mergeCell ref="OAN28:OAO28"/>
    <mergeCell ref="OAU28:OAV28"/>
    <mergeCell ref="NYJ28:NYK28"/>
    <mergeCell ref="NYQ28:NYR28"/>
    <mergeCell ref="NYX28:NYY28"/>
    <mergeCell ref="NZE28:NZF28"/>
    <mergeCell ref="NZL28:NZM28"/>
    <mergeCell ref="NXA28:NXB28"/>
    <mergeCell ref="NXH28:NXI28"/>
    <mergeCell ref="NXO28:NXP28"/>
    <mergeCell ref="NXV28:NXW28"/>
    <mergeCell ref="NYC28:NYD28"/>
    <mergeCell ref="NVR28:NVS28"/>
    <mergeCell ref="NVY28:NVZ28"/>
    <mergeCell ref="NWF28:NWG28"/>
    <mergeCell ref="NWM28:NWN28"/>
    <mergeCell ref="NWT28:NWU28"/>
    <mergeCell ref="NUI28:NUJ28"/>
    <mergeCell ref="NUP28:NUQ28"/>
    <mergeCell ref="NUW28:NUX28"/>
    <mergeCell ref="NVD28:NVE28"/>
    <mergeCell ref="NVK28:NVL28"/>
    <mergeCell ref="NSZ28:NTA28"/>
    <mergeCell ref="NTG28:NTH28"/>
    <mergeCell ref="NTN28:NTO28"/>
    <mergeCell ref="NTU28:NTV28"/>
    <mergeCell ref="NUB28:NUC28"/>
    <mergeCell ref="NRQ28:NRR28"/>
    <mergeCell ref="NRX28:NRY28"/>
    <mergeCell ref="NSE28:NSF28"/>
    <mergeCell ref="NSL28:NSM28"/>
    <mergeCell ref="NSS28:NST28"/>
    <mergeCell ref="NQH28:NQI28"/>
    <mergeCell ref="NQO28:NQP28"/>
    <mergeCell ref="NQV28:NQW28"/>
    <mergeCell ref="NRC28:NRD28"/>
    <mergeCell ref="NRJ28:NRK28"/>
    <mergeCell ref="NOY28:NOZ28"/>
    <mergeCell ref="NPF28:NPG28"/>
    <mergeCell ref="NPM28:NPN28"/>
    <mergeCell ref="NPT28:NPU28"/>
    <mergeCell ref="NQA28:NQB28"/>
    <mergeCell ref="NNP28:NNQ28"/>
    <mergeCell ref="NNW28:NNX28"/>
    <mergeCell ref="NOD28:NOE28"/>
    <mergeCell ref="NOK28:NOL28"/>
    <mergeCell ref="NOR28:NOS28"/>
    <mergeCell ref="NMG28:NMH28"/>
    <mergeCell ref="NMN28:NMO28"/>
    <mergeCell ref="NMU28:NMV28"/>
    <mergeCell ref="NNB28:NNC28"/>
    <mergeCell ref="NNI28:NNJ28"/>
    <mergeCell ref="NKX28:NKY28"/>
    <mergeCell ref="NLE28:NLF28"/>
    <mergeCell ref="NLL28:NLM28"/>
    <mergeCell ref="NLS28:NLT28"/>
    <mergeCell ref="NLZ28:NMA28"/>
    <mergeCell ref="NJO28:NJP28"/>
    <mergeCell ref="NJV28:NJW28"/>
    <mergeCell ref="NKC28:NKD28"/>
    <mergeCell ref="NKJ28:NKK28"/>
    <mergeCell ref="NKQ28:NKR28"/>
    <mergeCell ref="NIF28:NIG28"/>
    <mergeCell ref="NIM28:NIN28"/>
    <mergeCell ref="NIT28:NIU28"/>
    <mergeCell ref="NJA28:NJB28"/>
    <mergeCell ref="NJH28:NJI28"/>
    <mergeCell ref="NGW28:NGX28"/>
    <mergeCell ref="NHD28:NHE28"/>
    <mergeCell ref="NHK28:NHL28"/>
    <mergeCell ref="NHR28:NHS28"/>
    <mergeCell ref="NHY28:NHZ28"/>
    <mergeCell ref="NFN28:NFO28"/>
    <mergeCell ref="NFU28:NFV28"/>
    <mergeCell ref="NGB28:NGC28"/>
    <mergeCell ref="NGI28:NGJ28"/>
    <mergeCell ref="NGP28:NGQ28"/>
    <mergeCell ref="NEE28:NEF28"/>
    <mergeCell ref="NEL28:NEM28"/>
    <mergeCell ref="NES28:NET28"/>
    <mergeCell ref="NEZ28:NFA28"/>
    <mergeCell ref="NFG28:NFH28"/>
    <mergeCell ref="NCV28:NCW28"/>
    <mergeCell ref="NDC28:NDD28"/>
    <mergeCell ref="NDJ28:NDK28"/>
    <mergeCell ref="NDQ28:NDR28"/>
    <mergeCell ref="NDX28:NDY28"/>
    <mergeCell ref="NBM28:NBN28"/>
    <mergeCell ref="NBT28:NBU28"/>
    <mergeCell ref="NCA28:NCB28"/>
    <mergeCell ref="NCH28:NCI28"/>
    <mergeCell ref="NCO28:NCP28"/>
    <mergeCell ref="NAD28:NAE28"/>
    <mergeCell ref="NAK28:NAL28"/>
    <mergeCell ref="NAR28:NAS28"/>
    <mergeCell ref="NAY28:NAZ28"/>
    <mergeCell ref="NBF28:NBG28"/>
    <mergeCell ref="MYU28:MYV28"/>
    <mergeCell ref="MZB28:MZC28"/>
    <mergeCell ref="MZI28:MZJ28"/>
    <mergeCell ref="MZP28:MZQ28"/>
    <mergeCell ref="MZW28:MZX28"/>
    <mergeCell ref="MXL28:MXM28"/>
    <mergeCell ref="MXS28:MXT28"/>
    <mergeCell ref="MXZ28:MYA28"/>
    <mergeCell ref="MYG28:MYH28"/>
    <mergeCell ref="MYN28:MYO28"/>
    <mergeCell ref="MWC28:MWD28"/>
    <mergeCell ref="MWJ28:MWK28"/>
    <mergeCell ref="MWQ28:MWR28"/>
    <mergeCell ref="MWX28:MWY28"/>
    <mergeCell ref="MXE28:MXF28"/>
    <mergeCell ref="MUT28:MUU28"/>
    <mergeCell ref="MVA28:MVB28"/>
    <mergeCell ref="MVH28:MVI28"/>
    <mergeCell ref="MVO28:MVP28"/>
    <mergeCell ref="MVV28:MVW28"/>
    <mergeCell ref="MTK28:MTL28"/>
    <mergeCell ref="MTR28:MTS28"/>
    <mergeCell ref="MTY28:MTZ28"/>
    <mergeCell ref="MUF28:MUG28"/>
    <mergeCell ref="MUM28:MUN28"/>
    <mergeCell ref="MSB28:MSC28"/>
    <mergeCell ref="MSI28:MSJ28"/>
    <mergeCell ref="MSP28:MSQ28"/>
    <mergeCell ref="MSW28:MSX28"/>
    <mergeCell ref="MTD28:MTE28"/>
    <mergeCell ref="MQS28:MQT28"/>
    <mergeCell ref="MQZ28:MRA28"/>
    <mergeCell ref="MRG28:MRH28"/>
    <mergeCell ref="MRN28:MRO28"/>
    <mergeCell ref="MRU28:MRV28"/>
    <mergeCell ref="MPJ28:MPK28"/>
    <mergeCell ref="MPQ28:MPR28"/>
    <mergeCell ref="MPX28:MPY28"/>
    <mergeCell ref="MQE28:MQF28"/>
    <mergeCell ref="MQL28:MQM28"/>
    <mergeCell ref="MOA28:MOB28"/>
    <mergeCell ref="MOH28:MOI28"/>
    <mergeCell ref="MOO28:MOP28"/>
    <mergeCell ref="MOV28:MOW28"/>
    <mergeCell ref="MPC28:MPD28"/>
    <mergeCell ref="MMR28:MMS28"/>
    <mergeCell ref="MMY28:MMZ28"/>
    <mergeCell ref="MNF28:MNG28"/>
    <mergeCell ref="MNM28:MNN28"/>
    <mergeCell ref="MNT28:MNU28"/>
    <mergeCell ref="MLI28:MLJ28"/>
    <mergeCell ref="MLP28:MLQ28"/>
    <mergeCell ref="MLW28:MLX28"/>
    <mergeCell ref="MMD28:MME28"/>
    <mergeCell ref="MMK28:MML28"/>
    <mergeCell ref="MJZ28:MKA28"/>
    <mergeCell ref="MKG28:MKH28"/>
    <mergeCell ref="MKN28:MKO28"/>
    <mergeCell ref="MKU28:MKV28"/>
    <mergeCell ref="MLB28:MLC28"/>
    <mergeCell ref="MIQ28:MIR28"/>
    <mergeCell ref="MIX28:MIY28"/>
    <mergeCell ref="MJE28:MJF28"/>
    <mergeCell ref="MJL28:MJM28"/>
    <mergeCell ref="MJS28:MJT28"/>
    <mergeCell ref="MHH28:MHI28"/>
    <mergeCell ref="MHO28:MHP28"/>
    <mergeCell ref="MHV28:MHW28"/>
    <mergeCell ref="MIC28:MID28"/>
    <mergeCell ref="MIJ28:MIK28"/>
    <mergeCell ref="MFY28:MFZ28"/>
    <mergeCell ref="MGF28:MGG28"/>
    <mergeCell ref="MGM28:MGN28"/>
    <mergeCell ref="MGT28:MGU28"/>
    <mergeCell ref="MHA28:MHB28"/>
    <mergeCell ref="MEP28:MEQ28"/>
    <mergeCell ref="MEW28:MEX28"/>
    <mergeCell ref="MFD28:MFE28"/>
    <mergeCell ref="MFK28:MFL28"/>
    <mergeCell ref="MFR28:MFS28"/>
    <mergeCell ref="MDG28:MDH28"/>
    <mergeCell ref="MDN28:MDO28"/>
    <mergeCell ref="MDU28:MDV28"/>
    <mergeCell ref="MEB28:MEC28"/>
    <mergeCell ref="MEI28:MEJ28"/>
    <mergeCell ref="MBX28:MBY28"/>
    <mergeCell ref="MCE28:MCF28"/>
    <mergeCell ref="MCL28:MCM28"/>
    <mergeCell ref="MCS28:MCT28"/>
    <mergeCell ref="MCZ28:MDA28"/>
    <mergeCell ref="MAO28:MAP28"/>
    <mergeCell ref="MAV28:MAW28"/>
    <mergeCell ref="MBC28:MBD28"/>
    <mergeCell ref="MBJ28:MBK28"/>
    <mergeCell ref="MBQ28:MBR28"/>
    <mergeCell ref="LZF28:LZG28"/>
    <mergeCell ref="LZM28:LZN28"/>
    <mergeCell ref="LZT28:LZU28"/>
    <mergeCell ref="MAA28:MAB28"/>
    <mergeCell ref="MAH28:MAI28"/>
    <mergeCell ref="LXW28:LXX28"/>
    <mergeCell ref="LYD28:LYE28"/>
    <mergeCell ref="LYK28:LYL28"/>
    <mergeCell ref="LYR28:LYS28"/>
    <mergeCell ref="LYY28:LYZ28"/>
    <mergeCell ref="LWN28:LWO28"/>
    <mergeCell ref="LWU28:LWV28"/>
    <mergeCell ref="LXB28:LXC28"/>
    <mergeCell ref="LXI28:LXJ28"/>
    <mergeCell ref="LXP28:LXQ28"/>
    <mergeCell ref="LVE28:LVF28"/>
    <mergeCell ref="LVL28:LVM28"/>
    <mergeCell ref="LVS28:LVT28"/>
    <mergeCell ref="LVZ28:LWA28"/>
    <mergeCell ref="LWG28:LWH28"/>
    <mergeCell ref="LTV28:LTW28"/>
    <mergeCell ref="LUC28:LUD28"/>
    <mergeCell ref="LUJ28:LUK28"/>
    <mergeCell ref="LUQ28:LUR28"/>
    <mergeCell ref="LUX28:LUY28"/>
    <mergeCell ref="LSM28:LSN28"/>
    <mergeCell ref="LST28:LSU28"/>
    <mergeCell ref="LTA28:LTB28"/>
    <mergeCell ref="LTH28:LTI28"/>
    <mergeCell ref="LTO28:LTP28"/>
    <mergeCell ref="LRD28:LRE28"/>
    <mergeCell ref="LRK28:LRL28"/>
    <mergeCell ref="LRR28:LRS28"/>
    <mergeCell ref="LRY28:LRZ28"/>
    <mergeCell ref="LSF28:LSG28"/>
    <mergeCell ref="LPU28:LPV28"/>
    <mergeCell ref="LQB28:LQC28"/>
    <mergeCell ref="LQI28:LQJ28"/>
    <mergeCell ref="LQP28:LQQ28"/>
    <mergeCell ref="LQW28:LQX28"/>
    <mergeCell ref="LOL28:LOM28"/>
    <mergeCell ref="LOS28:LOT28"/>
    <mergeCell ref="LOZ28:LPA28"/>
    <mergeCell ref="LPG28:LPH28"/>
    <mergeCell ref="LPN28:LPO28"/>
    <mergeCell ref="LNC28:LND28"/>
    <mergeCell ref="LNJ28:LNK28"/>
    <mergeCell ref="LNQ28:LNR28"/>
    <mergeCell ref="LNX28:LNY28"/>
    <mergeCell ref="LOE28:LOF28"/>
    <mergeCell ref="LLT28:LLU28"/>
    <mergeCell ref="LMA28:LMB28"/>
    <mergeCell ref="LMH28:LMI28"/>
    <mergeCell ref="LMO28:LMP28"/>
    <mergeCell ref="LMV28:LMW28"/>
    <mergeCell ref="LKK28:LKL28"/>
    <mergeCell ref="LKR28:LKS28"/>
    <mergeCell ref="LKY28:LKZ28"/>
    <mergeCell ref="LLF28:LLG28"/>
    <mergeCell ref="LLM28:LLN28"/>
    <mergeCell ref="LJB28:LJC28"/>
    <mergeCell ref="LJI28:LJJ28"/>
    <mergeCell ref="LJP28:LJQ28"/>
    <mergeCell ref="LJW28:LJX28"/>
    <mergeCell ref="LKD28:LKE28"/>
    <mergeCell ref="LHS28:LHT28"/>
    <mergeCell ref="LHZ28:LIA28"/>
    <mergeCell ref="LIG28:LIH28"/>
    <mergeCell ref="LIN28:LIO28"/>
    <mergeCell ref="LIU28:LIV28"/>
    <mergeCell ref="LGJ28:LGK28"/>
    <mergeCell ref="LGQ28:LGR28"/>
    <mergeCell ref="LGX28:LGY28"/>
    <mergeCell ref="LHE28:LHF28"/>
    <mergeCell ref="LHL28:LHM28"/>
    <mergeCell ref="LFA28:LFB28"/>
    <mergeCell ref="LFH28:LFI28"/>
    <mergeCell ref="LFO28:LFP28"/>
    <mergeCell ref="LFV28:LFW28"/>
    <mergeCell ref="LGC28:LGD28"/>
    <mergeCell ref="LDR28:LDS28"/>
    <mergeCell ref="LDY28:LDZ28"/>
    <mergeCell ref="LEF28:LEG28"/>
    <mergeCell ref="LEM28:LEN28"/>
    <mergeCell ref="LET28:LEU28"/>
    <mergeCell ref="LCI28:LCJ28"/>
    <mergeCell ref="LCP28:LCQ28"/>
    <mergeCell ref="LCW28:LCX28"/>
    <mergeCell ref="LDD28:LDE28"/>
    <mergeCell ref="LDK28:LDL28"/>
    <mergeCell ref="LAZ28:LBA28"/>
    <mergeCell ref="LBG28:LBH28"/>
    <mergeCell ref="LBN28:LBO28"/>
    <mergeCell ref="LBU28:LBV28"/>
    <mergeCell ref="LCB28:LCC28"/>
    <mergeCell ref="KZQ28:KZR28"/>
    <mergeCell ref="KZX28:KZY28"/>
    <mergeCell ref="LAE28:LAF28"/>
    <mergeCell ref="LAL28:LAM28"/>
    <mergeCell ref="LAS28:LAT28"/>
    <mergeCell ref="KYH28:KYI28"/>
    <mergeCell ref="KYO28:KYP28"/>
    <mergeCell ref="KYV28:KYW28"/>
    <mergeCell ref="KZC28:KZD28"/>
    <mergeCell ref="KZJ28:KZK28"/>
    <mergeCell ref="KWY28:KWZ28"/>
    <mergeCell ref="KXF28:KXG28"/>
    <mergeCell ref="KXM28:KXN28"/>
    <mergeCell ref="KXT28:KXU28"/>
    <mergeCell ref="KYA28:KYB28"/>
    <mergeCell ref="KVP28:KVQ28"/>
    <mergeCell ref="KVW28:KVX28"/>
    <mergeCell ref="KWD28:KWE28"/>
    <mergeCell ref="KWK28:KWL28"/>
    <mergeCell ref="KWR28:KWS28"/>
    <mergeCell ref="KUG28:KUH28"/>
    <mergeCell ref="KUN28:KUO28"/>
    <mergeCell ref="KUU28:KUV28"/>
    <mergeCell ref="KVB28:KVC28"/>
    <mergeCell ref="KVI28:KVJ28"/>
    <mergeCell ref="KSX28:KSY28"/>
    <mergeCell ref="KTE28:KTF28"/>
    <mergeCell ref="KTL28:KTM28"/>
    <mergeCell ref="KTS28:KTT28"/>
    <mergeCell ref="KTZ28:KUA28"/>
    <mergeCell ref="KRO28:KRP28"/>
    <mergeCell ref="KRV28:KRW28"/>
    <mergeCell ref="KSC28:KSD28"/>
    <mergeCell ref="KSJ28:KSK28"/>
    <mergeCell ref="KSQ28:KSR28"/>
    <mergeCell ref="KQF28:KQG28"/>
    <mergeCell ref="KQM28:KQN28"/>
    <mergeCell ref="KQT28:KQU28"/>
    <mergeCell ref="KRA28:KRB28"/>
    <mergeCell ref="KRH28:KRI28"/>
    <mergeCell ref="KOW28:KOX28"/>
    <mergeCell ref="KPD28:KPE28"/>
    <mergeCell ref="KPK28:KPL28"/>
    <mergeCell ref="KPR28:KPS28"/>
    <mergeCell ref="KPY28:KPZ28"/>
    <mergeCell ref="KNN28:KNO28"/>
    <mergeCell ref="KNU28:KNV28"/>
    <mergeCell ref="KOB28:KOC28"/>
    <mergeCell ref="KOI28:KOJ28"/>
    <mergeCell ref="KOP28:KOQ28"/>
    <mergeCell ref="KME28:KMF28"/>
    <mergeCell ref="KML28:KMM28"/>
    <mergeCell ref="KMS28:KMT28"/>
    <mergeCell ref="KMZ28:KNA28"/>
    <mergeCell ref="KNG28:KNH28"/>
    <mergeCell ref="KKV28:KKW28"/>
    <mergeCell ref="KLC28:KLD28"/>
    <mergeCell ref="KLJ28:KLK28"/>
    <mergeCell ref="KLQ28:KLR28"/>
    <mergeCell ref="KLX28:KLY28"/>
    <mergeCell ref="KJM28:KJN28"/>
    <mergeCell ref="KJT28:KJU28"/>
    <mergeCell ref="KKA28:KKB28"/>
    <mergeCell ref="KKH28:KKI28"/>
    <mergeCell ref="KKO28:KKP28"/>
    <mergeCell ref="KID28:KIE28"/>
    <mergeCell ref="KIK28:KIL28"/>
    <mergeCell ref="KIR28:KIS28"/>
    <mergeCell ref="KIY28:KIZ28"/>
    <mergeCell ref="KJF28:KJG28"/>
    <mergeCell ref="KGU28:KGV28"/>
    <mergeCell ref="KHB28:KHC28"/>
    <mergeCell ref="KHI28:KHJ28"/>
    <mergeCell ref="KHP28:KHQ28"/>
    <mergeCell ref="KHW28:KHX28"/>
    <mergeCell ref="KFL28:KFM28"/>
    <mergeCell ref="KFS28:KFT28"/>
    <mergeCell ref="KFZ28:KGA28"/>
    <mergeCell ref="KGG28:KGH28"/>
    <mergeCell ref="KGN28:KGO28"/>
    <mergeCell ref="KEC28:KED28"/>
    <mergeCell ref="KEJ28:KEK28"/>
    <mergeCell ref="KEQ28:KER28"/>
    <mergeCell ref="KEX28:KEY28"/>
    <mergeCell ref="KFE28:KFF28"/>
    <mergeCell ref="KCT28:KCU28"/>
    <mergeCell ref="KDA28:KDB28"/>
    <mergeCell ref="KDH28:KDI28"/>
    <mergeCell ref="KDO28:KDP28"/>
    <mergeCell ref="KDV28:KDW28"/>
    <mergeCell ref="KBK28:KBL28"/>
    <mergeCell ref="KBR28:KBS28"/>
    <mergeCell ref="KBY28:KBZ28"/>
    <mergeCell ref="KCF28:KCG28"/>
    <mergeCell ref="KCM28:KCN28"/>
    <mergeCell ref="KAB28:KAC28"/>
    <mergeCell ref="KAI28:KAJ28"/>
    <mergeCell ref="KAP28:KAQ28"/>
    <mergeCell ref="KAW28:KAX28"/>
    <mergeCell ref="KBD28:KBE28"/>
    <mergeCell ref="JYS28:JYT28"/>
    <mergeCell ref="JYZ28:JZA28"/>
    <mergeCell ref="JZG28:JZH28"/>
    <mergeCell ref="JZN28:JZO28"/>
    <mergeCell ref="JZU28:JZV28"/>
    <mergeCell ref="JXJ28:JXK28"/>
    <mergeCell ref="JXQ28:JXR28"/>
    <mergeCell ref="JXX28:JXY28"/>
    <mergeCell ref="JYE28:JYF28"/>
    <mergeCell ref="JYL28:JYM28"/>
    <mergeCell ref="JWA28:JWB28"/>
    <mergeCell ref="JWH28:JWI28"/>
    <mergeCell ref="JWO28:JWP28"/>
    <mergeCell ref="JWV28:JWW28"/>
    <mergeCell ref="JXC28:JXD28"/>
    <mergeCell ref="JUR28:JUS28"/>
    <mergeCell ref="JUY28:JUZ28"/>
    <mergeCell ref="JVF28:JVG28"/>
    <mergeCell ref="JVM28:JVN28"/>
    <mergeCell ref="JVT28:JVU28"/>
    <mergeCell ref="JTI28:JTJ28"/>
    <mergeCell ref="JTP28:JTQ28"/>
    <mergeCell ref="JTW28:JTX28"/>
    <mergeCell ref="JUD28:JUE28"/>
    <mergeCell ref="JUK28:JUL28"/>
    <mergeCell ref="JRZ28:JSA28"/>
    <mergeCell ref="JSG28:JSH28"/>
    <mergeCell ref="JSN28:JSO28"/>
    <mergeCell ref="JSU28:JSV28"/>
    <mergeCell ref="JTB28:JTC28"/>
    <mergeCell ref="JQQ28:JQR28"/>
    <mergeCell ref="JQX28:JQY28"/>
    <mergeCell ref="JRE28:JRF28"/>
    <mergeCell ref="JRL28:JRM28"/>
    <mergeCell ref="JRS28:JRT28"/>
    <mergeCell ref="JPH28:JPI28"/>
    <mergeCell ref="JPO28:JPP28"/>
    <mergeCell ref="JPV28:JPW28"/>
    <mergeCell ref="JQC28:JQD28"/>
    <mergeCell ref="JQJ28:JQK28"/>
    <mergeCell ref="JNY28:JNZ28"/>
    <mergeCell ref="JOF28:JOG28"/>
    <mergeCell ref="JOM28:JON28"/>
    <mergeCell ref="JOT28:JOU28"/>
    <mergeCell ref="JPA28:JPB28"/>
    <mergeCell ref="JMP28:JMQ28"/>
    <mergeCell ref="JMW28:JMX28"/>
    <mergeCell ref="JND28:JNE28"/>
    <mergeCell ref="JNK28:JNL28"/>
    <mergeCell ref="JNR28:JNS28"/>
    <mergeCell ref="JLG28:JLH28"/>
    <mergeCell ref="JLN28:JLO28"/>
    <mergeCell ref="JLU28:JLV28"/>
    <mergeCell ref="JMB28:JMC28"/>
    <mergeCell ref="JMI28:JMJ28"/>
    <mergeCell ref="JJX28:JJY28"/>
    <mergeCell ref="JKE28:JKF28"/>
    <mergeCell ref="JKL28:JKM28"/>
    <mergeCell ref="JKS28:JKT28"/>
    <mergeCell ref="JKZ28:JLA28"/>
    <mergeCell ref="JIO28:JIP28"/>
    <mergeCell ref="JIV28:JIW28"/>
    <mergeCell ref="JJC28:JJD28"/>
    <mergeCell ref="JJJ28:JJK28"/>
    <mergeCell ref="JJQ28:JJR28"/>
    <mergeCell ref="JHF28:JHG28"/>
    <mergeCell ref="JHM28:JHN28"/>
    <mergeCell ref="JHT28:JHU28"/>
    <mergeCell ref="JIA28:JIB28"/>
    <mergeCell ref="JIH28:JII28"/>
    <mergeCell ref="JFW28:JFX28"/>
    <mergeCell ref="JGD28:JGE28"/>
    <mergeCell ref="JGK28:JGL28"/>
    <mergeCell ref="JGR28:JGS28"/>
    <mergeCell ref="JGY28:JGZ28"/>
    <mergeCell ref="JEN28:JEO28"/>
    <mergeCell ref="JEU28:JEV28"/>
    <mergeCell ref="JFB28:JFC28"/>
    <mergeCell ref="JFI28:JFJ28"/>
    <mergeCell ref="JFP28:JFQ28"/>
    <mergeCell ref="JDE28:JDF28"/>
    <mergeCell ref="JDL28:JDM28"/>
    <mergeCell ref="JDS28:JDT28"/>
    <mergeCell ref="JDZ28:JEA28"/>
    <mergeCell ref="JEG28:JEH28"/>
    <mergeCell ref="JBV28:JBW28"/>
    <mergeCell ref="JCC28:JCD28"/>
    <mergeCell ref="JCJ28:JCK28"/>
    <mergeCell ref="JCQ28:JCR28"/>
    <mergeCell ref="JCX28:JCY28"/>
    <mergeCell ref="JAM28:JAN28"/>
    <mergeCell ref="JAT28:JAU28"/>
    <mergeCell ref="JBA28:JBB28"/>
    <mergeCell ref="JBH28:JBI28"/>
    <mergeCell ref="JBO28:JBP28"/>
    <mergeCell ref="IZD28:IZE28"/>
    <mergeCell ref="IZK28:IZL28"/>
    <mergeCell ref="IZR28:IZS28"/>
    <mergeCell ref="IZY28:IZZ28"/>
    <mergeCell ref="JAF28:JAG28"/>
    <mergeCell ref="IXU28:IXV28"/>
    <mergeCell ref="IYB28:IYC28"/>
    <mergeCell ref="IYI28:IYJ28"/>
    <mergeCell ref="IYP28:IYQ28"/>
    <mergeCell ref="IYW28:IYX28"/>
    <mergeCell ref="IWL28:IWM28"/>
    <mergeCell ref="IWS28:IWT28"/>
    <mergeCell ref="IWZ28:IXA28"/>
    <mergeCell ref="IXG28:IXH28"/>
    <mergeCell ref="IXN28:IXO28"/>
    <mergeCell ref="IVC28:IVD28"/>
    <mergeCell ref="IVJ28:IVK28"/>
    <mergeCell ref="IVQ28:IVR28"/>
    <mergeCell ref="IVX28:IVY28"/>
    <mergeCell ref="IWE28:IWF28"/>
    <mergeCell ref="ITT28:ITU28"/>
    <mergeCell ref="IUA28:IUB28"/>
    <mergeCell ref="IUH28:IUI28"/>
    <mergeCell ref="IUO28:IUP28"/>
    <mergeCell ref="IUV28:IUW28"/>
    <mergeCell ref="ISK28:ISL28"/>
    <mergeCell ref="ISR28:ISS28"/>
    <mergeCell ref="ISY28:ISZ28"/>
    <mergeCell ref="ITF28:ITG28"/>
    <mergeCell ref="ITM28:ITN28"/>
    <mergeCell ref="IRB28:IRC28"/>
    <mergeCell ref="IRI28:IRJ28"/>
    <mergeCell ref="IRP28:IRQ28"/>
    <mergeCell ref="IRW28:IRX28"/>
    <mergeCell ref="ISD28:ISE28"/>
    <mergeCell ref="IPS28:IPT28"/>
    <mergeCell ref="IPZ28:IQA28"/>
    <mergeCell ref="IQG28:IQH28"/>
    <mergeCell ref="IQN28:IQO28"/>
    <mergeCell ref="IQU28:IQV28"/>
    <mergeCell ref="IOJ28:IOK28"/>
    <mergeCell ref="IOQ28:IOR28"/>
    <mergeCell ref="IOX28:IOY28"/>
    <mergeCell ref="IPE28:IPF28"/>
    <mergeCell ref="IPL28:IPM28"/>
    <mergeCell ref="INA28:INB28"/>
    <mergeCell ref="INH28:INI28"/>
    <mergeCell ref="INO28:INP28"/>
    <mergeCell ref="INV28:INW28"/>
    <mergeCell ref="IOC28:IOD28"/>
    <mergeCell ref="ILR28:ILS28"/>
    <mergeCell ref="ILY28:ILZ28"/>
    <mergeCell ref="IMF28:IMG28"/>
    <mergeCell ref="IMM28:IMN28"/>
    <mergeCell ref="IMT28:IMU28"/>
    <mergeCell ref="IKI28:IKJ28"/>
    <mergeCell ref="IKP28:IKQ28"/>
    <mergeCell ref="IKW28:IKX28"/>
    <mergeCell ref="ILD28:ILE28"/>
    <mergeCell ref="ILK28:ILL28"/>
    <mergeCell ref="IIZ28:IJA28"/>
    <mergeCell ref="IJG28:IJH28"/>
    <mergeCell ref="IJN28:IJO28"/>
    <mergeCell ref="IJU28:IJV28"/>
    <mergeCell ref="IKB28:IKC28"/>
    <mergeCell ref="IHQ28:IHR28"/>
    <mergeCell ref="IHX28:IHY28"/>
    <mergeCell ref="IIE28:IIF28"/>
    <mergeCell ref="IIL28:IIM28"/>
    <mergeCell ref="IIS28:IIT28"/>
    <mergeCell ref="IGH28:IGI28"/>
    <mergeCell ref="IGO28:IGP28"/>
    <mergeCell ref="IGV28:IGW28"/>
    <mergeCell ref="IHC28:IHD28"/>
    <mergeCell ref="IHJ28:IHK28"/>
    <mergeCell ref="IEY28:IEZ28"/>
    <mergeCell ref="IFF28:IFG28"/>
    <mergeCell ref="IFM28:IFN28"/>
    <mergeCell ref="IFT28:IFU28"/>
    <mergeCell ref="IGA28:IGB28"/>
    <mergeCell ref="IDP28:IDQ28"/>
    <mergeCell ref="IDW28:IDX28"/>
    <mergeCell ref="IED28:IEE28"/>
    <mergeCell ref="IEK28:IEL28"/>
    <mergeCell ref="IER28:IES28"/>
    <mergeCell ref="ICG28:ICH28"/>
    <mergeCell ref="ICN28:ICO28"/>
    <mergeCell ref="ICU28:ICV28"/>
    <mergeCell ref="IDB28:IDC28"/>
    <mergeCell ref="IDI28:IDJ28"/>
    <mergeCell ref="IAX28:IAY28"/>
    <mergeCell ref="IBE28:IBF28"/>
    <mergeCell ref="IBL28:IBM28"/>
    <mergeCell ref="IBS28:IBT28"/>
    <mergeCell ref="IBZ28:ICA28"/>
    <mergeCell ref="HZO28:HZP28"/>
    <mergeCell ref="HZV28:HZW28"/>
    <mergeCell ref="IAC28:IAD28"/>
    <mergeCell ref="IAJ28:IAK28"/>
    <mergeCell ref="IAQ28:IAR28"/>
    <mergeCell ref="HYF28:HYG28"/>
    <mergeCell ref="HYM28:HYN28"/>
    <mergeCell ref="HYT28:HYU28"/>
    <mergeCell ref="HZA28:HZB28"/>
    <mergeCell ref="HZH28:HZI28"/>
    <mergeCell ref="HWW28:HWX28"/>
    <mergeCell ref="HXD28:HXE28"/>
    <mergeCell ref="HXK28:HXL28"/>
    <mergeCell ref="HXR28:HXS28"/>
    <mergeCell ref="HXY28:HXZ28"/>
    <mergeCell ref="HVN28:HVO28"/>
    <mergeCell ref="HVU28:HVV28"/>
    <mergeCell ref="HWB28:HWC28"/>
    <mergeCell ref="HWI28:HWJ28"/>
    <mergeCell ref="HWP28:HWQ28"/>
    <mergeCell ref="HUE28:HUF28"/>
    <mergeCell ref="HUL28:HUM28"/>
    <mergeCell ref="HUS28:HUT28"/>
    <mergeCell ref="HUZ28:HVA28"/>
    <mergeCell ref="HVG28:HVH28"/>
    <mergeCell ref="HSV28:HSW28"/>
    <mergeCell ref="HTC28:HTD28"/>
    <mergeCell ref="HTJ28:HTK28"/>
    <mergeCell ref="HTQ28:HTR28"/>
    <mergeCell ref="HTX28:HTY28"/>
    <mergeCell ref="HRM28:HRN28"/>
    <mergeCell ref="HRT28:HRU28"/>
    <mergeCell ref="HSA28:HSB28"/>
    <mergeCell ref="HSH28:HSI28"/>
    <mergeCell ref="HSO28:HSP28"/>
    <mergeCell ref="HQD28:HQE28"/>
    <mergeCell ref="HQK28:HQL28"/>
    <mergeCell ref="HQR28:HQS28"/>
    <mergeCell ref="HQY28:HQZ28"/>
    <mergeCell ref="HRF28:HRG28"/>
    <mergeCell ref="HOU28:HOV28"/>
    <mergeCell ref="HPB28:HPC28"/>
    <mergeCell ref="HPI28:HPJ28"/>
    <mergeCell ref="HPP28:HPQ28"/>
    <mergeCell ref="HPW28:HPX28"/>
    <mergeCell ref="HNL28:HNM28"/>
    <mergeCell ref="HNS28:HNT28"/>
    <mergeCell ref="HNZ28:HOA28"/>
    <mergeCell ref="HOG28:HOH28"/>
    <mergeCell ref="HON28:HOO28"/>
    <mergeCell ref="HMC28:HMD28"/>
    <mergeCell ref="HMJ28:HMK28"/>
    <mergeCell ref="HMQ28:HMR28"/>
    <mergeCell ref="HMX28:HMY28"/>
    <mergeCell ref="HNE28:HNF28"/>
    <mergeCell ref="HKT28:HKU28"/>
    <mergeCell ref="HLA28:HLB28"/>
    <mergeCell ref="HLH28:HLI28"/>
    <mergeCell ref="HLO28:HLP28"/>
    <mergeCell ref="HLV28:HLW28"/>
    <mergeCell ref="HJK28:HJL28"/>
    <mergeCell ref="HJR28:HJS28"/>
    <mergeCell ref="HJY28:HJZ28"/>
    <mergeCell ref="HKF28:HKG28"/>
    <mergeCell ref="HKM28:HKN28"/>
    <mergeCell ref="HIB28:HIC28"/>
    <mergeCell ref="HII28:HIJ28"/>
    <mergeCell ref="HIP28:HIQ28"/>
    <mergeCell ref="HIW28:HIX28"/>
    <mergeCell ref="HJD28:HJE28"/>
    <mergeCell ref="HGS28:HGT28"/>
    <mergeCell ref="HGZ28:HHA28"/>
    <mergeCell ref="HHG28:HHH28"/>
    <mergeCell ref="HHN28:HHO28"/>
    <mergeCell ref="HHU28:HHV28"/>
    <mergeCell ref="HFJ28:HFK28"/>
    <mergeCell ref="HFQ28:HFR28"/>
    <mergeCell ref="HFX28:HFY28"/>
    <mergeCell ref="HGE28:HGF28"/>
    <mergeCell ref="HGL28:HGM28"/>
    <mergeCell ref="HEA28:HEB28"/>
    <mergeCell ref="HEH28:HEI28"/>
    <mergeCell ref="HEO28:HEP28"/>
    <mergeCell ref="HEV28:HEW28"/>
    <mergeCell ref="HFC28:HFD28"/>
    <mergeCell ref="HCR28:HCS28"/>
    <mergeCell ref="HCY28:HCZ28"/>
    <mergeCell ref="HDF28:HDG28"/>
    <mergeCell ref="HDM28:HDN28"/>
    <mergeCell ref="HDT28:HDU28"/>
    <mergeCell ref="HBI28:HBJ28"/>
    <mergeCell ref="HBP28:HBQ28"/>
    <mergeCell ref="HBW28:HBX28"/>
    <mergeCell ref="HCD28:HCE28"/>
    <mergeCell ref="HCK28:HCL28"/>
    <mergeCell ref="GZZ28:HAA28"/>
    <mergeCell ref="HAG28:HAH28"/>
    <mergeCell ref="HAN28:HAO28"/>
    <mergeCell ref="HAU28:HAV28"/>
    <mergeCell ref="HBB28:HBC28"/>
    <mergeCell ref="GYQ28:GYR28"/>
    <mergeCell ref="GYX28:GYY28"/>
    <mergeCell ref="GZE28:GZF28"/>
    <mergeCell ref="GZL28:GZM28"/>
    <mergeCell ref="GZS28:GZT28"/>
    <mergeCell ref="GXH28:GXI28"/>
    <mergeCell ref="GXO28:GXP28"/>
    <mergeCell ref="GXV28:GXW28"/>
    <mergeCell ref="GYC28:GYD28"/>
    <mergeCell ref="GYJ28:GYK28"/>
    <mergeCell ref="GVY28:GVZ28"/>
    <mergeCell ref="GWF28:GWG28"/>
    <mergeCell ref="GWM28:GWN28"/>
    <mergeCell ref="GWT28:GWU28"/>
    <mergeCell ref="GXA28:GXB28"/>
    <mergeCell ref="GUP28:GUQ28"/>
    <mergeCell ref="GUW28:GUX28"/>
    <mergeCell ref="GVD28:GVE28"/>
    <mergeCell ref="GVK28:GVL28"/>
    <mergeCell ref="GVR28:GVS28"/>
    <mergeCell ref="GTG28:GTH28"/>
    <mergeCell ref="GTN28:GTO28"/>
    <mergeCell ref="GTU28:GTV28"/>
    <mergeCell ref="GUB28:GUC28"/>
    <mergeCell ref="GUI28:GUJ28"/>
    <mergeCell ref="GRX28:GRY28"/>
    <mergeCell ref="GSE28:GSF28"/>
    <mergeCell ref="GSL28:GSM28"/>
    <mergeCell ref="GSS28:GST28"/>
    <mergeCell ref="GSZ28:GTA28"/>
    <mergeCell ref="GQO28:GQP28"/>
    <mergeCell ref="GQV28:GQW28"/>
    <mergeCell ref="GRC28:GRD28"/>
    <mergeCell ref="GRJ28:GRK28"/>
    <mergeCell ref="GRQ28:GRR28"/>
    <mergeCell ref="GPF28:GPG28"/>
    <mergeCell ref="GPM28:GPN28"/>
    <mergeCell ref="GPT28:GPU28"/>
    <mergeCell ref="GQA28:GQB28"/>
    <mergeCell ref="GQH28:GQI28"/>
    <mergeCell ref="GNW28:GNX28"/>
    <mergeCell ref="GOD28:GOE28"/>
    <mergeCell ref="GOK28:GOL28"/>
    <mergeCell ref="GOR28:GOS28"/>
    <mergeCell ref="GOY28:GOZ28"/>
    <mergeCell ref="GMN28:GMO28"/>
    <mergeCell ref="GMU28:GMV28"/>
    <mergeCell ref="GNB28:GNC28"/>
    <mergeCell ref="GNI28:GNJ28"/>
    <mergeCell ref="GNP28:GNQ28"/>
    <mergeCell ref="GLE28:GLF28"/>
    <mergeCell ref="GLL28:GLM28"/>
    <mergeCell ref="GLS28:GLT28"/>
    <mergeCell ref="GLZ28:GMA28"/>
    <mergeCell ref="GMG28:GMH28"/>
    <mergeCell ref="GJV28:GJW28"/>
    <mergeCell ref="GKC28:GKD28"/>
    <mergeCell ref="GKJ28:GKK28"/>
    <mergeCell ref="GKQ28:GKR28"/>
    <mergeCell ref="GKX28:GKY28"/>
    <mergeCell ref="GIM28:GIN28"/>
    <mergeCell ref="GIT28:GIU28"/>
    <mergeCell ref="GJA28:GJB28"/>
    <mergeCell ref="GJH28:GJI28"/>
    <mergeCell ref="GJO28:GJP28"/>
    <mergeCell ref="GHD28:GHE28"/>
    <mergeCell ref="GHK28:GHL28"/>
    <mergeCell ref="GHR28:GHS28"/>
    <mergeCell ref="GHY28:GHZ28"/>
    <mergeCell ref="GIF28:GIG28"/>
    <mergeCell ref="GFU28:GFV28"/>
    <mergeCell ref="GGB28:GGC28"/>
    <mergeCell ref="GGI28:GGJ28"/>
    <mergeCell ref="GGP28:GGQ28"/>
    <mergeCell ref="GGW28:GGX28"/>
    <mergeCell ref="GEL28:GEM28"/>
    <mergeCell ref="GES28:GET28"/>
    <mergeCell ref="GEZ28:GFA28"/>
    <mergeCell ref="GFG28:GFH28"/>
    <mergeCell ref="GFN28:GFO28"/>
    <mergeCell ref="GDC28:GDD28"/>
    <mergeCell ref="GDJ28:GDK28"/>
    <mergeCell ref="GDQ28:GDR28"/>
    <mergeCell ref="GDX28:GDY28"/>
    <mergeCell ref="GEE28:GEF28"/>
    <mergeCell ref="GBT28:GBU28"/>
    <mergeCell ref="GCA28:GCB28"/>
    <mergeCell ref="GCH28:GCI28"/>
    <mergeCell ref="GCO28:GCP28"/>
    <mergeCell ref="GCV28:GCW28"/>
    <mergeCell ref="GAK28:GAL28"/>
    <mergeCell ref="GAR28:GAS28"/>
    <mergeCell ref="GAY28:GAZ28"/>
    <mergeCell ref="GBF28:GBG28"/>
    <mergeCell ref="GBM28:GBN28"/>
    <mergeCell ref="FZB28:FZC28"/>
    <mergeCell ref="FZI28:FZJ28"/>
    <mergeCell ref="FZP28:FZQ28"/>
    <mergeCell ref="FZW28:FZX28"/>
    <mergeCell ref="GAD28:GAE28"/>
    <mergeCell ref="FXS28:FXT28"/>
    <mergeCell ref="FXZ28:FYA28"/>
    <mergeCell ref="FYG28:FYH28"/>
    <mergeCell ref="FYN28:FYO28"/>
    <mergeCell ref="FYU28:FYV28"/>
    <mergeCell ref="FWJ28:FWK28"/>
    <mergeCell ref="FWQ28:FWR28"/>
    <mergeCell ref="FWX28:FWY28"/>
    <mergeCell ref="FXE28:FXF28"/>
    <mergeCell ref="FXL28:FXM28"/>
    <mergeCell ref="FVA28:FVB28"/>
    <mergeCell ref="FVH28:FVI28"/>
    <mergeCell ref="FVO28:FVP28"/>
    <mergeCell ref="FVV28:FVW28"/>
    <mergeCell ref="FWC28:FWD28"/>
    <mergeCell ref="FTR28:FTS28"/>
    <mergeCell ref="FTY28:FTZ28"/>
    <mergeCell ref="FUF28:FUG28"/>
    <mergeCell ref="FUM28:FUN28"/>
    <mergeCell ref="FUT28:FUU28"/>
    <mergeCell ref="FSI28:FSJ28"/>
    <mergeCell ref="FSP28:FSQ28"/>
    <mergeCell ref="FSW28:FSX28"/>
    <mergeCell ref="FTD28:FTE28"/>
    <mergeCell ref="FTK28:FTL28"/>
    <mergeCell ref="FQZ28:FRA28"/>
    <mergeCell ref="FRG28:FRH28"/>
    <mergeCell ref="FRN28:FRO28"/>
    <mergeCell ref="FRU28:FRV28"/>
    <mergeCell ref="FSB28:FSC28"/>
    <mergeCell ref="FPQ28:FPR28"/>
    <mergeCell ref="FPX28:FPY28"/>
    <mergeCell ref="FQE28:FQF28"/>
    <mergeCell ref="FQL28:FQM28"/>
    <mergeCell ref="FQS28:FQT28"/>
    <mergeCell ref="FOH28:FOI28"/>
    <mergeCell ref="FOO28:FOP28"/>
    <mergeCell ref="FOV28:FOW28"/>
    <mergeCell ref="FPC28:FPD28"/>
    <mergeCell ref="FPJ28:FPK28"/>
    <mergeCell ref="FMY28:FMZ28"/>
    <mergeCell ref="FNF28:FNG28"/>
    <mergeCell ref="FNM28:FNN28"/>
    <mergeCell ref="FNT28:FNU28"/>
    <mergeCell ref="FOA28:FOB28"/>
    <mergeCell ref="FLP28:FLQ28"/>
    <mergeCell ref="FLW28:FLX28"/>
    <mergeCell ref="FMD28:FME28"/>
    <mergeCell ref="FMK28:FML28"/>
    <mergeCell ref="FMR28:FMS28"/>
    <mergeCell ref="FKG28:FKH28"/>
    <mergeCell ref="FKN28:FKO28"/>
    <mergeCell ref="FKU28:FKV28"/>
    <mergeCell ref="FLB28:FLC28"/>
    <mergeCell ref="FLI28:FLJ28"/>
    <mergeCell ref="FIX28:FIY28"/>
    <mergeCell ref="FJE28:FJF28"/>
    <mergeCell ref="FJL28:FJM28"/>
    <mergeCell ref="FJS28:FJT28"/>
    <mergeCell ref="FJZ28:FKA28"/>
    <mergeCell ref="FHO28:FHP28"/>
    <mergeCell ref="FHV28:FHW28"/>
    <mergeCell ref="FIC28:FID28"/>
    <mergeCell ref="FIJ28:FIK28"/>
    <mergeCell ref="FIQ28:FIR28"/>
    <mergeCell ref="FGF28:FGG28"/>
    <mergeCell ref="FGM28:FGN28"/>
    <mergeCell ref="FGT28:FGU28"/>
    <mergeCell ref="FHA28:FHB28"/>
    <mergeCell ref="FHH28:FHI28"/>
    <mergeCell ref="FEW28:FEX28"/>
    <mergeCell ref="FFD28:FFE28"/>
    <mergeCell ref="FFK28:FFL28"/>
    <mergeCell ref="FFR28:FFS28"/>
    <mergeCell ref="FFY28:FFZ28"/>
    <mergeCell ref="FDN28:FDO28"/>
    <mergeCell ref="FDU28:FDV28"/>
    <mergeCell ref="FEB28:FEC28"/>
    <mergeCell ref="FEI28:FEJ28"/>
    <mergeCell ref="FEP28:FEQ28"/>
    <mergeCell ref="FCE28:FCF28"/>
    <mergeCell ref="FCL28:FCM28"/>
    <mergeCell ref="FCS28:FCT28"/>
    <mergeCell ref="FCZ28:FDA28"/>
    <mergeCell ref="FDG28:FDH28"/>
    <mergeCell ref="FAV28:FAW28"/>
    <mergeCell ref="FBC28:FBD28"/>
    <mergeCell ref="FBJ28:FBK28"/>
    <mergeCell ref="FBQ28:FBR28"/>
    <mergeCell ref="FBX28:FBY28"/>
    <mergeCell ref="EZM28:EZN28"/>
    <mergeCell ref="EZT28:EZU28"/>
    <mergeCell ref="FAA28:FAB28"/>
    <mergeCell ref="FAH28:FAI28"/>
    <mergeCell ref="FAO28:FAP28"/>
    <mergeCell ref="EYD28:EYE28"/>
    <mergeCell ref="EYK28:EYL28"/>
    <mergeCell ref="EYR28:EYS28"/>
    <mergeCell ref="EYY28:EYZ28"/>
    <mergeCell ref="EZF28:EZG28"/>
    <mergeCell ref="EWU28:EWV28"/>
    <mergeCell ref="EXB28:EXC28"/>
    <mergeCell ref="EXI28:EXJ28"/>
    <mergeCell ref="EXP28:EXQ28"/>
    <mergeCell ref="EXW28:EXX28"/>
    <mergeCell ref="EVL28:EVM28"/>
    <mergeCell ref="EVS28:EVT28"/>
    <mergeCell ref="EVZ28:EWA28"/>
    <mergeCell ref="EWG28:EWH28"/>
    <mergeCell ref="EWN28:EWO28"/>
    <mergeCell ref="EUC28:EUD28"/>
    <mergeCell ref="EUJ28:EUK28"/>
    <mergeCell ref="EUQ28:EUR28"/>
    <mergeCell ref="EUX28:EUY28"/>
    <mergeCell ref="EVE28:EVF28"/>
    <mergeCell ref="EST28:ESU28"/>
    <mergeCell ref="ETA28:ETB28"/>
    <mergeCell ref="ETH28:ETI28"/>
    <mergeCell ref="ETO28:ETP28"/>
    <mergeCell ref="ETV28:ETW28"/>
    <mergeCell ref="ERK28:ERL28"/>
    <mergeCell ref="ERR28:ERS28"/>
    <mergeCell ref="ERY28:ERZ28"/>
    <mergeCell ref="ESF28:ESG28"/>
    <mergeCell ref="ESM28:ESN28"/>
    <mergeCell ref="EQB28:EQC28"/>
    <mergeCell ref="EQI28:EQJ28"/>
    <mergeCell ref="EQP28:EQQ28"/>
    <mergeCell ref="EQW28:EQX28"/>
    <mergeCell ref="ERD28:ERE28"/>
    <mergeCell ref="EOS28:EOT28"/>
    <mergeCell ref="EOZ28:EPA28"/>
    <mergeCell ref="EPG28:EPH28"/>
    <mergeCell ref="EPN28:EPO28"/>
    <mergeCell ref="EPU28:EPV28"/>
    <mergeCell ref="ENJ28:ENK28"/>
    <mergeCell ref="ENQ28:ENR28"/>
    <mergeCell ref="ENX28:ENY28"/>
    <mergeCell ref="EOE28:EOF28"/>
    <mergeCell ref="EOL28:EOM28"/>
    <mergeCell ref="EMA28:EMB28"/>
    <mergeCell ref="EMH28:EMI28"/>
    <mergeCell ref="EMO28:EMP28"/>
    <mergeCell ref="EMV28:EMW28"/>
    <mergeCell ref="ENC28:END28"/>
    <mergeCell ref="EKR28:EKS28"/>
    <mergeCell ref="EKY28:EKZ28"/>
    <mergeCell ref="ELF28:ELG28"/>
    <mergeCell ref="ELM28:ELN28"/>
    <mergeCell ref="ELT28:ELU28"/>
    <mergeCell ref="EJI28:EJJ28"/>
    <mergeCell ref="EJP28:EJQ28"/>
    <mergeCell ref="EJW28:EJX28"/>
    <mergeCell ref="EKD28:EKE28"/>
    <mergeCell ref="EKK28:EKL28"/>
    <mergeCell ref="EHZ28:EIA28"/>
    <mergeCell ref="EIG28:EIH28"/>
    <mergeCell ref="EIN28:EIO28"/>
    <mergeCell ref="EIU28:EIV28"/>
    <mergeCell ref="EJB28:EJC28"/>
    <mergeCell ref="EGQ28:EGR28"/>
    <mergeCell ref="EGX28:EGY28"/>
    <mergeCell ref="EHE28:EHF28"/>
    <mergeCell ref="EHL28:EHM28"/>
    <mergeCell ref="EHS28:EHT28"/>
    <mergeCell ref="EFH28:EFI28"/>
    <mergeCell ref="EFO28:EFP28"/>
    <mergeCell ref="EFV28:EFW28"/>
    <mergeCell ref="EGC28:EGD28"/>
    <mergeCell ref="EGJ28:EGK28"/>
    <mergeCell ref="EDY28:EDZ28"/>
    <mergeCell ref="EEF28:EEG28"/>
    <mergeCell ref="EEM28:EEN28"/>
    <mergeCell ref="EET28:EEU28"/>
    <mergeCell ref="EFA28:EFB28"/>
    <mergeCell ref="ECP28:ECQ28"/>
    <mergeCell ref="ECW28:ECX28"/>
    <mergeCell ref="EDD28:EDE28"/>
    <mergeCell ref="EDK28:EDL28"/>
    <mergeCell ref="EDR28:EDS28"/>
    <mergeCell ref="EBG28:EBH28"/>
    <mergeCell ref="EBN28:EBO28"/>
    <mergeCell ref="EBU28:EBV28"/>
    <mergeCell ref="ECB28:ECC28"/>
    <mergeCell ref="ECI28:ECJ28"/>
    <mergeCell ref="DZX28:DZY28"/>
    <mergeCell ref="EAE28:EAF28"/>
    <mergeCell ref="EAL28:EAM28"/>
    <mergeCell ref="EAS28:EAT28"/>
    <mergeCell ref="EAZ28:EBA28"/>
    <mergeCell ref="DYO28:DYP28"/>
    <mergeCell ref="DYV28:DYW28"/>
    <mergeCell ref="DZC28:DZD28"/>
    <mergeCell ref="DZJ28:DZK28"/>
    <mergeCell ref="DZQ28:DZR28"/>
    <mergeCell ref="DXF28:DXG28"/>
    <mergeCell ref="DXM28:DXN28"/>
    <mergeCell ref="DXT28:DXU28"/>
    <mergeCell ref="DYA28:DYB28"/>
    <mergeCell ref="DYH28:DYI28"/>
    <mergeCell ref="DVW28:DVX28"/>
    <mergeCell ref="DWD28:DWE28"/>
    <mergeCell ref="DWK28:DWL28"/>
    <mergeCell ref="DWR28:DWS28"/>
    <mergeCell ref="DWY28:DWZ28"/>
    <mergeCell ref="DUN28:DUO28"/>
    <mergeCell ref="DUU28:DUV28"/>
    <mergeCell ref="DVB28:DVC28"/>
    <mergeCell ref="DVI28:DVJ28"/>
    <mergeCell ref="DVP28:DVQ28"/>
    <mergeCell ref="DTE28:DTF28"/>
    <mergeCell ref="DTL28:DTM28"/>
    <mergeCell ref="DTS28:DTT28"/>
    <mergeCell ref="DTZ28:DUA28"/>
    <mergeCell ref="DUG28:DUH28"/>
    <mergeCell ref="DRV28:DRW28"/>
    <mergeCell ref="DSC28:DSD28"/>
    <mergeCell ref="DSJ28:DSK28"/>
    <mergeCell ref="DSQ28:DSR28"/>
    <mergeCell ref="DSX28:DSY28"/>
    <mergeCell ref="DQM28:DQN28"/>
    <mergeCell ref="DQT28:DQU28"/>
    <mergeCell ref="DRA28:DRB28"/>
    <mergeCell ref="DRH28:DRI28"/>
    <mergeCell ref="DRO28:DRP28"/>
    <mergeCell ref="DPD28:DPE28"/>
    <mergeCell ref="DPK28:DPL28"/>
    <mergeCell ref="DPR28:DPS28"/>
    <mergeCell ref="DPY28:DPZ28"/>
    <mergeCell ref="DQF28:DQG28"/>
    <mergeCell ref="DNU28:DNV28"/>
    <mergeCell ref="DOB28:DOC28"/>
    <mergeCell ref="DOI28:DOJ28"/>
    <mergeCell ref="DOP28:DOQ28"/>
    <mergeCell ref="DOW28:DOX28"/>
    <mergeCell ref="DML28:DMM28"/>
    <mergeCell ref="DMS28:DMT28"/>
    <mergeCell ref="DMZ28:DNA28"/>
    <mergeCell ref="DNG28:DNH28"/>
    <mergeCell ref="DNN28:DNO28"/>
    <mergeCell ref="DLC28:DLD28"/>
    <mergeCell ref="DLJ28:DLK28"/>
    <mergeCell ref="DLQ28:DLR28"/>
    <mergeCell ref="DLX28:DLY28"/>
    <mergeCell ref="DME28:DMF28"/>
    <mergeCell ref="DJT28:DJU28"/>
    <mergeCell ref="DKA28:DKB28"/>
    <mergeCell ref="DKH28:DKI28"/>
    <mergeCell ref="DKO28:DKP28"/>
    <mergeCell ref="DKV28:DKW28"/>
    <mergeCell ref="DIK28:DIL28"/>
    <mergeCell ref="DIR28:DIS28"/>
    <mergeCell ref="DIY28:DIZ28"/>
    <mergeCell ref="DJF28:DJG28"/>
    <mergeCell ref="DJM28:DJN28"/>
    <mergeCell ref="DHB28:DHC28"/>
    <mergeCell ref="DHI28:DHJ28"/>
    <mergeCell ref="DHP28:DHQ28"/>
    <mergeCell ref="DHW28:DHX28"/>
    <mergeCell ref="DID28:DIE28"/>
    <mergeCell ref="DFS28:DFT28"/>
    <mergeCell ref="DFZ28:DGA28"/>
    <mergeCell ref="DGG28:DGH28"/>
    <mergeCell ref="DGN28:DGO28"/>
    <mergeCell ref="DGU28:DGV28"/>
    <mergeCell ref="DEJ28:DEK28"/>
    <mergeCell ref="DEQ28:DER28"/>
    <mergeCell ref="DEX28:DEY28"/>
    <mergeCell ref="DFE28:DFF28"/>
    <mergeCell ref="DFL28:DFM28"/>
    <mergeCell ref="DDA28:DDB28"/>
    <mergeCell ref="DDH28:DDI28"/>
    <mergeCell ref="DDO28:DDP28"/>
    <mergeCell ref="DDV28:DDW28"/>
    <mergeCell ref="DEC28:DED28"/>
    <mergeCell ref="DBR28:DBS28"/>
    <mergeCell ref="DBY28:DBZ28"/>
    <mergeCell ref="DCF28:DCG28"/>
    <mergeCell ref="DCM28:DCN28"/>
    <mergeCell ref="DCT28:DCU28"/>
    <mergeCell ref="DAI28:DAJ28"/>
    <mergeCell ref="DAP28:DAQ28"/>
    <mergeCell ref="DAW28:DAX28"/>
    <mergeCell ref="DBD28:DBE28"/>
    <mergeCell ref="DBK28:DBL28"/>
    <mergeCell ref="CYZ28:CZA28"/>
    <mergeCell ref="CZG28:CZH28"/>
    <mergeCell ref="CZN28:CZO28"/>
    <mergeCell ref="CZU28:CZV28"/>
    <mergeCell ref="DAB28:DAC28"/>
    <mergeCell ref="CXQ28:CXR28"/>
    <mergeCell ref="CXX28:CXY28"/>
    <mergeCell ref="CYE28:CYF28"/>
    <mergeCell ref="CYL28:CYM28"/>
    <mergeCell ref="CYS28:CYT28"/>
    <mergeCell ref="CWH28:CWI28"/>
    <mergeCell ref="CWO28:CWP28"/>
    <mergeCell ref="CWV28:CWW28"/>
    <mergeCell ref="CXC28:CXD28"/>
    <mergeCell ref="CXJ28:CXK28"/>
    <mergeCell ref="CUY28:CUZ28"/>
    <mergeCell ref="CVF28:CVG28"/>
    <mergeCell ref="CVM28:CVN28"/>
    <mergeCell ref="CVT28:CVU28"/>
    <mergeCell ref="CWA28:CWB28"/>
    <mergeCell ref="CTP28:CTQ28"/>
    <mergeCell ref="CTW28:CTX28"/>
    <mergeCell ref="CUD28:CUE28"/>
    <mergeCell ref="CUK28:CUL28"/>
    <mergeCell ref="CUR28:CUS28"/>
    <mergeCell ref="CSG28:CSH28"/>
    <mergeCell ref="CSN28:CSO28"/>
    <mergeCell ref="CSU28:CSV28"/>
    <mergeCell ref="CTB28:CTC28"/>
    <mergeCell ref="CTI28:CTJ28"/>
    <mergeCell ref="CQX28:CQY28"/>
    <mergeCell ref="CRE28:CRF28"/>
    <mergeCell ref="CRL28:CRM28"/>
    <mergeCell ref="CRS28:CRT28"/>
    <mergeCell ref="CRZ28:CSA28"/>
    <mergeCell ref="CPO28:CPP28"/>
    <mergeCell ref="CPV28:CPW28"/>
    <mergeCell ref="CQC28:CQD28"/>
    <mergeCell ref="CQJ28:CQK28"/>
    <mergeCell ref="CQQ28:CQR28"/>
    <mergeCell ref="COF28:COG28"/>
    <mergeCell ref="COM28:CON28"/>
    <mergeCell ref="COT28:COU28"/>
    <mergeCell ref="CPA28:CPB28"/>
    <mergeCell ref="CPH28:CPI28"/>
    <mergeCell ref="CMW28:CMX28"/>
    <mergeCell ref="CND28:CNE28"/>
    <mergeCell ref="CNK28:CNL28"/>
    <mergeCell ref="CNR28:CNS28"/>
    <mergeCell ref="CNY28:CNZ28"/>
    <mergeCell ref="CLN28:CLO28"/>
    <mergeCell ref="CLU28:CLV28"/>
    <mergeCell ref="CMB28:CMC28"/>
    <mergeCell ref="CMI28:CMJ28"/>
    <mergeCell ref="CMP28:CMQ28"/>
    <mergeCell ref="CKE28:CKF28"/>
    <mergeCell ref="CKL28:CKM28"/>
    <mergeCell ref="CKS28:CKT28"/>
    <mergeCell ref="CKZ28:CLA28"/>
    <mergeCell ref="CLG28:CLH28"/>
    <mergeCell ref="CIV28:CIW28"/>
    <mergeCell ref="CJC28:CJD28"/>
    <mergeCell ref="CJJ28:CJK28"/>
    <mergeCell ref="CJQ28:CJR28"/>
    <mergeCell ref="CJX28:CJY28"/>
    <mergeCell ref="CHM28:CHN28"/>
    <mergeCell ref="CHT28:CHU28"/>
    <mergeCell ref="CIA28:CIB28"/>
    <mergeCell ref="CIH28:CII28"/>
    <mergeCell ref="CIO28:CIP28"/>
    <mergeCell ref="CGD28:CGE28"/>
    <mergeCell ref="CGK28:CGL28"/>
    <mergeCell ref="CGR28:CGS28"/>
    <mergeCell ref="CGY28:CGZ28"/>
    <mergeCell ref="CHF28:CHG28"/>
    <mergeCell ref="CEU28:CEV28"/>
    <mergeCell ref="CFB28:CFC28"/>
    <mergeCell ref="CFI28:CFJ28"/>
    <mergeCell ref="CFP28:CFQ28"/>
    <mergeCell ref="CFW28:CFX28"/>
    <mergeCell ref="CDL28:CDM28"/>
    <mergeCell ref="CDS28:CDT28"/>
    <mergeCell ref="CDZ28:CEA28"/>
    <mergeCell ref="CEG28:CEH28"/>
    <mergeCell ref="CEN28:CEO28"/>
    <mergeCell ref="CCC28:CCD28"/>
    <mergeCell ref="CCJ28:CCK28"/>
    <mergeCell ref="CCQ28:CCR28"/>
    <mergeCell ref="CCX28:CCY28"/>
    <mergeCell ref="CDE28:CDF28"/>
    <mergeCell ref="CAT28:CAU28"/>
    <mergeCell ref="CBA28:CBB28"/>
    <mergeCell ref="CBH28:CBI28"/>
    <mergeCell ref="CBO28:CBP28"/>
    <mergeCell ref="CBV28:CBW28"/>
    <mergeCell ref="BZK28:BZL28"/>
    <mergeCell ref="BZR28:BZS28"/>
    <mergeCell ref="BZY28:BZZ28"/>
    <mergeCell ref="CAF28:CAG28"/>
    <mergeCell ref="CAM28:CAN28"/>
    <mergeCell ref="BYB28:BYC28"/>
    <mergeCell ref="BYI28:BYJ28"/>
    <mergeCell ref="BYP28:BYQ28"/>
    <mergeCell ref="BYW28:BYX28"/>
    <mergeCell ref="BZD28:BZE28"/>
    <mergeCell ref="BWS28:BWT28"/>
    <mergeCell ref="BWZ28:BXA28"/>
    <mergeCell ref="BXG28:BXH28"/>
    <mergeCell ref="BXN28:BXO28"/>
    <mergeCell ref="BXU28:BXV28"/>
    <mergeCell ref="BVJ28:BVK28"/>
    <mergeCell ref="BVQ28:BVR28"/>
    <mergeCell ref="BVX28:BVY28"/>
    <mergeCell ref="BWE28:BWF28"/>
    <mergeCell ref="BWL28:BWM28"/>
    <mergeCell ref="BUA28:BUB28"/>
    <mergeCell ref="BUH28:BUI28"/>
    <mergeCell ref="BUO28:BUP28"/>
    <mergeCell ref="BUV28:BUW28"/>
    <mergeCell ref="BVC28:BVD28"/>
    <mergeCell ref="BSR28:BSS28"/>
    <mergeCell ref="BSY28:BSZ28"/>
    <mergeCell ref="BTF28:BTG28"/>
    <mergeCell ref="BTM28:BTN28"/>
    <mergeCell ref="BTT28:BTU28"/>
    <mergeCell ref="BRI28:BRJ28"/>
    <mergeCell ref="BRP28:BRQ28"/>
    <mergeCell ref="BRW28:BRX28"/>
    <mergeCell ref="BSD28:BSE28"/>
    <mergeCell ref="BSK28:BSL28"/>
    <mergeCell ref="BPZ28:BQA28"/>
    <mergeCell ref="BQG28:BQH28"/>
    <mergeCell ref="BQN28:BQO28"/>
    <mergeCell ref="BQU28:BQV28"/>
    <mergeCell ref="BRB28:BRC28"/>
    <mergeCell ref="BOQ28:BOR28"/>
    <mergeCell ref="BOX28:BOY28"/>
    <mergeCell ref="BPE28:BPF28"/>
    <mergeCell ref="BPL28:BPM28"/>
    <mergeCell ref="BPS28:BPT28"/>
    <mergeCell ref="BNH28:BNI28"/>
    <mergeCell ref="BNO28:BNP28"/>
    <mergeCell ref="BNV28:BNW28"/>
    <mergeCell ref="BOC28:BOD28"/>
    <mergeCell ref="BOJ28:BOK28"/>
    <mergeCell ref="BLY28:BLZ28"/>
    <mergeCell ref="BMF28:BMG28"/>
    <mergeCell ref="BMM28:BMN28"/>
    <mergeCell ref="BMT28:BMU28"/>
    <mergeCell ref="BNA28:BNB28"/>
    <mergeCell ref="BKP28:BKQ28"/>
    <mergeCell ref="BKW28:BKX28"/>
    <mergeCell ref="BLD28:BLE28"/>
    <mergeCell ref="BLK28:BLL28"/>
    <mergeCell ref="BLR28:BLS28"/>
    <mergeCell ref="BJG28:BJH28"/>
    <mergeCell ref="BJN28:BJO28"/>
    <mergeCell ref="BJU28:BJV28"/>
    <mergeCell ref="BKB28:BKC28"/>
    <mergeCell ref="BKI28:BKJ28"/>
    <mergeCell ref="BHX28:BHY28"/>
    <mergeCell ref="BIE28:BIF28"/>
    <mergeCell ref="BIL28:BIM28"/>
    <mergeCell ref="BIS28:BIT28"/>
    <mergeCell ref="BIZ28:BJA28"/>
    <mergeCell ref="BGO28:BGP28"/>
    <mergeCell ref="BGV28:BGW28"/>
    <mergeCell ref="BHC28:BHD28"/>
    <mergeCell ref="BHJ28:BHK28"/>
    <mergeCell ref="BHQ28:BHR28"/>
    <mergeCell ref="BFF28:BFG28"/>
    <mergeCell ref="BFM28:BFN28"/>
    <mergeCell ref="BFT28:BFU28"/>
    <mergeCell ref="BGA28:BGB28"/>
    <mergeCell ref="BGH28:BGI28"/>
    <mergeCell ref="BDW28:BDX28"/>
    <mergeCell ref="BED28:BEE28"/>
    <mergeCell ref="BEK28:BEL28"/>
    <mergeCell ref="BER28:BES28"/>
    <mergeCell ref="BEY28:BEZ28"/>
    <mergeCell ref="BCN28:BCO28"/>
    <mergeCell ref="BCU28:BCV28"/>
    <mergeCell ref="BDB28:BDC28"/>
    <mergeCell ref="BDI28:BDJ28"/>
    <mergeCell ref="BDP28:BDQ28"/>
    <mergeCell ref="BBE28:BBF28"/>
    <mergeCell ref="BBL28:BBM28"/>
    <mergeCell ref="BBS28:BBT28"/>
    <mergeCell ref="BBZ28:BCA28"/>
    <mergeCell ref="BCG28:BCH28"/>
    <mergeCell ref="AZV28:AZW28"/>
    <mergeCell ref="BAC28:BAD28"/>
    <mergeCell ref="BAJ28:BAK28"/>
    <mergeCell ref="BAQ28:BAR28"/>
    <mergeCell ref="BAX28:BAY28"/>
    <mergeCell ref="AYM28:AYN28"/>
    <mergeCell ref="AYT28:AYU28"/>
    <mergeCell ref="AZA28:AZB28"/>
    <mergeCell ref="AZH28:AZI28"/>
    <mergeCell ref="AZO28:AZP28"/>
    <mergeCell ref="AXD28:AXE28"/>
    <mergeCell ref="AXK28:AXL28"/>
    <mergeCell ref="AXR28:AXS28"/>
    <mergeCell ref="AXY28:AXZ28"/>
    <mergeCell ref="AYF28:AYG28"/>
    <mergeCell ref="AVU28:AVV28"/>
    <mergeCell ref="AWB28:AWC28"/>
    <mergeCell ref="AWI28:AWJ28"/>
    <mergeCell ref="AWP28:AWQ28"/>
    <mergeCell ref="AWW28:AWX28"/>
    <mergeCell ref="AUL28:AUM28"/>
    <mergeCell ref="AUS28:AUT28"/>
    <mergeCell ref="AUZ28:AVA28"/>
    <mergeCell ref="AVG28:AVH28"/>
    <mergeCell ref="AVN28:AVO28"/>
    <mergeCell ref="ATC28:ATD28"/>
    <mergeCell ref="ATJ28:ATK28"/>
    <mergeCell ref="ATQ28:ATR28"/>
    <mergeCell ref="ATX28:ATY28"/>
    <mergeCell ref="AUE28:AUF28"/>
    <mergeCell ref="ART28:ARU28"/>
    <mergeCell ref="ASA28:ASB28"/>
    <mergeCell ref="ASH28:ASI28"/>
    <mergeCell ref="ASO28:ASP28"/>
    <mergeCell ref="ASV28:ASW28"/>
    <mergeCell ref="AQK28:AQL28"/>
    <mergeCell ref="AQR28:AQS28"/>
    <mergeCell ref="AQY28:AQZ28"/>
    <mergeCell ref="ARF28:ARG28"/>
    <mergeCell ref="ARM28:ARN28"/>
    <mergeCell ref="APB28:APC28"/>
    <mergeCell ref="API28:APJ28"/>
    <mergeCell ref="APP28:APQ28"/>
    <mergeCell ref="APW28:APX28"/>
    <mergeCell ref="AQD28:AQE28"/>
    <mergeCell ref="ANS28:ANT28"/>
    <mergeCell ref="ANZ28:AOA28"/>
    <mergeCell ref="AOG28:AOH28"/>
    <mergeCell ref="AON28:AOO28"/>
    <mergeCell ref="AOU28:AOV28"/>
    <mergeCell ref="AMJ28:AMK28"/>
    <mergeCell ref="AMQ28:AMR28"/>
    <mergeCell ref="AMX28:AMY28"/>
    <mergeCell ref="ANE28:ANF28"/>
    <mergeCell ref="ANL28:ANM28"/>
    <mergeCell ref="ALA28:ALB28"/>
    <mergeCell ref="ALH28:ALI28"/>
    <mergeCell ref="ALO28:ALP28"/>
    <mergeCell ref="ALV28:ALW28"/>
    <mergeCell ref="AMC28:AMD28"/>
    <mergeCell ref="AJR28:AJS28"/>
    <mergeCell ref="AJY28:AJZ28"/>
    <mergeCell ref="AKF28:AKG28"/>
    <mergeCell ref="AKM28:AKN28"/>
    <mergeCell ref="AKT28:AKU28"/>
    <mergeCell ref="AII28:AIJ28"/>
    <mergeCell ref="AIP28:AIQ28"/>
    <mergeCell ref="AIW28:AIX28"/>
    <mergeCell ref="AJD28:AJE28"/>
    <mergeCell ref="AJK28:AJL28"/>
    <mergeCell ref="AGZ28:AHA28"/>
    <mergeCell ref="AHG28:AHH28"/>
    <mergeCell ref="AHN28:AHO28"/>
    <mergeCell ref="AHU28:AHV28"/>
    <mergeCell ref="AIB28:AIC28"/>
    <mergeCell ref="AFQ28:AFR28"/>
    <mergeCell ref="AFX28:AFY28"/>
    <mergeCell ref="AGE28:AGF28"/>
    <mergeCell ref="AGL28:AGM28"/>
    <mergeCell ref="AGS28:AGT28"/>
    <mergeCell ref="AEH28:AEI28"/>
    <mergeCell ref="AEO28:AEP28"/>
    <mergeCell ref="AEV28:AEW28"/>
    <mergeCell ref="AFC28:AFD28"/>
    <mergeCell ref="AFJ28:AFK28"/>
    <mergeCell ref="ACY28:ACZ28"/>
    <mergeCell ref="ADF28:ADG28"/>
    <mergeCell ref="ADM28:ADN28"/>
    <mergeCell ref="ADT28:ADU28"/>
    <mergeCell ref="AEA28:AEB28"/>
    <mergeCell ref="ABP28:ABQ28"/>
    <mergeCell ref="ABW28:ABX28"/>
    <mergeCell ref="ACD28:ACE28"/>
    <mergeCell ref="ACK28:ACL28"/>
    <mergeCell ref="ACR28:ACS28"/>
    <mergeCell ref="AAG28:AAH28"/>
    <mergeCell ref="AAN28:AAO28"/>
    <mergeCell ref="AAU28:AAV28"/>
    <mergeCell ref="ABB28:ABC28"/>
    <mergeCell ref="ABI28:ABJ28"/>
    <mergeCell ref="YX28:YY28"/>
    <mergeCell ref="ZE28:ZF28"/>
    <mergeCell ref="ZL28:ZM28"/>
    <mergeCell ref="ZS28:ZT28"/>
    <mergeCell ref="ZZ28:AAA28"/>
    <mergeCell ref="XO28:XP28"/>
    <mergeCell ref="XV28:XW28"/>
    <mergeCell ref="YC28:YD28"/>
    <mergeCell ref="YJ28:YK28"/>
    <mergeCell ref="YQ28:YR28"/>
    <mergeCell ref="WF28:WG28"/>
    <mergeCell ref="WM28:WN28"/>
    <mergeCell ref="WT28:WU28"/>
    <mergeCell ref="XA28:XB28"/>
    <mergeCell ref="XH28:XI28"/>
    <mergeCell ref="UW28:UX28"/>
    <mergeCell ref="VD28:VE28"/>
    <mergeCell ref="VK28:VL28"/>
    <mergeCell ref="VR28:VS28"/>
    <mergeCell ref="VY28:VZ28"/>
    <mergeCell ref="TN28:TO28"/>
    <mergeCell ref="TU28:TV28"/>
    <mergeCell ref="UB28:UC28"/>
    <mergeCell ref="UI28:UJ28"/>
    <mergeCell ref="UP28:UQ28"/>
    <mergeCell ref="SE28:SF28"/>
    <mergeCell ref="SL28:SM28"/>
    <mergeCell ref="SS28:ST28"/>
    <mergeCell ref="SZ28:TA28"/>
    <mergeCell ref="TG28:TH28"/>
    <mergeCell ref="QV28:QW28"/>
    <mergeCell ref="RC28:RD28"/>
    <mergeCell ref="RJ28:RK28"/>
    <mergeCell ref="RQ28:RR28"/>
    <mergeCell ref="RX28:RY28"/>
    <mergeCell ref="PM28:PN28"/>
    <mergeCell ref="PT28:PU28"/>
    <mergeCell ref="QA28:QB28"/>
    <mergeCell ref="QH28:QI28"/>
    <mergeCell ref="QO28:QP28"/>
    <mergeCell ref="OD28:OE28"/>
    <mergeCell ref="OK28:OL28"/>
    <mergeCell ref="OR28:OS28"/>
    <mergeCell ref="OY28:OZ28"/>
    <mergeCell ref="PF28:PG28"/>
    <mergeCell ref="MU28:MV28"/>
    <mergeCell ref="NB28:NC28"/>
    <mergeCell ref="NI28:NJ28"/>
    <mergeCell ref="NP28:NQ28"/>
    <mergeCell ref="NW28:NX28"/>
    <mergeCell ref="LL28:LM28"/>
    <mergeCell ref="LS28:LT28"/>
    <mergeCell ref="LZ28:MA28"/>
    <mergeCell ref="MG28:MH28"/>
    <mergeCell ref="MN28:MO28"/>
    <mergeCell ref="KC28:KD28"/>
    <mergeCell ref="KJ28:KK28"/>
    <mergeCell ref="KQ28:KR28"/>
    <mergeCell ref="KX28:KY28"/>
    <mergeCell ref="LE28:LF28"/>
    <mergeCell ref="IT28:IU28"/>
    <mergeCell ref="JA28:JB28"/>
    <mergeCell ref="JH28:JI28"/>
    <mergeCell ref="JO28:JP28"/>
    <mergeCell ref="JV28:JW28"/>
    <mergeCell ref="HK28:HL28"/>
    <mergeCell ref="HR28:HS28"/>
    <mergeCell ref="HY28:HZ28"/>
    <mergeCell ref="IF28:IG28"/>
    <mergeCell ref="IM28:IN28"/>
    <mergeCell ref="GB28:GC28"/>
    <mergeCell ref="GI28:GJ28"/>
    <mergeCell ref="GP28:GQ28"/>
    <mergeCell ref="GW28:GX28"/>
    <mergeCell ref="HD28:HE28"/>
    <mergeCell ref="ES28:ET28"/>
    <mergeCell ref="EZ28:FA28"/>
    <mergeCell ref="FG28:FH28"/>
    <mergeCell ref="FN28:FO28"/>
    <mergeCell ref="FU28:FV28"/>
    <mergeCell ref="DJ28:DK28"/>
    <mergeCell ref="DQ28:DR28"/>
    <mergeCell ref="DX28:DY28"/>
    <mergeCell ref="EE28:EF28"/>
    <mergeCell ref="EL28:EM28"/>
    <mergeCell ref="CA28:CB28"/>
    <mergeCell ref="CH28:CI28"/>
    <mergeCell ref="CO28:CP28"/>
    <mergeCell ref="CV28:CW28"/>
    <mergeCell ref="DC28:DD28"/>
    <mergeCell ref="AR28:AS28"/>
    <mergeCell ref="AY28:AZ28"/>
    <mergeCell ref="BF28:BG28"/>
    <mergeCell ref="BM28:BN28"/>
    <mergeCell ref="BT28:BU28"/>
    <mergeCell ref="I28:J28"/>
    <mergeCell ref="P28:Q28"/>
    <mergeCell ref="W28:X28"/>
    <mergeCell ref="AD28:AE28"/>
    <mergeCell ref="AK28:AL28"/>
    <mergeCell ref="C60:E60"/>
    <mergeCell ref="C61:E61"/>
    <mergeCell ref="C59:E59"/>
    <mergeCell ref="B46:C46"/>
    <mergeCell ref="B47:C47"/>
    <mergeCell ref="B48:C48"/>
    <mergeCell ref="B49:C49"/>
    <mergeCell ref="B50:C50"/>
    <mergeCell ref="B51:C51"/>
    <mergeCell ref="B52:C52"/>
    <mergeCell ref="B53:C53"/>
    <mergeCell ref="B54:C54"/>
    <mergeCell ref="B55:C55"/>
    <mergeCell ref="C57:E57"/>
    <mergeCell ref="C58:E58"/>
    <mergeCell ref="B45:C45"/>
    <mergeCell ref="B34:C34"/>
    <mergeCell ref="B35:C35"/>
    <mergeCell ref="B36:C36"/>
    <mergeCell ref="B38:C38"/>
    <mergeCell ref="B39:C39"/>
    <mergeCell ref="B40:C40"/>
    <mergeCell ref="B42:C42"/>
    <mergeCell ref="B43:C43"/>
    <mergeCell ref="B44:C44"/>
    <mergeCell ref="B9:C9"/>
    <mergeCell ref="B5:C5"/>
    <mergeCell ref="B7:C7"/>
    <mergeCell ref="B8:C8"/>
    <mergeCell ref="A4:G4"/>
    <mergeCell ref="A1:G1"/>
    <mergeCell ref="A2:G2"/>
    <mergeCell ref="B33:C33"/>
    <mergeCell ref="B22:C22"/>
    <mergeCell ref="B23:C23"/>
    <mergeCell ref="B25:C25"/>
    <mergeCell ref="B26:C26"/>
    <mergeCell ref="B27:C27"/>
    <mergeCell ref="B28:C28"/>
    <mergeCell ref="B30:C30"/>
    <mergeCell ref="B31:C31"/>
    <mergeCell ref="B32:C32"/>
    <mergeCell ref="B21:C21"/>
    <mergeCell ref="B10:C10"/>
    <mergeCell ref="B11:C11"/>
    <mergeCell ref="B12:C12"/>
    <mergeCell ref="B13:C13"/>
    <mergeCell ref="B14:C14"/>
    <mergeCell ref="B15:C15"/>
    <mergeCell ref="B16:C16"/>
    <mergeCell ref="B17:C17"/>
    <mergeCell ref="B18:C18"/>
    <mergeCell ref="B19:C19"/>
    <mergeCell ref="B20:C20"/>
  </mergeCells>
  <phoneticPr fontId="16" type="noConversion"/>
  <pageMargins left="0.7" right="0.7" top="1.1252604166666667" bottom="0.75" header="0.3" footer="0.3"/>
  <pageSetup orientation="portrait" r:id="rId1"/>
  <headerFooter>
    <oddHeader xml:space="preserve">&amp;L&amp;"Comic Sans MS,Negrita"UNIVERSIDAD TECNOLÓGICA DE PEREIRA_x000D_FACULTAD DE ARTES_x000D_PRESUPUESTO DE OBRA CIVIL_x000D_&amp;R&amp;8&amp;G      </oddHeader>
    <oddFooter>&amp;C&amp;"Comic Sans MS,Negrita"ACÚSTICA DISEÑO Y TECNOLOGÍA SAS – ARQUITECTOS E INGENIEROS_x000D_&amp;"Comic Sans MS,Normal"adt.proyectos@gmail.com   TEL: 2140464  FAX: 2150608_x000D_Carrera 15 No. 118-03 Of. 506, Bogotá D.C., Colombia&amp;"Verdana,Normal"_x000D_</oddFooter>
  </headerFooter>
  <rowBreaks count="3" manualBreakCount="3">
    <brk id="28" max="7" man="1"/>
    <brk id="36" max="7" man="1"/>
    <brk id="61" max="7" man="1"/>
  </rowBreaks>
  <colBreaks count="1" manualBreakCount="1">
    <brk id="1" max="61" man="1"/>
  </colBreaks>
  <legacyDrawingHF r:id="rId2"/>
  <extLst>
    <ext xmlns:mx="http://schemas.microsoft.com/office/mac/excel/2008/main" uri="{64002731-A6B0-56B0-2670-7721B7C09600}">
      <mx:PLV Mode="0" OnePage="0" WScale="53"/>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selection activeCell="G23" sqref="G23"/>
    </sheetView>
  </sheetViews>
  <sheetFormatPr baseColWidth="10" defaultRowHeight="15.75"/>
  <cols>
    <col min="1" max="1" width="15.125" customWidth="1"/>
    <col min="2" max="2" width="47.625" customWidth="1"/>
    <col min="3" max="4" width="14.5" customWidth="1"/>
    <col min="5" max="5" width="15.5" customWidth="1"/>
    <col min="6" max="6" width="18.625" customWidth="1"/>
  </cols>
  <sheetData>
    <row r="1" spans="1:6">
      <c r="A1" s="246" t="s">
        <v>148</v>
      </c>
      <c r="B1" s="246"/>
      <c r="C1" s="246"/>
      <c r="D1" s="246"/>
      <c r="E1" s="246"/>
      <c r="F1" s="246"/>
    </row>
    <row r="2" spans="1:6" ht="16.5" thickBot="1"/>
    <row r="3" spans="1:6" ht="32.25" thickBot="1">
      <c r="A3" s="103" t="s">
        <v>151</v>
      </c>
      <c r="B3" s="103" t="s">
        <v>9</v>
      </c>
      <c r="C3" s="103" t="s">
        <v>164</v>
      </c>
      <c r="D3" s="103" t="s">
        <v>163</v>
      </c>
      <c r="E3" s="103" t="s">
        <v>152</v>
      </c>
      <c r="F3" s="103" t="s">
        <v>153</v>
      </c>
    </row>
    <row r="4" spans="1:6" ht="32.25" thickBot="1">
      <c r="A4" s="104">
        <v>1</v>
      </c>
      <c r="B4" s="103" t="s">
        <v>157</v>
      </c>
      <c r="C4" s="105">
        <f>'COMPONENTE OBRA'!F163</f>
        <v>0</v>
      </c>
      <c r="D4" s="105">
        <f>'COMPONENTE OBRA'!F164+'COMPONENTE OBRA'!F165+'COMPONENTE OBRA'!F166</f>
        <v>0</v>
      </c>
      <c r="E4" s="105">
        <f>'COMPONENTE OBRA'!F167</f>
        <v>0</v>
      </c>
      <c r="F4" s="105">
        <f>SUM(C4:E4)</f>
        <v>0</v>
      </c>
    </row>
    <row r="5" spans="1:6" ht="48" thickBot="1">
      <c r="A5" s="104">
        <v>2</v>
      </c>
      <c r="B5" s="103" t="s">
        <v>158</v>
      </c>
      <c r="C5" s="105">
        <f>'COMPONENTE EQUIPO TECNICO'!G57</f>
        <v>0</v>
      </c>
      <c r="D5" s="105">
        <f>'COMPONENTE EQUIPO TECNICO'!G58+'COMPONENTE EQUIPO TECNICO'!G59</f>
        <v>0</v>
      </c>
      <c r="E5" s="105">
        <f>'COMPONENTE EQUIPO TECNICO'!G60</f>
        <v>0</v>
      </c>
      <c r="F5" s="105">
        <f>SUM(C5:E5)</f>
        <v>0</v>
      </c>
    </row>
    <row r="6" spans="1:6" ht="16.5" thickBot="1">
      <c r="A6" s="1"/>
      <c r="C6" s="102"/>
      <c r="D6" s="102"/>
      <c r="E6" s="102"/>
      <c r="F6" s="106">
        <f>SUM(F4:F5)</f>
        <v>0</v>
      </c>
    </row>
    <row r="7" spans="1:6">
      <c r="A7" s="1"/>
      <c r="C7" s="102"/>
      <c r="D7" s="102"/>
      <c r="E7" s="102"/>
      <c r="F7" s="102"/>
    </row>
    <row r="8" spans="1:6">
      <c r="A8" s="1"/>
      <c r="C8" s="102"/>
      <c r="D8" s="102"/>
      <c r="E8" s="102"/>
      <c r="F8" s="102"/>
    </row>
    <row r="9" spans="1:6">
      <c r="C9" s="102"/>
      <c r="D9" s="102"/>
      <c r="E9" s="102"/>
      <c r="F9" s="102"/>
    </row>
  </sheetData>
  <mergeCells count="1">
    <mergeCell ref="A1:F1"/>
  </mergeCells>
  <phoneticPr fontId="16" type="noConversion"/>
  <pageMargins left="0.70000000000000007" right="0.70000000000000007" top="0.75000000000000011" bottom="0.75000000000000011" header="0.30000000000000004" footer="0.30000000000000004"/>
  <colBreaks count="1" manualBreakCount="1">
    <brk id="6" max="1048575" man="1"/>
  </col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COMPONENTE OBRA</vt:lpstr>
      <vt:lpstr>COMPONENTE EQUIPO TECNICO</vt:lpstr>
      <vt:lpstr>CONSOLIDADO</vt:lpstr>
      <vt:lpstr>'COMPONENTE EQUIPO TECNICO'!Área_de_impresión</vt:lpstr>
      <vt:lpstr>'COMPONENTE OBRA'!Área_de_impresión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 Andres Cardenas</dc:creator>
  <cp:lastModifiedBy>Juan Pablo Tabares Valencia</cp:lastModifiedBy>
  <cp:lastPrinted>2014-12-09T15:45:38Z</cp:lastPrinted>
  <dcterms:created xsi:type="dcterms:W3CDTF">2014-11-24T21:37:12Z</dcterms:created>
  <dcterms:modified xsi:type="dcterms:W3CDTF">2014-12-19T23:05:19Z</dcterms:modified>
</cp:coreProperties>
</file>