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Ocanas\Desktop\2015\LICITACIONES 2015\LICITACION 6 DE 2015 ASEO\LICITACION 6 DE 2015 - ASEO\"/>
    </mc:Choice>
  </mc:AlternateContent>
  <bookViews>
    <workbookView xWindow="600" yWindow="45" windowWidth="14115" windowHeight="7740"/>
  </bookViews>
  <sheets>
    <sheet name="ANEXO 1 - CRONOGRAMA" sheetId="3" r:id="rId1"/>
    <sheet name="ANEXO 2 - PERSONAL REQ." sheetId="1" r:id="rId2"/>
    <sheet name="ANEXO 3 - PORCENTAJES" sheetId="4" r:id="rId3"/>
    <sheet name="ANEXO 4 - VRS METRO 2" sheetId="7" r:id="rId4"/>
    <sheet name="ANEXO 5 - DET. SALARIOS" sheetId="5" r:id="rId5"/>
    <sheet name="ANEXO 8 - INSUMOS" sheetId="8" r:id="rId6"/>
  </sheets>
  <definedNames>
    <definedName name="_xlnm.Print_Area" localSheetId="1">'ANEXO 2 - PERSONAL REQ.'!$A$1:$G$43</definedName>
    <definedName name="_xlnm.Print_Area" localSheetId="2">'ANEXO 3 - PORCENTAJES'!$A$1:$E$16</definedName>
    <definedName name="_xlnm.Print_Area" localSheetId="3">'ANEXO 4 - VRS METRO 2'!$A$1:$B$14</definedName>
    <definedName name="_xlnm.Print_Area" localSheetId="4">'ANEXO 5 - DET. SALARIOS'!$A$1:$O$45</definedName>
    <definedName name="_xlnm.Print_Area" localSheetId="5">'ANEXO 8 - INSUMOS'!$A$1:$E$58</definedName>
  </definedNames>
  <calcPr calcId="152511"/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26" i="1" l="1"/>
  <c r="G28" i="1" s="1"/>
  <c r="G30" i="1" s="1"/>
  <c r="G31" i="1" s="1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O36" i="5"/>
  <c r="G32" i="1" l="1"/>
  <c r="G34" i="1" s="1"/>
  <c r="G33" i="1" l="1"/>
  <c r="G35" i="1" s="1"/>
  <c r="E15" i="4" l="1"/>
  <c r="E16" i="4" l="1"/>
  <c r="E25" i="1"/>
</calcChain>
</file>

<file path=xl/sharedStrings.xml><?xml version="1.0" encoding="utf-8"?>
<sst xmlns="http://schemas.openxmlformats.org/spreadsheetml/2006/main" count="339" uniqueCount="207">
  <si>
    <t xml:space="preserve">EMPRESA: </t>
  </si>
  <si>
    <t>ITEM</t>
  </si>
  <si>
    <t>PERSONAL</t>
  </si>
  <si>
    <t>TURNO</t>
  </si>
  <si>
    <t>HORARIO</t>
  </si>
  <si>
    <t>CANTIDAD PERSONAS</t>
  </si>
  <si>
    <t>VALOR SALARIO  MENSUAL</t>
  </si>
  <si>
    <t>VALOR TOTAL ANTES DE IVA Y AIU</t>
  </si>
  <si>
    <t>ASEO</t>
  </si>
  <si>
    <t>ASEO DIFERENCIAL 1</t>
  </si>
  <si>
    <t>48 HORAS/SEM</t>
  </si>
  <si>
    <t>ASEO DIFERENCIAL 2</t>
  </si>
  <si>
    <t>COORDINADOR</t>
  </si>
  <si>
    <t>MANEJO RESIDUOS PELIGROSOS Y SOLIDOS</t>
  </si>
  <si>
    <t>MANEJO PTAR</t>
  </si>
  <si>
    <t>SERVICIOS GENERALES MANTENIMIENTO</t>
  </si>
  <si>
    <t>GUADAÑADORES</t>
  </si>
  <si>
    <t>OBRAS CIVILES</t>
  </si>
  <si>
    <t>AYUDANTE OBRAS CIVILES</t>
  </si>
  <si>
    <t>SUPERVISORES</t>
  </si>
  <si>
    <t xml:space="preserve">SUB-TOTAL1 </t>
  </si>
  <si>
    <t>SUB TOTAL 2</t>
  </si>
  <si>
    <t>VALOR TOTAL ANUAL INSUMOS ASEO</t>
  </si>
  <si>
    <t>FIRMA REPRESENTANTE LEGAL. _____________________________________________</t>
  </si>
  <si>
    <t>PARA LOS SERVICIOS ADICIONALES QUE REQUIERA LA UNIVERSIDAD, EN EL CONTRATO SE ASIGNARÁ UNA PARTIDA</t>
  </si>
  <si>
    <t>UNIVERSIDAD TECNOLÓGICA DE PEREIRA</t>
  </si>
  <si>
    <t>MES</t>
  </si>
  <si>
    <t>HORA</t>
  </si>
  <si>
    <t>OBSERVACIONES</t>
  </si>
  <si>
    <t>Convocatoria y apertura</t>
  </si>
  <si>
    <t>Publicación en página web de la UTP</t>
  </si>
  <si>
    <t>Publicación en periódico de circulación nacional</t>
  </si>
  <si>
    <t>Atención de dudas por escrito</t>
  </si>
  <si>
    <t>Evaluación,  calificación y adjudicación - se realizará el día de la audiencia pública.</t>
  </si>
  <si>
    <t>Comité Jurídico, Financiero y Técnico</t>
  </si>
  <si>
    <t>Publicación de resultados. Observaciones y respuesta a las mismas</t>
  </si>
  <si>
    <t>Legalización</t>
  </si>
  <si>
    <t>Secretaría General y Unidad de Cuentas</t>
  </si>
  <si>
    <t>Inicio prestación del servicio</t>
  </si>
  <si>
    <t>MARZO</t>
  </si>
  <si>
    <t>ABRIL</t>
  </si>
  <si>
    <t>Visita no obligatoria de información</t>
  </si>
  <si>
    <t>Periodico de circulación nacional</t>
  </si>
  <si>
    <t>FACTOR</t>
  </si>
  <si>
    <t>PORCENTAJE</t>
  </si>
  <si>
    <t>SUB-FACTOR 1</t>
  </si>
  <si>
    <t>PUNTOS</t>
  </si>
  <si>
    <t>VALOR TOTAL DE LA PROPUESTA</t>
  </si>
  <si>
    <t>PROFESIONAL EN SALUD OCUPACIONAL</t>
  </si>
  <si>
    <t>ENTRENADOR PARA TRABAJO EN ALTURAS</t>
  </si>
  <si>
    <t>TOTAL</t>
  </si>
  <si>
    <t>EMPRESA:</t>
  </si>
  <si>
    <t>CONCEPTO</t>
  </si>
  <si>
    <t>OPERARIO ASEO DIURNOS</t>
  </si>
  <si>
    <t>OPERARIO ASEO NOCTURNOS</t>
  </si>
  <si>
    <t>JARDINEROS</t>
  </si>
  <si>
    <t>SUPERVISOR</t>
  </si>
  <si>
    <t>SALARIO BASE</t>
  </si>
  <si>
    <t>AUXILIO TRANSPORTE</t>
  </si>
  <si>
    <t>TOTAL DEVENGADO</t>
  </si>
  <si>
    <t>PRESTACIONES SOCIALES</t>
  </si>
  <si>
    <t>CESANTIAS</t>
  </si>
  <si>
    <t>PRIMA</t>
  </si>
  <si>
    <t>VACACIONES</t>
  </si>
  <si>
    <t>INTERESES CESANTIAS</t>
  </si>
  <si>
    <t>SEGURIDAD SOCIAL</t>
  </si>
  <si>
    <t>SALUD</t>
  </si>
  <si>
    <t>PENSION</t>
  </si>
  <si>
    <t>PARAFISCALES</t>
  </si>
  <si>
    <t>COMFAMILIAR</t>
  </si>
  <si>
    <t>MAQUINARIA Y EQUIPO</t>
  </si>
  <si>
    <t>SUBTOTAL</t>
  </si>
  <si>
    <t>IVA 16 % SOBRE EL AIU</t>
  </si>
  <si>
    <t>TOTAL EMPLEADO</t>
  </si>
  <si>
    <t>FIRMA REPRESENTANTE LEGAL</t>
  </si>
  <si>
    <t>_____________________________________</t>
  </si>
  <si>
    <t>VR. METRO CUADRADO</t>
  </si>
  <si>
    <t>LIMPIEZA DE FACHADAS, VIDRIOS Y ASEO EN ALTURAS</t>
  </si>
  <si>
    <t>LAVADO A PRESIÓN – HIDROLAVADO</t>
  </si>
  <si>
    <t>06:00 a 22:00</t>
  </si>
  <si>
    <t>PERIODO A CONTRATAR</t>
  </si>
  <si>
    <t xml:space="preserve">AYUDANTE OBRAS CIVILES </t>
  </si>
  <si>
    <t>RECARGO NOCTURNO</t>
  </si>
  <si>
    <t>A.R.L.</t>
  </si>
  <si>
    <t>ANEXO No. 1 - CRONOGRAMA</t>
  </si>
  <si>
    <t>Las propuestas deben ser llevadas al Centro de Visitantes de la UTP (Edificio No. 11) - Salon No. 2  para realizar la Audiencia Pública. Para establecer la hora oficial se tomará la indicada en la página de la Superintendencia de Industria y Comercio: http://horalegal.sic.gov.co/</t>
  </si>
  <si>
    <t>ACTIVIDADES                          DIA</t>
  </si>
  <si>
    <t>GESTIÓN DE SERVICIOS INSTITUCIONALES - ADMINISTRACIÓN DEL MANTENIMIENTO INSTITUCIONAL</t>
  </si>
  <si>
    <t>Página http://www.utp.edu.co/contratacion/</t>
  </si>
  <si>
    <r>
      <t>Se darán a conocer los resultados el día de la Audiencia Pública - adicionalmente se publicarán en la página de contrataciones de la Universidad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http://www.utp.edu.co/contratacion/</t>
    </r>
  </si>
  <si>
    <t>PORCENTAJES PARA CÁLCULO DE RIESGOS LABORALES - ARL.</t>
  </si>
  <si>
    <t>Respuesta de las dudas recibidas por escrito</t>
  </si>
  <si>
    <t>Contratista</t>
  </si>
  <si>
    <t>ANEXO No. 2 - MATRIZ PERSONAL REQUERIDO</t>
  </si>
  <si>
    <t>ANEXO No. 3 - MATRIZ PORCENTAJES</t>
  </si>
  <si>
    <t>ECONÓMICO</t>
  </si>
  <si>
    <t>TÉCNICO</t>
  </si>
  <si>
    <t>06:14 a 22:00</t>
  </si>
  <si>
    <t>22:00 a 06:00</t>
  </si>
  <si>
    <t>FIRMA PROPONENTE:  ____________________________________________________</t>
  </si>
  <si>
    <t>Sitio de Encuentro: Administración del Mantenimiento Institucional - Primer Piso Edificio No. 3 (Sistemas)</t>
  </si>
  <si>
    <t>Se publicarán en la página de contratación de la UTP como adendas, de ser necesario.</t>
  </si>
  <si>
    <t>Audiencia Pública</t>
  </si>
  <si>
    <t>20 AL 25</t>
  </si>
  <si>
    <t>26 AL 27</t>
  </si>
  <si>
    <t>EQUIVALENTE AL 15% DEL VALOR TOTAL DEL CONTRATO ANTES DE IVA.</t>
  </si>
  <si>
    <t xml:space="preserve">LICITACIÓN PÚBLICA No. 6 DE 2015 </t>
  </si>
  <si>
    <t>9 AL 15</t>
  </si>
  <si>
    <t>LICITACIÓN PÚBLICA No. 6 DE 2015</t>
  </si>
  <si>
    <t>Se responderán solo las dudas recibidas por escrito  hasta el último día indicado a las 6:00 p.m.</t>
  </si>
  <si>
    <t>PROFESIONAL PARA MANEJO DE CUENTA</t>
  </si>
  <si>
    <t>OPERARIOS PARA TRABAJO EN ALTURAS</t>
  </si>
  <si>
    <t>ANEXO No. 4 - VALORES POR METRO CUADRADO</t>
  </si>
  <si>
    <t>ANEXO No. 5  - MATRIZ SALARIOS</t>
  </si>
  <si>
    <t xml:space="preserve">SERVICIOS GENERALES DE APOYO </t>
  </si>
  <si>
    <t>SERVICIOS GENERALES DE APOYO</t>
  </si>
  <si>
    <t>SERVICIOS ADICIONALES DEL  TOTAL ANTES DE IVA</t>
  </si>
  <si>
    <t>A.I.U.  DEL VALOR TOTAL ANTES DE IVA</t>
  </si>
  <si>
    <t>SUB TOTAL 3</t>
  </si>
  <si>
    <t>SUB TOTAL 4 - VALOR TOTAL DEL CONTRATO ANTES DE IVA</t>
  </si>
  <si>
    <t xml:space="preserve">IVA SOBRE EL AIU </t>
  </si>
  <si>
    <t>SERVICIO INTEGRAL DE ASEO, SERVICIOS GENERALES DE APOYO, MANTENIMIENTO ZONAS VERDES Y JARDINES, EN LA UNIVERSIDAD TECNOLÓGICA DE PEREIRA Y SUS SEDES ALTERNAS</t>
  </si>
  <si>
    <t>SERVICIO INTEGRAL DE ASEO, SERVICIOS GENERALES DE APOYO, MANTENIMIENTO ZONAS VERDES Y JARDINES EN LA UNIVERSIDAD TECNOLÓGICA DE PEREIRA Y SUS SEDES ALTERNAS</t>
  </si>
  <si>
    <t>ASEO DIURNO</t>
  </si>
  <si>
    <t>ASEO NOCTURNO</t>
  </si>
  <si>
    <r>
      <t xml:space="preserve">DOMINICALES NOCTURNO.
</t>
    </r>
    <r>
      <rPr>
        <b/>
        <sz val="8"/>
        <rFont val="Arial"/>
        <family val="2"/>
      </rPr>
      <t>NOTA: CALCULAR SOLO 2 HORAS</t>
    </r>
  </si>
  <si>
    <t>TOTAL EMPLEADO.
NOTA: TRASLADAR ESTE VALOR AL ANEXO 2, COLUMNA "VALOR SALARIO  MENSUAL"</t>
  </si>
  <si>
    <t>DOTACION Y EPP</t>
  </si>
  <si>
    <t>DOTACIÓN, MAQUINARIA Y EQUIPO</t>
  </si>
  <si>
    <t>MANTENIMIENTO ESPECIALIZADO DE PISOS: DIAMANTADO, CRISTALIZADO Y SELLADO DE PISOS</t>
  </si>
  <si>
    <t>NOTA: DILIGENCIAR ÚNICAMENTE LA COLUMNA "VALOR SALARIO MENSUAL" Y PORCENTAJE DE A.I.U</t>
  </si>
  <si>
    <t>A.I.U.  XXXX% SOBRE EL TOTAL EMPLEADO ANTE DE IVA</t>
  </si>
  <si>
    <t>NOTA: DILIGENCIAR ÚNICAMENTE LAS CELDAS SOMBREADAS Y EL DATO DEL PORCENTAJE DEL A.I.U</t>
  </si>
  <si>
    <t>PRODUCTO</t>
  </si>
  <si>
    <t>CANTIDAD SOLICITADA</t>
  </si>
  <si>
    <t>UNIDAD DE MEDIDA</t>
  </si>
  <si>
    <t>FRECUENCIA DE ENTREGA</t>
  </si>
  <si>
    <t>Bolsa Roja 24 x 34</t>
  </si>
  <si>
    <t>UNIDAD</t>
  </si>
  <si>
    <t>MENSUAL</t>
  </si>
  <si>
    <t>Bolsa Verde 24 x 34</t>
  </si>
  <si>
    <t>Bolsa Gris 100 x 110</t>
  </si>
  <si>
    <t xml:space="preserve">Bolsa Negra  65 x 85 </t>
  </si>
  <si>
    <t>Bolsa Negra 45 x 60</t>
  </si>
  <si>
    <t>Bolsa Negra 100X110</t>
  </si>
  <si>
    <t>Guantes de latex color amarillos (diferentes tallas)</t>
  </si>
  <si>
    <t>PAR</t>
  </si>
  <si>
    <t>Guantes de latex color negro (diferentes tallas)</t>
  </si>
  <si>
    <t xml:space="preserve">Guantes de latex color verde tipo mosquetón </t>
  </si>
  <si>
    <t>Limpiador multipropósito desinfectante (pisos, baños y otras superficies)</t>
  </si>
  <si>
    <t>GALÓN</t>
  </si>
  <si>
    <t>Limpiador de juntas</t>
  </si>
  <si>
    <t>TRIMESTRAL</t>
  </si>
  <si>
    <t>Lustramuebles</t>
  </si>
  <si>
    <t>SEMESTRAL</t>
  </si>
  <si>
    <t>Silicona Líquida</t>
  </si>
  <si>
    <t>Varsol</t>
  </si>
  <si>
    <t>LITRO</t>
  </si>
  <si>
    <t>Aceite Mineral</t>
  </si>
  <si>
    <t>Hipoclorito al 13%</t>
  </si>
  <si>
    <t>CUÑETE</t>
  </si>
  <si>
    <t>Cera Emulsionada</t>
  </si>
  <si>
    <t>Ambientador Glade con repuesto</t>
  </si>
  <si>
    <t>Pastilla para Baños hecha en hipoclorito</t>
  </si>
  <si>
    <t>Jabón líquido para manos institucional</t>
  </si>
  <si>
    <t>La fragancia será elegida de común acuerdo con el interventor</t>
  </si>
  <si>
    <t>Jabon líquido antibacterial</t>
  </si>
  <si>
    <t>Gel Antibacterial</t>
  </si>
  <si>
    <t>Detergente biodegradable en polvo</t>
  </si>
  <si>
    <t>500 GR</t>
  </si>
  <si>
    <t>Polvo limpiador abrasivo</t>
  </si>
  <si>
    <t>Detergente lava vajillas en crema</t>
  </si>
  <si>
    <t>1000 GR</t>
  </si>
  <si>
    <t>Detergente lava vajillas líquido</t>
  </si>
  <si>
    <t>2000 CC</t>
  </si>
  <si>
    <t>Paño de limpieza desechable tipo Wypall</t>
  </si>
  <si>
    <t>ROLLO</t>
  </si>
  <si>
    <t>Dulce abrigo color blanco</t>
  </si>
  <si>
    <t>METRO</t>
  </si>
  <si>
    <t>Toallas de Mano para dispensador</t>
  </si>
  <si>
    <t>El tipo de dispensador se especificará en común acuerdo con el interventor.</t>
  </si>
  <si>
    <t>Papel yumbo para dispensador color blanco de 400 mt</t>
  </si>
  <si>
    <t>Escoba con cabo de madera</t>
  </si>
  <si>
    <t>BIMENSUAL</t>
  </si>
  <si>
    <t>Recogedor plástico con cabo</t>
  </si>
  <si>
    <t>Cepillo para techo (para polvo y telarañas)</t>
  </si>
  <si>
    <t>Balde plástico de 10 litros</t>
  </si>
  <si>
    <t>Bombas manual para succión</t>
  </si>
  <si>
    <t>Escobillón con base para sanitario</t>
  </si>
  <si>
    <t>Mecha para trapero plástico</t>
  </si>
  <si>
    <t>Esponjilla verde para lavar</t>
  </si>
  <si>
    <t>Cepillo con cabo para piso</t>
  </si>
  <si>
    <t>Cepillo de mano para limpieza de baños</t>
  </si>
  <si>
    <t>Cepillo de mano cerda suave para limpieza de sillas</t>
  </si>
  <si>
    <t>Brocha 2"</t>
  </si>
  <si>
    <t>Atomizador de 1lt</t>
  </si>
  <si>
    <t>Espátula de 2" con cabo</t>
  </si>
  <si>
    <t>Crema multiusos</t>
  </si>
  <si>
    <t>ANEXO No. 8 - INSUMOS</t>
  </si>
  <si>
    <t>Mopa de cambio rápido</t>
  </si>
  <si>
    <t>Estructura para mopa con rociador</t>
  </si>
  <si>
    <t>Haragán metálico con doble labio de goma con cabo grande</t>
  </si>
  <si>
    <t>Mopa seca de microfibra de 36"</t>
  </si>
  <si>
    <t>Estructura para mopa seca metálico</t>
  </si>
  <si>
    <t>ANUAL</t>
  </si>
  <si>
    <t>NOTA: EL PAGO MENSUAL DE LOS INSUMOS SE CERTIFICARÁ PREVIA VERIFICACIÓN DE LAS CANTIDADES</t>
  </si>
  <si>
    <t>ENTREGADAS SEGÚN LA FRECUENCIA DE LA PRESENTE RELACIÓN.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</si>
</sst>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\ #,##0.00_);\(&quot;$&quot;\ #,##0.00\)"/>
    <numFmt numFmtId="44" formatCode="_(&quot;$&quot;\ * #,##0.00_);_(&quot;$&quot;\ * \(#,##0.00\);_(&quot;$&quot;\ * &quot;-&quot;??_);_(@_)"/>
    <numFmt numFmtId="164" formatCode="&quot;$&quot;#,##0.00"/>
    <numFmt numFmtId="165" formatCode="&quot;$&quot;\ #,##0.00"/>
    <numFmt numFmtId="166" formatCode="_(&quot;$&quot;\ * #,##0_);_(&quot;$&quot;\ * \(#,##0\);_(&quot;$&quot;\ * &quot;-&quot;??_);_(@_)"/>
    <numFmt numFmtId="167" formatCode="0.000%"/>
    <numFmt numFmtId="168" formatCode="&quot;$&quot;\ #,##0"/>
    <numFmt numFmtId="169" formatCode="#,##0.0"/>
    <numFmt numFmtId="170" formatCode="_-* #,##0.00\ &quot;pta&quot;_-;\-* #,##0.00\ &quot;pta&quot;_-;_-* &quot;-&quot;??\ &quot;pta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.5"/>
      <color theme="1"/>
      <name val="Calibri"/>
      <family val="2"/>
      <scheme val="minor"/>
    </font>
    <font>
      <b/>
      <sz val="10"/>
      <color rgb="FF0033CC"/>
      <name val="Arial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0"/>
      <color theme="1"/>
      <name val="Verdana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</font>
    <font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8" fillId="0" borderId="0"/>
    <xf numFmtId="0" fontId="6" fillId="0" borderId="0"/>
    <xf numFmtId="170" fontId="18" fillId="0" borderId="0" applyFont="0" applyFill="0" applyBorder="0" applyAlignment="0" applyProtection="0"/>
  </cellStyleXfs>
  <cellXfs count="271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0" borderId="0" xfId="0" applyFill="1" applyAlignment="1">
      <alignment vertical="center"/>
    </xf>
    <xf numFmtId="44" fontId="0" fillId="0" borderId="0" xfId="1" applyFont="1" applyAlignment="1">
      <alignment vertical="center"/>
    </xf>
    <xf numFmtId="164" fontId="0" fillId="0" borderId="3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4" fontId="0" fillId="0" borderId="10" xfId="0" applyNumberFormat="1" applyBorder="1" applyAlignment="1">
      <alignment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0" fillId="0" borderId="13" xfId="0" applyNumberFormat="1" applyBorder="1" applyAlignment="1">
      <alignment vertical="center" wrapText="1"/>
    </xf>
    <xf numFmtId="164" fontId="2" fillId="3" borderId="13" xfId="0" applyNumberFormat="1" applyFont="1" applyFill="1" applyBorder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165" fontId="0" fillId="0" borderId="0" xfId="0" applyNumberFormat="1"/>
    <xf numFmtId="9" fontId="0" fillId="0" borderId="0" xfId="0" applyNumberFormat="1"/>
    <xf numFmtId="164" fontId="0" fillId="0" borderId="16" xfId="0" applyNumberForma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5" fontId="0" fillId="0" borderId="0" xfId="0" applyNumberFormat="1" applyAlignment="1">
      <alignment vertical="center" wrapText="1"/>
    </xf>
    <xf numFmtId="0" fontId="8" fillId="0" borderId="0" xfId="0" applyFont="1"/>
    <xf numFmtId="166" fontId="0" fillId="0" borderId="0" xfId="1" applyNumberFormat="1" applyFont="1"/>
    <xf numFmtId="166" fontId="0" fillId="0" borderId="0" xfId="1" applyNumberFormat="1" applyFont="1" applyAlignment="1"/>
    <xf numFmtId="166" fontId="6" fillId="0" borderId="0" xfId="1" applyNumberFormat="1" applyFont="1" applyAlignment="1">
      <alignment vertical="center"/>
    </xf>
    <xf numFmtId="166" fontId="0" fillId="0" borderId="0" xfId="1" applyNumberFormat="1" applyFont="1" applyAlignment="1">
      <alignment vertical="center"/>
    </xf>
    <xf numFmtId="166" fontId="5" fillId="0" borderId="0" xfId="1" applyNumberFormat="1" applyFont="1"/>
    <xf numFmtId="0" fontId="0" fillId="0" borderId="0" xfId="0" applyAlignment="1">
      <alignment horizontal="center" vertical="center" wrapText="1"/>
    </xf>
    <xf numFmtId="7" fontId="0" fillId="0" borderId="0" xfId="1" applyNumberFormat="1" applyFont="1" applyAlignment="1">
      <alignment vertical="center" wrapText="1"/>
    </xf>
    <xf numFmtId="7" fontId="0" fillId="0" borderId="0" xfId="0" applyNumberFormat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18" fontId="0" fillId="0" borderId="31" xfId="0" applyNumberFormat="1" applyBorder="1" applyAlignment="1">
      <alignment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Border="1" applyAlignment="1">
      <alignment horizontal="left" vertical="center" wrapText="1"/>
    </xf>
    <xf numFmtId="0" fontId="3" fillId="7" borderId="42" xfId="0" applyFont="1" applyFill="1" applyBorder="1" applyAlignment="1">
      <alignment horizontal="center" vertical="center"/>
    </xf>
    <xf numFmtId="0" fontId="3" fillId="0" borderId="43" xfId="0" applyFont="1" applyBorder="1" applyAlignment="1">
      <alignment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vertical="center" wrapText="1"/>
    </xf>
    <xf numFmtId="0" fontId="3" fillId="7" borderId="47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0" fontId="4" fillId="7" borderId="2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/>
    <xf numFmtId="166" fontId="0" fillId="0" borderId="0" xfId="1" applyNumberFormat="1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Alignment="1">
      <alignment horizontal="right"/>
    </xf>
    <xf numFmtId="167" fontId="4" fillId="3" borderId="48" xfId="0" applyNumberFormat="1" applyFont="1" applyFill="1" applyBorder="1" applyAlignment="1">
      <alignment horizontal="center" wrapText="1"/>
    </xf>
    <xf numFmtId="168" fontId="6" fillId="6" borderId="61" xfId="0" applyNumberFormat="1" applyFont="1" applyFill="1" applyBorder="1" applyAlignment="1">
      <alignment horizontal="center" vertical="center" wrapText="1"/>
    </xf>
    <xf numFmtId="168" fontId="6" fillId="6" borderId="62" xfId="0" applyNumberFormat="1" applyFont="1" applyFill="1" applyBorder="1" applyAlignment="1">
      <alignment horizontal="center" vertical="center" wrapText="1"/>
    </xf>
    <xf numFmtId="0" fontId="14" fillId="0" borderId="51" xfId="0" applyFont="1" applyBorder="1" applyAlignment="1">
      <alignment horizontal="left" vertical="center" wrapText="1"/>
    </xf>
    <xf numFmtId="168" fontId="6" fillId="6" borderId="32" xfId="0" applyNumberFormat="1" applyFont="1" applyFill="1" applyBorder="1" applyAlignment="1">
      <alignment horizontal="center" vertical="center" wrapText="1"/>
    </xf>
    <xf numFmtId="168" fontId="6" fillId="6" borderId="52" xfId="0" applyNumberFormat="1" applyFont="1" applyFill="1" applyBorder="1" applyAlignment="1">
      <alignment horizontal="center" vertical="center" wrapText="1"/>
    </xf>
    <xf numFmtId="0" fontId="14" fillId="0" borderId="53" xfId="0" applyFont="1" applyBorder="1" applyAlignment="1">
      <alignment horizontal="left" vertical="center" wrapText="1"/>
    </xf>
    <xf numFmtId="0" fontId="14" fillId="0" borderId="55" xfId="0" applyFont="1" applyBorder="1" applyAlignment="1">
      <alignment horizontal="left" vertical="center" wrapText="1"/>
    </xf>
    <xf numFmtId="0" fontId="14" fillId="0" borderId="64" xfId="0" applyFont="1" applyBorder="1" applyAlignment="1">
      <alignment horizontal="left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61" xfId="0" applyFont="1" applyFill="1" applyBorder="1" applyAlignment="1">
      <alignment horizontal="center" vertical="center" wrapText="1"/>
    </xf>
    <xf numFmtId="0" fontId="6" fillId="6" borderId="62" xfId="0" applyFont="1" applyFill="1" applyBorder="1" applyAlignment="1">
      <alignment horizontal="center" vertical="center" wrapText="1"/>
    </xf>
    <xf numFmtId="166" fontId="6" fillId="6" borderId="0" xfId="1" applyNumberFormat="1" applyFont="1" applyFill="1" applyBorder="1" applyAlignment="1">
      <alignment horizontal="center" vertical="center" wrapText="1"/>
    </xf>
    <xf numFmtId="166" fontId="6" fillId="6" borderId="61" xfId="1" applyNumberFormat="1" applyFont="1" applyFill="1" applyBorder="1" applyAlignment="1">
      <alignment horizontal="center" vertical="center" wrapText="1"/>
    </xf>
    <xf numFmtId="166" fontId="6" fillId="6" borderId="62" xfId="1" applyNumberFormat="1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4" fillId="0" borderId="65" xfId="0" applyFont="1" applyBorder="1" applyAlignment="1">
      <alignment horizontal="left" vertical="center" wrapText="1"/>
    </xf>
    <xf numFmtId="166" fontId="6" fillId="0" borderId="61" xfId="1" applyNumberFormat="1" applyFont="1" applyFill="1" applyBorder="1" applyAlignment="1">
      <alignment horizontal="center" vertical="center" wrapText="1"/>
    </xf>
    <xf numFmtId="166" fontId="6" fillId="0" borderId="62" xfId="1" applyNumberFormat="1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6" borderId="46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0" fillId="0" borderId="61" xfId="0" applyBorder="1"/>
    <xf numFmtId="0" fontId="0" fillId="0" borderId="62" xfId="0" applyBorder="1"/>
    <xf numFmtId="0" fontId="7" fillId="4" borderId="60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left" vertical="center" wrapText="1"/>
    </xf>
    <xf numFmtId="169" fontId="0" fillId="0" borderId="13" xfId="0" applyNumberFormat="1" applyBorder="1" applyAlignment="1">
      <alignment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7" fillId="0" borderId="53" xfId="0" applyFont="1" applyBorder="1" applyAlignment="1">
      <alignment vertical="center" wrapText="1"/>
    </xf>
    <xf numFmtId="0" fontId="17" fillId="0" borderId="53" xfId="0" applyFont="1" applyBorder="1" applyAlignment="1">
      <alignment horizontal="justify" vertical="center" wrapText="1"/>
    </xf>
    <xf numFmtId="0" fontId="17" fillId="0" borderId="55" xfId="0" applyFont="1" applyBorder="1" applyAlignment="1">
      <alignment horizontal="justify" vertical="center" wrapText="1"/>
    </xf>
    <xf numFmtId="166" fontId="16" fillId="0" borderId="54" xfId="1" applyNumberFormat="1" applyFont="1" applyBorder="1" applyAlignment="1">
      <alignment vertical="center" wrapText="1"/>
    </xf>
    <xf numFmtId="166" fontId="16" fillId="0" borderId="56" xfId="1" applyNumberFormat="1" applyFont="1" applyBorder="1" applyAlignment="1">
      <alignment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9" fontId="3" fillId="6" borderId="0" xfId="0" applyNumberFormat="1" applyFont="1" applyFill="1" applyBorder="1" applyAlignment="1">
      <alignment horizontal="center" vertical="center"/>
    </xf>
    <xf numFmtId="9" fontId="5" fillId="0" borderId="0" xfId="0" applyNumberFormat="1" applyFont="1"/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left" vertical="center" wrapText="1"/>
    </xf>
    <xf numFmtId="168" fontId="6" fillId="0" borderId="67" xfId="0" applyNumberFormat="1" applyFont="1" applyFill="1" applyBorder="1" applyAlignment="1">
      <alignment horizontal="center" vertical="center" wrapText="1"/>
    </xf>
    <xf numFmtId="168" fontId="6" fillId="0" borderId="50" xfId="0" applyNumberFormat="1" applyFont="1" applyFill="1" applyBorder="1" applyAlignment="1">
      <alignment horizontal="center" vertical="center" wrapText="1"/>
    </xf>
    <xf numFmtId="9" fontId="3" fillId="0" borderId="66" xfId="0" applyNumberFormat="1" applyFont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0" fontId="3" fillId="7" borderId="6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7" fillId="4" borderId="60" xfId="0" applyFont="1" applyFill="1" applyBorder="1" applyAlignment="1" applyProtection="1">
      <alignment horizontal="left" vertical="center" wrapText="1"/>
      <protection locked="0"/>
    </xf>
    <xf numFmtId="168" fontId="6" fillId="7" borderId="32" xfId="0" applyNumberFormat="1" applyFont="1" applyFill="1" applyBorder="1" applyAlignment="1" applyProtection="1">
      <alignment horizontal="center" vertical="center" wrapText="1"/>
      <protection locked="0"/>
    </xf>
    <xf numFmtId="168" fontId="6" fillId="7" borderId="31" xfId="0" applyNumberFormat="1" applyFont="1" applyFill="1" applyBorder="1" applyAlignment="1" applyProtection="1">
      <alignment horizontal="center" vertical="center" wrapText="1"/>
      <protection locked="0"/>
    </xf>
    <xf numFmtId="168" fontId="6" fillId="7" borderId="63" xfId="0" applyNumberFormat="1" applyFont="1" applyFill="1" applyBorder="1" applyAlignment="1" applyProtection="1">
      <alignment horizontal="center" vertical="center" wrapText="1"/>
      <protection locked="0"/>
    </xf>
    <xf numFmtId="168" fontId="6" fillId="7" borderId="54" xfId="0" applyNumberFormat="1" applyFont="1" applyFill="1" applyBorder="1" applyAlignment="1" applyProtection="1">
      <alignment horizontal="center" vertical="center" wrapText="1"/>
      <protection locked="0"/>
    </xf>
    <xf numFmtId="168" fontId="6" fillId="7" borderId="56" xfId="0" applyNumberFormat="1" applyFont="1" applyFill="1" applyBorder="1" applyAlignment="1" applyProtection="1">
      <alignment horizontal="center" vertical="center" wrapText="1"/>
      <protection locked="0"/>
    </xf>
    <xf numFmtId="166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166" fontId="6" fillId="7" borderId="54" xfId="1" applyNumberFormat="1" applyFont="1" applyFill="1" applyBorder="1" applyAlignment="1" applyProtection="1">
      <alignment horizontal="center" vertical="center" wrapText="1"/>
      <protection locked="0"/>
    </xf>
    <xf numFmtId="166" fontId="6" fillId="7" borderId="63" xfId="1" applyNumberFormat="1" applyFont="1" applyFill="1" applyBorder="1" applyAlignment="1" applyProtection="1">
      <alignment horizontal="center" vertical="center" wrapText="1"/>
      <protection locked="0"/>
    </xf>
    <xf numFmtId="166" fontId="6" fillId="7" borderId="56" xfId="1" applyNumberFormat="1" applyFont="1" applyFill="1" applyBorder="1" applyAlignment="1" applyProtection="1">
      <alignment horizontal="center" vertical="center" wrapText="1"/>
      <protection locked="0"/>
    </xf>
    <xf numFmtId="166" fontId="6" fillId="7" borderId="69" xfId="1" applyNumberFormat="1" applyFont="1" applyFill="1" applyBorder="1" applyAlignment="1" applyProtection="1">
      <alignment horizontal="center" vertical="center" wrapText="1"/>
      <protection locked="0"/>
    </xf>
    <xf numFmtId="166" fontId="6" fillId="7" borderId="70" xfId="1" applyNumberFormat="1" applyFont="1" applyFill="1" applyBorder="1" applyAlignment="1" applyProtection="1">
      <alignment horizontal="center" vertical="center" wrapText="1"/>
      <protection locked="0"/>
    </xf>
    <xf numFmtId="1" fontId="6" fillId="7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31" xfId="0" applyFill="1" applyBorder="1" applyProtection="1">
      <protection locked="0"/>
    </xf>
    <xf numFmtId="0" fontId="0" fillId="7" borderId="54" xfId="0" applyFill="1" applyBorder="1" applyProtection="1">
      <protection locked="0"/>
    </xf>
    <xf numFmtId="0" fontId="0" fillId="7" borderId="63" xfId="0" applyFill="1" applyBorder="1" applyProtection="1">
      <protection locked="0"/>
    </xf>
    <xf numFmtId="0" fontId="0" fillId="7" borderId="56" xfId="0" applyFill="1" applyBorder="1" applyProtection="1">
      <protection locked="0"/>
    </xf>
    <xf numFmtId="0" fontId="2" fillId="0" borderId="0" xfId="0" applyFont="1" applyAlignment="1">
      <alignment vertical="center"/>
    </xf>
    <xf numFmtId="0" fontId="18" fillId="0" borderId="0" xfId="2"/>
    <xf numFmtId="0" fontId="6" fillId="0" borderId="2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4" fillId="8" borderId="49" xfId="3" applyFont="1" applyFill="1" applyBorder="1" applyAlignment="1">
      <alignment horizontal="center" vertical="center" wrapText="1"/>
    </xf>
    <xf numFmtId="0" fontId="4" fillId="8" borderId="67" xfId="3" applyFont="1" applyFill="1" applyBorder="1" applyAlignment="1">
      <alignment horizontal="center" vertical="center" wrapText="1"/>
    </xf>
    <xf numFmtId="0" fontId="4" fillId="8" borderId="71" xfId="3" applyFont="1" applyFill="1" applyBorder="1" applyAlignment="1">
      <alignment horizontal="center" vertical="center" wrapText="1"/>
    </xf>
    <xf numFmtId="0" fontId="4" fillId="8" borderId="50" xfId="3" applyFont="1" applyFill="1" applyBorder="1" applyAlignment="1">
      <alignment horizontal="center" vertical="center" wrapText="1"/>
    </xf>
    <xf numFmtId="0" fontId="6" fillId="0" borderId="72" xfId="3" applyFont="1" applyBorder="1" applyAlignment="1" applyProtection="1">
      <alignment vertical="center" wrapText="1"/>
      <protection locked="0"/>
    </xf>
    <xf numFmtId="0" fontId="6" fillId="0" borderId="32" xfId="3" applyFont="1" applyBorder="1" applyAlignment="1" applyProtection="1">
      <alignment vertical="center" wrapText="1"/>
      <protection locked="0"/>
    </xf>
    <xf numFmtId="0" fontId="6" fillId="0" borderId="31" xfId="3" applyFont="1" applyBorder="1" applyAlignment="1">
      <alignment vertical="center" wrapText="1"/>
    </xf>
    <xf numFmtId="1" fontId="6" fillId="0" borderId="73" xfId="4" applyNumberFormat="1" applyFont="1" applyFill="1" applyBorder="1" applyAlignment="1" applyProtection="1">
      <alignment horizontal="center" vertical="center"/>
      <protection locked="0"/>
    </xf>
    <xf numFmtId="0" fontId="6" fillId="0" borderId="73" xfId="3" applyFont="1" applyBorder="1" applyAlignment="1" applyProtection="1">
      <alignment vertical="center" wrapText="1"/>
      <protection locked="0"/>
    </xf>
    <xf numFmtId="0" fontId="6" fillId="0" borderId="31" xfId="3" applyFont="1" applyBorder="1" applyAlignment="1" applyProtection="1">
      <alignment vertical="center" wrapText="1"/>
      <protection locked="0"/>
    </xf>
    <xf numFmtId="0" fontId="18" fillId="0" borderId="73" xfId="2" applyBorder="1" applyAlignment="1">
      <alignment vertical="center"/>
    </xf>
    <xf numFmtId="0" fontId="18" fillId="0" borderId="73" xfId="2" applyBorder="1" applyAlignment="1"/>
    <xf numFmtId="0" fontId="18" fillId="0" borderId="31" xfId="2" applyBorder="1" applyAlignment="1"/>
    <xf numFmtId="0" fontId="6" fillId="0" borderId="73" xfId="4" applyNumberFormat="1" applyFont="1" applyFill="1" applyBorder="1" applyAlignment="1" applyProtection="1">
      <alignment horizontal="center" vertical="center"/>
      <protection locked="0"/>
    </xf>
    <xf numFmtId="0" fontId="6" fillId="0" borderId="31" xfId="3" applyBorder="1" applyAlignment="1">
      <alignment horizontal="left" vertical="center" wrapText="1"/>
    </xf>
    <xf numFmtId="0" fontId="6" fillId="0" borderId="31" xfId="3" applyFont="1" applyBorder="1" applyAlignment="1" applyProtection="1">
      <alignment horizontal="center" vertical="center" wrapText="1"/>
      <protection locked="0"/>
    </xf>
    <xf numFmtId="0" fontId="6" fillId="0" borderId="0" xfId="3" applyFont="1" applyBorder="1" applyAlignment="1">
      <alignment vertical="center" wrapText="1"/>
    </xf>
    <xf numFmtId="0" fontId="6" fillId="0" borderId="31" xfId="3" applyFont="1" applyBorder="1" applyAlignment="1">
      <alignment horizontal="left" vertical="center" wrapText="1"/>
    </xf>
    <xf numFmtId="0" fontId="6" fillId="0" borderId="31" xfId="3" applyFont="1" applyFill="1" applyBorder="1" applyAlignment="1">
      <alignment vertical="center" wrapText="1"/>
    </xf>
    <xf numFmtId="0" fontId="6" fillId="0" borderId="31" xfId="3" applyFill="1" applyBorder="1" applyAlignment="1">
      <alignment vertical="center" wrapText="1"/>
    </xf>
    <xf numFmtId="0" fontId="6" fillId="0" borderId="74" xfId="3" applyFont="1" applyBorder="1" applyAlignment="1" applyProtection="1">
      <alignment horizontal="center" vertical="center" wrapText="1"/>
      <protection locked="0"/>
    </xf>
    <xf numFmtId="0" fontId="6" fillId="0" borderId="31" xfId="3" applyBorder="1" applyAlignment="1">
      <alignment vertical="center" wrapText="1"/>
    </xf>
    <xf numFmtId="0" fontId="18" fillId="0" borderId="0" xfId="2" applyBorder="1"/>
    <xf numFmtId="0" fontId="6" fillId="0" borderId="75" xfId="3" applyFont="1" applyBorder="1" applyAlignment="1" applyProtection="1">
      <alignment horizontal="center" vertical="center" wrapText="1"/>
      <protection locked="0"/>
    </xf>
    <xf numFmtId="0" fontId="6" fillId="0" borderId="0" xfId="3" applyBorder="1" applyAlignment="1">
      <alignment vertical="center" wrapText="1"/>
    </xf>
    <xf numFmtId="0" fontId="6" fillId="0" borderId="31" xfId="3" applyFont="1" applyFill="1" applyBorder="1" applyAlignment="1">
      <alignment horizontal="left" vertical="center" wrapText="1"/>
    </xf>
    <xf numFmtId="0" fontId="3" fillId="0" borderId="0" xfId="3" applyFont="1" applyBorder="1" applyAlignment="1">
      <alignment horizontal="left" vertical="center" wrapText="1"/>
    </xf>
    <xf numFmtId="0" fontId="6" fillId="0" borderId="0" xfId="3" applyBorder="1" applyAlignment="1">
      <alignment horizontal="left" vertical="center" wrapText="1"/>
    </xf>
    <xf numFmtId="0" fontId="6" fillId="0" borderId="0" xfId="3" applyBorder="1" applyAlignment="1">
      <alignment horizontal="center" vertical="center" wrapText="1"/>
    </xf>
    <xf numFmtId="0" fontId="6" fillId="0" borderId="0" xfId="3" applyFont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6" fillId="0" borderId="0" xfId="3" applyFont="1" applyBorder="1" applyAlignment="1">
      <alignment horizontal="left" vertical="center"/>
    </xf>
    <xf numFmtId="0" fontId="6" fillId="0" borderId="0" xfId="3" applyFont="1" applyBorder="1" applyAlignment="1" applyProtection="1">
      <alignment vertical="center" wrapText="1"/>
      <protection locked="0"/>
    </xf>
    <xf numFmtId="0" fontId="19" fillId="0" borderId="0" xfId="3" applyFont="1" applyBorder="1" applyAlignment="1" applyProtection="1">
      <alignment vertical="center" wrapText="1"/>
      <protection locked="0"/>
    </xf>
    <xf numFmtId="0" fontId="19" fillId="0" borderId="0" xfId="3" applyFont="1" applyBorder="1" applyAlignment="1">
      <alignment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17" fontId="3" fillId="0" borderId="25" xfId="0" applyNumberFormat="1" applyFont="1" applyFill="1" applyBorder="1" applyAlignment="1">
      <alignment horizontal="center" vertical="center" wrapText="1"/>
    </xf>
    <xf numFmtId="17" fontId="3" fillId="0" borderId="27" xfId="0" applyNumberFormat="1" applyFont="1" applyFill="1" applyBorder="1" applyAlignment="1">
      <alignment horizontal="center" vertical="center" wrapText="1"/>
    </xf>
    <xf numFmtId="17" fontId="3" fillId="0" borderId="26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9" xfId="0" applyFont="1" applyBorder="1" applyAlignment="1">
      <alignment horizontal="right" vertical="center" wrapText="1"/>
    </xf>
    <xf numFmtId="0" fontId="3" fillId="0" borderId="57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8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9" fontId="3" fillId="0" borderId="34" xfId="0" applyNumberFormat="1" applyFont="1" applyBorder="1" applyAlignment="1">
      <alignment horizontal="center" vertical="center" wrapText="1"/>
    </xf>
    <xf numFmtId="9" fontId="3" fillId="0" borderId="43" xfId="0" applyNumberFormat="1" applyFont="1" applyBorder="1" applyAlignment="1">
      <alignment horizontal="center" vertical="center" wrapText="1"/>
    </xf>
    <xf numFmtId="9" fontId="3" fillId="0" borderId="3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2" borderId="38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6" fillId="0" borderId="32" xfId="3" applyFont="1" applyBorder="1" applyAlignment="1">
      <alignment vertical="center" wrapText="1"/>
    </xf>
    <xf numFmtId="0" fontId="6" fillId="0" borderId="69" xfId="3" applyFill="1" applyBorder="1" applyAlignment="1">
      <alignment vertical="center" wrapText="1"/>
    </xf>
    <xf numFmtId="0" fontId="6" fillId="0" borderId="32" xfId="4" applyNumberFormat="1" applyFont="1" applyFill="1" applyBorder="1" applyAlignment="1" applyProtection="1">
      <alignment horizontal="center" vertical="center"/>
      <protection locked="0"/>
    </xf>
    <xf numFmtId="3" fontId="6" fillId="0" borderId="73" xfId="4" applyNumberFormat="1" applyFont="1" applyFill="1" applyBorder="1" applyAlignment="1" applyProtection="1">
      <alignment horizontal="center" vertical="center"/>
      <protection locked="0"/>
    </xf>
  </cellXfs>
  <cellStyles count="5">
    <cellStyle name="Moneda" xfId="1" builtinId="4"/>
    <cellStyle name="Moneda 2" xf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4763</xdr:rowOff>
    </xdr:from>
    <xdr:to>
      <xdr:col>1</xdr:col>
      <xdr:colOff>2162182</xdr:colOff>
      <xdr:row>8</xdr:row>
      <xdr:rowOff>0</xdr:rowOff>
    </xdr:to>
    <xdr:cxnSp macro="">
      <xdr:nvCxnSpPr>
        <xdr:cNvPr id="3" name="2 Conector recto"/>
        <xdr:cNvCxnSpPr/>
      </xdr:nvCxnSpPr>
      <xdr:spPr>
        <a:xfrm rot="10800000">
          <a:off x="0" y="1395413"/>
          <a:ext cx="2428882" cy="3952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685800</xdr:colOff>
      <xdr:row>7</xdr:row>
      <xdr:rowOff>1588</xdr:rowOff>
    </xdr:from>
    <xdr:to>
      <xdr:col>2</xdr:col>
      <xdr:colOff>4</xdr:colOff>
      <xdr:row>7</xdr:row>
      <xdr:rowOff>1588</xdr:rowOff>
    </xdr:to>
    <xdr:cxnSp macro="">
      <xdr:nvCxnSpPr>
        <xdr:cNvPr id="4" name="3 Conector recto"/>
        <xdr:cNvCxnSpPr/>
      </xdr:nvCxnSpPr>
      <xdr:spPr>
        <a:xfrm flipH="1">
          <a:off x="952500" y="1754188"/>
          <a:ext cx="115252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152400</xdr:rowOff>
    </xdr:from>
    <xdr:to>
      <xdr:col>12</xdr:col>
      <xdr:colOff>38100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71475"/>
          <a:ext cx="12468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="90" zoomScaleNormal="90" zoomScaleSheetLayoutView="100" workbookViewId="0">
      <pane ySplit="8" topLeftCell="A9" activePane="bottomLeft" state="frozen"/>
      <selection pane="bottomLeft" activeCell="A5" sqref="A5:L5"/>
    </sheetView>
  </sheetViews>
  <sheetFormatPr baseColWidth="10" defaultRowHeight="15" x14ac:dyDescent="0.25"/>
  <cols>
    <col min="1" max="1" width="4" style="38" customWidth="1"/>
    <col min="2" max="2" width="27.5703125" style="38" customWidth="1"/>
    <col min="3" max="5" width="4.85546875" style="38" customWidth="1"/>
    <col min="6" max="6" width="9.85546875" style="38" customWidth="1"/>
    <col min="7" max="7" width="9.42578125" style="38" customWidth="1"/>
    <col min="8" max="8" width="6" style="38" customWidth="1"/>
    <col min="9" max="9" width="8.42578125" style="38" customWidth="1"/>
    <col min="10" max="10" width="9.42578125" style="38" customWidth="1"/>
    <col min="11" max="11" width="11.28515625" style="38" bestFit="1" customWidth="1"/>
    <col min="12" max="12" width="34.28515625" style="38" customWidth="1"/>
    <col min="256" max="256" width="4" customWidth="1"/>
    <col min="257" max="257" width="32.5703125" customWidth="1"/>
    <col min="258" max="258" width="5.85546875" customWidth="1"/>
    <col min="259" max="259" width="6.140625" customWidth="1"/>
    <col min="260" max="260" width="4.85546875" customWidth="1"/>
    <col min="261" max="261" width="9.85546875" customWidth="1"/>
    <col min="262" max="262" width="4.85546875" customWidth="1"/>
    <col min="263" max="263" width="6" customWidth="1"/>
    <col min="264" max="264" width="5.85546875" customWidth="1"/>
    <col min="265" max="265" width="9.5703125" customWidth="1"/>
    <col min="266" max="266" width="15.28515625" customWidth="1"/>
    <col min="267" max="267" width="9.85546875" bestFit="1" customWidth="1"/>
    <col min="268" max="268" width="34.7109375" customWidth="1"/>
    <col min="512" max="512" width="4" customWidth="1"/>
    <col min="513" max="513" width="32.5703125" customWidth="1"/>
    <col min="514" max="514" width="5.85546875" customWidth="1"/>
    <col min="515" max="515" width="6.140625" customWidth="1"/>
    <col min="516" max="516" width="4.85546875" customWidth="1"/>
    <col min="517" max="517" width="9.85546875" customWidth="1"/>
    <col min="518" max="518" width="4.85546875" customWidth="1"/>
    <col min="519" max="519" width="6" customWidth="1"/>
    <col min="520" max="520" width="5.85546875" customWidth="1"/>
    <col min="521" max="521" width="9.5703125" customWidth="1"/>
    <col min="522" max="522" width="15.28515625" customWidth="1"/>
    <col min="523" max="523" width="9.85546875" bestFit="1" customWidth="1"/>
    <col min="524" max="524" width="34.7109375" customWidth="1"/>
    <col min="768" max="768" width="4" customWidth="1"/>
    <col min="769" max="769" width="32.5703125" customWidth="1"/>
    <col min="770" max="770" width="5.85546875" customWidth="1"/>
    <col min="771" max="771" width="6.140625" customWidth="1"/>
    <col min="772" max="772" width="4.85546875" customWidth="1"/>
    <col min="773" max="773" width="9.85546875" customWidth="1"/>
    <col min="774" max="774" width="4.85546875" customWidth="1"/>
    <col min="775" max="775" width="6" customWidth="1"/>
    <col min="776" max="776" width="5.85546875" customWidth="1"/>
    <col min="777" max="777" width="9.5703125" customWidth="1"/>
    <col min="778" max="778" width="15.28515625" customWidth="1"/>
    <col min="779" max="779" width="9.85546875" bestFit="1" customWidth="1"/>
    <col min="780" max="780" width="34.7109375" customWidth="1"/>
    <col min="1024" max="1024" width="4" customWidth="1"/>
    <col min="1025" max="1025" width="32.5703125" customWidth="1"/>
    <col min="1026" max="1026" width="5.85546875" customWidth="1"/>
    <col min="1027" max="1027" width="6.140625" customWidth="1"/>
    <col min="1028" max="1028" width="4.85546875" customWidth="1"/>
    <col min="1029" max="1029" width="9.85546875" customWidth="1"/>
    <col min="1030" max="1030" width="4.85546875" customWidth="1"/>
    <col min="1031" max="1031" width="6" customWidth="1"/>
    <col min="1032" max="1032" width="5.85546875" customWidth="1"/>
    <col min="1033" max="1033" width="9.5703125" customWidth="1"/>
    <col min="1034" max="1034" width="15.28515625" customWidth="1"/>
    <col min="1035" max="1035" width="9.85546875" bestFit="1" customWidth="1"/>
    <col min="1036" max="1036" width="34.7109375" customWidth="1"/>
    <col min="1280" max="1280" width="4" customWidth="1"/>
    <col min="1281" max="1281" width="32.5703125" customWidth="1"/>
    <col min="1282" max="1282" width="5.85546875" customWidth="1"/>
    <col min="1283" max="1283" width="6.140625" customWidth="1"/>
    <col min="1284" max="1284" width="4.85546875" customWidth="1"/>
    <col min="1285" max="1285" width="9.85546875" customWidth="1"/>
    <col min="1286" max="1286" width="4.85546875" customWidth="1"/>
    <col min="1287" max="1287" width="6" customWidth="1"/>
    <col min="1288" max="1288" width="5.85546875" customWidth="1"/>
    <col min="1289" max="1289" width="9.5703125" customWidth="1"/>
    <col min="1290" max="1290" width="15.28515625" customWidth="1"/>
    <col min="1291" max="1291" width="9.85546875" bestFit="1" customWidth="1"/>
    <col min="1292" max="1292" width="34.7109375" customWidth="1"/>
    <col min="1536" max="1536" width="4" customWidth="1"/>
    <col min="1537" max="1537" width="32.5703125" customWidth="1"/>
    <col min="1538" max="1538" width="5.85546875" customWidth="1"/>
    <col min="1539" max="1539" width="6.140625" customWidth="1"/>
    <col min="1540" max="1540" width="4.85546875" customWidth="1"/>
    <col min="1541" max="1541" width="9.85546875" customWidth="1"/>
    <col min="1542" max="1542" width="4.85546875" customWidth="1"/>
    <col min="1543" max="1543" width="6" customWidth="1"/>
    <col min="1544" max="1544" width="5.85546875" customWidth="1"/>
    <col min="1545" max="1545" width="9.5703125" customWidth="1"/>
    <col min="1546" max="1546" width="15.28515625" customWidth="1"/>
    <col min="1547" max="1547" width="9.85546875" bestFit="1" customWidth="1"/>
    <col min="1548" max="1548" width="34.7109375" customWidth="1"/>
    <col min="1792" max="1792" width="4" customWidth="1"/>
    <col min="1793" max="1793" width="32.5703125" customWidth="1"/>
    <col min="1794" max="1794" width="5.85546875" customWidth="1"/>
    <col min="1795" max="1795" width="6.140625" customWidth="1"/>
    <col min="1796" max="1796" width="4.85546875" customWidth="1"/>
    <col min="1797" max="1797" width="9.85546875" customWidth="1"/>
    <col min="1798" max="1798" width="4.85546875" customWidth="1"/>
    <col min="1799" max="1799" width="6" customWidth="1"/>
    <col min="1800" max="1800" width="5.85546875" customWidth="1"/>
    <col min="1801" max="1801" width="9.5703125" customWidth="1"/>
    <col min="1802" max="1802" width="15.28515625" customWidth="1"/>
    <col min="1803" max="1803" width="9.85546875" bestFit="1" customWidth="1"/>
    <col min="1804" max="1804" width="34.7109375" customWidth="1"/>
    <col min="2048" max="2048" width="4" customWidth="1"/>
    <col min="2049" max="2049" width="32.5703125" customWidth="1"/>
    <col min="2050" max="2050" width="5.85546875" customWidth="1"/>
    <col min="2051" max="2051" width="6.140625" customWidth="1"/>
    <col min="2052" max="2052" width="4.85546875" customWidth="1"/>
    <col min="2053" max="2053" width="9.85546875" customWidth="1"/>
    <col min="2054" max="2054" width="4.85546875" customWidth="1"/>
    <col min="2055" max="2055" width="6" customWidth="1"/>
    <col min="2056" max="2056" width="5.85546875" customWidth="1"/>
    <col min="2057" max="2057" width="9.5703125" customWidth="1"/>
    <col min="2058" max="2058" width="15.28515625" customWidth="1"/>
    <col min="2059" max="2059" width="9.85546875" bestFit="1" customWidth="1"/>
    <col min="2060" max="2060" width="34.7109375" customWidth="1"/>
    <col min="2304" max="2304" width="4" customWidth="1"/>
    <col min="2305" max="2305" width="32.5703125" customWidth="1"/>
    <col min="2306" max="2306" width="5.85546875" customWidth="1"/>
    <col min="2307" max="2307" width="6.140625" customWidth="1"/>
    <col min="2308" max="2308" width="4.85546875" customWidth="1"/>
    <col min="2309" max="2309" width="9.85546875" customWidth="1"/>
    <col min="2310" max="2310" width="4.85546875" customWidth="1"/>
    <col min="2311" max="2311" width="6" customWidth="1"/>
    <col min="2312" max="2312" width="5.85546875" customWidth="1"/>
    <col min="2313" max="2313" width="9.5703125" customWidth="1"/>
    <col min="2314" max="2314" width="15.28515625" customWidth="1"/>
    <col min="2315" max="2315" width="9.85546875" bestFit="1" customWidth="1"/>
    <col min="2316" max="2316" width="34.7109375" customWidth="1"/>
    <col min="2560" max="2560" width="4" customWidth="1"/>
    <col min="2561" max="2561" width="32.5703125" customWidth="1"/>
    <col min="2562" max="2562" width="5.85546875" customWidth="1"/>
    <col min="2563" max="2563" width="6.140625" customWidth="1"/>
    <col min="2564" max="2564" width="4.85546875" customWidth="1"/>
    <col min="2565" max="2565" width="9.85546875" customWidth="1"/>
    <col min="2566" max="2566" width="4.85546875" customWidth="1"/>
    <col min="2567" max="2567" width="6" customWidth="1"/>
    <col min="2568" max="2568" width="5.85546875" customWidth="1"/>
    <col min="2569" max="2569" width="9.5703125" customWidth="1"/>
    <col min="2570" max="2570" width="15.28515625" customWidth="1"/>
    <col min="2571" max="2571" width="9.85546875" bestFit="1" customWidth="1"/>
    <col min="2572" max="2572" width="34.7109375" customWidth="1"/>
    <col min="2816" max="2816" width="4" customWidth="1"/>
    <col min="2817" max="2817" width="32.5703125" customWidth="1"/>
    <col min="2818" max="2818" width="5.85546875" customWidth="1"/>
    <col min="2819" max="2819" width="6.140625" customWidth="1"/>
    <col min="2820" max="2820" width="4.85546875" customWidth="1"/>
    <col min="2821" max="2821" width="9.85546875" customWidth="1"/>
    <col min="2822" max="2822" width="4.85546875" customWidth="1"/>
    <col min="2823" max="2823" width="6" customWidth="1"/>
    <col min="2824" max="2824" width="5.85546875" customWidth="1"/>
    <col min="2825" max="2825" width="9.5703125" customWidth="1"/>
    <col min="2826" max="2826" width="15.28515625" customWidth="1"/>
    <col min="2827" max="2827" width="9.85546875" bestFit="1" customWidth="1"/>
    <col min="2828" max="2828" width="34.7109375" customWidth="1"/>
    <col min="3072" max="3072" width="4" customWidth="1"/>
    <col min="3073" max="3073" width="32.5703125" customWidth="1"/>
    <col min="3074" max="3074" width="5.85546875" customWidth="1"/>
    <col min="3075" max="3075" width="6.140625" customWidth="1"/>
    <col min="3076" max="3076" width="4.85546875" customWidth="1"/>
    <col min="3077" max="3077" width="9.85546875" customWidth="1"/>
    <col min="3078" max="3078" width="4.85546875" customWidth="1"/>
    <col min="3079" max="3079" width="6" customWidth="1"/>
    <col min="3080" max="3080" width="5.85546875" customWidth="1"/>
    <col min="3081" max="3081" width="9.5703125" customWidth="1"/>
    <col min="3082" max="3082" width="15.28515625" customWidth="1"/>
    <col min="3083" max="3083" width="9.85546875" bestFit="1" customWidth="1"/>
    <col min="3084" max="3084" width="34.7109375" customWidth="1"/>
    <col min="3328" max="3328" width="4" customWidth="1"/>
    <col min="3329" max="3329" width="32.5703125" customWidth="1"/>
    <col min="3330" max="3330" width="5.85546875" customWidth="1"/>
    <col min="3331" max="3331" width="6.140625" customWidth="1"/>
    <col min="3332" max="3332" width="4.85546875" customWidth="1"/>
    <col min="3333" max="3333" width="9.85546875" customWidth="1"/>
    <col min="3334" max="3334" width="4.85546875" customWidth="1"/>
    <col min="3335" max="3335" width="6" customWidth="1"/>
    <col min="3336" max="3336" width="5.85546875" customWidth="1"/>
    <col min="3337" max="3337" width="9.5703125" customWidth="1"/>
    <col min="3338" max="3338" width="15.28515625" customWidth="1"/>
    <col min="3339" max="3339" width="9.85546875" bestFit="1" customWidth="1"/>
    <col min="3340" max="3340" width="34.7109375" customWidth="1"/>
    <col min="3584" max="3584" width="4" customWidth="1"/>
    <col min="3585" max="3585" width="32.5703125" customWidth="1"/>
    <col min="3586" max="3586" width="5.85546875" customWidth="1"/>
    <col min="3587" max="3587" width="6.140625" customWidth="1"/>
    <col min="3588" max="3588" width="4.85546875" customWidth="1"/>
    <col min="3589" max="3589" width="9.85546875" customWidth="1"/>
    <col min="3590" max="3590" width="4.85546875" customWidth="1"/>
    <col min="3591" max="3591" width="6" customWidth="1"/>
    <col min="3592" max="3592" width="5.85546875" customWidth="1"/>
    <col min="3593" max="3593" width="9.5703125" customWidth="1"/>
    <col min="3594" max="3594" width="15.28515625" customWidth="1"/>
    <col min="3595" max="3595" width="9.85546875" bestFit="1" customWidth="1"/>
    <col min="3596" max="3596" width="34.7109375" customWidth="1"/>
    <col min="3840" max="3840" width="4" customWidth="1"/>
    <col min="3841" max="3841" width="32.5703125" customWidth="1"/>
    <col min="3842" max="3842" width="5.85546875" customWidth="1"/>
    <col min="3843" max="3843" width="6.140625" customWidth="1"/>
    <col min="3844" max="3844" width="4.85546875" customWidth="1"/>
    <col min="3845" max="3845" width="9.85546875" customWidth="1"/>
    <col min="3846" max="3846" width="4.85546875" customWidth="1"/>
    <col min="3847" max="3847" width="6" customWidth="1"/>
    <col min="3848" max="3848" width="5.85546875" customWidth="1"/>
    <col min="3849" max="3849" width="9.5703125" customWidth="1"/>
    <col min="3850" max="3850" width="15.28515625" customWidth="1"/>
    <col min="3851" max="3851" width="9.85546875" bestFit="1" customWidth="1"/>
    <col min="3852" max="3852" width="34.7109375" customWidth="1"/>
    <col min="4096" max="4096" width="4" customWidth="1"/>
    <col min="4097" max="4097" width="32.5703125" customWidth="1"/>
    <col min="4098" max="4098" width="5.85546875" customWidth="1"/>
    <col min="4099" max="4099" width="6.140625" customWidth="1"/>
    <col min="4100" max="4100" width="4.85546875" customWidth="1"/>
    <col min="4101" max="4101" width="9.85546875" customWidth="1"/>
    <col min="4102" max="4102" width="4.85546875" customWidth="1"/>
    <col min="4103" max="4103" width="6" customWidth="1"/>
    <col min="4104" max="4104" width="5.85546875" customWidth="1"/>
    <col min="4105" max="4105" width="9.5703125" customWidth="1"/>
    <col min="4106" max="4106" width="15.28515625" customWidth="1"/>
    <col min="4107" max="4107" width="9.85546875" bestFit="1" customWidth="1"/>
    <col min="4108" max="4108" width="34.7109375" customWidth="1"/>
    <col min="4352" max="4352" width="4" customWidth="1"/>
    <col min="4353" max="4353" width="32.5703125" customWidth="1"/>
    <col min="4354" max="4354" width="5.85546875" customWidth="1"/>
    <col min="4355" max="4355" width="6.140625" customWidth="1"/>
    <col min="4356" max="4356" width="4.85546875" customWidth="1"/>
    <col min="4357" max="4357" width="9.85546875" customWidth="1"/>
    <col min="4358" max="4358" width="4.85546875" customWidth="1"/>
    <col min="4359" max="4359" width="6" customWidth="1"/>
    <col min="4360" max="4360" width="5.85546875" customWidth="1"/>
    <col min="4361" max="4361" width="9.5703125" customWidth="1"/>
    <col min="4362" max="4362" width="15.28515625" customWidth="1"/>
    <col min="4363" max="4363" width="9.85546875" bestFit="1" customWidth="1"/>
    <col min="4364" max="4364" width="34.7109375" customWidth="1"/>
    <col min="4608" max="4608" width="4" customWidth="1"/>
    <col min="4609" max="4609" width="32.5703125" customWidth="1"/>
    <col min="4610" max="4610" width="5.85546875" customWidth="1"/>
    <col min="4611" max="4611" width="6.140625" customWidth="1"/>
    <col min="4612" max="4612" width="4.85546875" customWidth="1"/>
    <col min="4613" max="4613" width="9.85546875" customWidth="1"/>
    <col min="4614" max="4614" width="4.85546875" customWidth="1"/>
    <col min="4615" max="4615" width="6" customWidth="1"/>
    <col min="4616" max="4616" width="5.85546875" customWidth="1"/>
    <col min="4617" max="4617" width="9.5703125" customWidth="1"/>
    <col min="4618" max="4618" width="15.28515625" customWidth="1"/>
    <col min="4619" max="4619" width="9.85546875" bestFit="1" customWidth="1"/>
    <col min="4620" max="4620" width="34.7109375" customWidth="1"/>
    <col min="4864" max="4864" width="4" customWidth="1"/>
    <col min="4865" max="4865" width="32.5703125" customWidth="1"/>
    <col min="4866" max="4866" width="5.85546875" customWidth="1"/>
    <col min="4867" max="4867" width="6.140625" customWidth="1"/>
    <col min="4868" max="4868" width="4.85546875" customWidth="1"/>
    <col min="4869" max="4869" width="9.85546875" customWidth="1"/>
    <col min="4870" max="4870" width="4.85546875" customWidth="1"/>
    <col min="4871" max="4871" width="6" customWidth="1"/>
    <col min="4872" max="4872" width="5.85546875" customWidth="1"/>
    <col min="4873" max="4873" width="9.5703125" customWidth="1"/>
    <col min="4874" max="4874" width="15.28515625" customWidth="1"/>
    <col min="4875" max="4875" width="9.85546875" bestFit="1" customWidth="1"/>
    <col min="4876" max="4876" width="34.7109375" customWidth="1"/>
    <col min="5120" max="5120" width="4" customWidth="1"/>
    <col min="5121" max="5121" width="32.5703125" customWidth="1"/>
    <col min="5122" max="5122" width="5.85546875" customWidth="1"/>
    <col min="5123" max="5123" width="6.140625" customWidth="1"/>
    <col min="5124" max="5124" width="4.85546875" customWidth="1"/>
    <col min="5125" max="5125" width="9.85546875" customWidth="1"/>
    <col min="5126" max="5126" width="4.85546875" customWidth="1"/>
    <col min="5127" max="5127" width="6" customWidth="1"/>
    <col min="5128" max="5128" width="5.85546875" customWidth="1"/>
    <col min="5129" max="5129" width="9.5703125" customWidth="1"/>
    <col min="5130" max="5130" width="15.28515625" customWidth="1"/>
    <col min="5131" max="5131" width="9.85546875" bestFit="1" customWidth="1"/>
    <col min="5132" max="5132" width="34.7109375" customWidth="1"/>
    <col min="5376" max="5376" width="4" customWidth="1"/>
    <col min="5377" max="5377" width="32.5703125" customWidth="1"/>
    <col min="5378" max="5378" width="5.85546875" customWidth="1"/>
    <col min="5379" max="5379" width="6.140625" customWidth="1"/>
    <col min="5380" max="5380" width="4.85546875" customWidth="1"/>
    <col min="5381" max="5381" width="9.85546875" customWidth="1"/>
    <col min="5382" max="5382" width="4.85546875" customWidth="1"/>
    <col min="5383" max="5383" width="6" customWidth="1"/>
    <col min="5384" max="5384" width="5.85546875" customWidth="1"/>
    <col min="5385" max="5385" width="9.5703125" customWidth="1"/>
    <col min="5386" max="5386" width="15.28515625" customWidth="1"/>
    <col min="5387" max="5387" width="9.85546875" bestFit="1" customWidth="1"/>
    <col min="5388" max="5388" width="34.7109375" customWidth="1"/>
    <col min="5632" max="5632" width="4" customWidth="1"/>
    <col min="5633" max="5633" width="32.5703125" customWidth="1"/>
    <col min="5634" max="5634" width="5.85546875" customWidth="1"/>
    <col min="5635" max="5635" width="6.140625" customWidth="1"/>
    <col min="5636" max="5636" width="4.85546875" customWidth="1"/>
    <col min="5637" max="5637" width="9.85546875" customWidth="1"/>
    <col min="5638" max="5638" width="4.85546875" customWidth="1"/>
    <col min="5639" max="5639" width="6" customWidth="1"/>
    <col min="5640" max="5640" width="5.85546875" customWidth="1"/>
    <col min="5641" max="5641" width="9.5703125" customWidth="1"/>
    <col min="5642" max="5642" width="15.28515625" customWidth="1"/>
    <col min="5643" max="5643" width="9.85546875" bestFit="1" customWidth="1"/>
    <col min="5644" max="5644" width="34.7109375" customWidth="1"/>
    <col min="5888" max="5888" width="4" customWidth="1"/>
    <col min="5889" max="5889" width="32.5703125" customWidth="1"/>
    <col min="5890" max="5890" width="5.85546875" customWidth="1"/>
    <col min="5891" max="5891" width="6.140625" customWidth="1"/>
    <col min="5892" max="5892" width="4.85546875" customWidth="1"/>
    <col min="5893" max="5893" width="9.85546875" customWidth="1"/>
    <col min="5894" max="5894" width="4.85546875" customWidth="1"/>
    <col min="5895" max="5895" width="6" customWidth="1"/>
    <col min="5896" max="5896" width="5.85546875" customWidth="1"/>
    <col min="5897" max="5897" width="9.5703125" customWidth="1"/>
    <col min="5898" max="5898" width="15.28515625" customWidth="1"/>
    <col min="5899" max="5899" width="9.85546875" bestFit="1" customWidth="1"/>
    <col min="5900" max="5900" width="34.7109375" customWidth="1"/>
    <col min="6144" max="6144" width="4" customWidth="1"/>
    <col min="6145" max="6145" width="32.5703125" customWidth="1"/>
    <col min="6146" max="6146" width="5.85546875" customWidth="1"/>
    <col min="6147" max="6147" width="6.140625" customWidth="1"/>
    <col min="6148" max="6148" width="4.85546875" customWidth="1"/>
    <col min="6149" max="6149" width="9.85546875" customWidth="1"/>
    <col min="6150" max="6150" width="4.85546875" customWidth="1"/>
    <col min="6151" max="6151" width="6" customWidth="1"/>
    <col min="6152" max="6152" width="5.85546875" customWidth="1"/>
    <col min="6153" max="6153" width="9.5703125" customWidth="1"/>
    <col min="6154" max="6154" width="15.28515625" customWidth="1"/>
    <col min="6155" max="6155" width="9.85546875" bestFit="1" customWidth="1"/>
    <col min="6156" max="6156" width="34.7109375" customWidth="1"/>
    <col min="6400" max="6400" width="4" customWidth="1"/>
    <col min="6401" max="6401" width="32.5703125" customWidth="1"/>
    <col min="6402" max="6402" width="5.85546875" customWidth="1"/>
    <col min="6403" max="6403" width="6.140625" customWidth="1"/>
    <col min="6404" max="6404" width="4.85546875" customWidth="1"/>
    <col min="6405" max="6405" width="9.85546875" customWidth="1"/>
    <col min="6406" max="6406" width="4.85546875" customWidth="1"/>
    <col min="6407" max="6407" width="6" customWidth="1"/>
    <col min="6408" max="6408" width="5.85546875" customWidth="1"/>
    <col min="6409" max="6409" width="9.5703125" customWidth="1"/>
    <col min="6410" max="6410" width="15.28515625" customWidth="1"/>
    <col min="6411" max="6411" width="9.85546875" bestFit="1" customWidth="1"/>
    <col min="6412" max="6412" width="34.7109375" customWidth="1"/>
    <col min="6656" max="6656" width="4" customWidth="1"/>
    <col min="6657" max="6657" width="32.5703125" customWidth="1"/>
    <col min="6658" max="6658" width="5.85546875" customWidth="1"/>
    <col min="6659" max="6659" width="6.140625" customWidth="1"/>
    <col min="6660" max="6660" width="4.85546875" customWidth="1"/>
    <col min="6661" max="6661" width="9.85546875" customWidth="1"/>
    <col min="6662" max="6662" width="4.85546875" customWidth="1"/>
    <col min="6663" max="6663" width="6" customWidth="1"/>
    <col min="6664" max="6664" width="5.85546875" customWidth="1"/>
    <col min="6665" max="6665" width="9.5703125" customWidth="1"/>
    <col min="6666" max="6666" width="15.28515625" customWidth="1"/>
    <col min="6667" max="6667" width="9.85546875" bestFit="1" customWidth="1"/>
    <col min="6668" max="6668" width="34.7109375" customWidth="1"/>
    <col min="6912" max="6912" width="4" customWidth="1"/>
    <col min="6913" max="6913" width="32.5703125" customWidth="1"/>
    <col min="6914" max="6914" width="5.85546875" customWidth="1"/>
    <col min="6915" max="6915" width="6.140625" customWidth="1"/>
    <col min="6916" max="6916" width="4.85546875" customWidth="1"/>
    <col min="6917" max="6917" width="9.85546875" customWidth="1"/>
    <col min="6918" max="6918" width="4.85546875" customWidth="1"/>
    <col min="6919" max="6919" width="6" customWidth="1"/>
    <col min="6920" max="6920" width="5.85546875" customWidth="1"/>
    <col min="6921" max="6921" width="9.5703125" customWidth="1"/>
    <col min="6922" max="6922" width="15.28515625" customWidth="1"/>
    <col min="6923" max="6923" width="9.85546875" bestFit="1" customWidth="1"/>
    <col min="6924" max="6924" width="34.7109375" customWidth="1"/>
    <col min="7168" max="7168" width="4" customWidth="1"/>
    <col min="7169" max="7169" width="32.5703125" customWidth="1"/>
    <col min="7170" max="7170" width="5.85546875" customWidth="1"/>
    <col min="7171" max="7171" width="6.140625" customWidth="1"/>
    <col min="7172" max="7172" width="4.85546875" customWidth="1"/>
    <col min="7173" max="7173" width="9.85546875" customWidth="1"/>
    <col min="7174" max="7174" width="4.85546875" customWidth="1"/>
    <col min="7175" max="7175" width="6" customWidth="1"/>
    <col min="7176" max="7176" width="5.85546875" customWidth="1"/>
    <col min="7177" max="7177" width="9.5703125" customWidth="1"/>
    <col min="7178" max="7178" width="15.28515625" customWidth="1"/>
    <col min="7179" max="7179" width="9.85546875" bestFit="1" customWidth="1"/>
    <col min="7180" max="7180" width="34.7109375" customWidth="1"/>
    <col min="7424" max="7424" width="4" customWidth="1"/>
    <col min="7425" max="7425" width="32.5703125" customWidth="1"/>
    <col min="7426" max="7426" width="5.85546875" customWidth="1"/>
    <col min="7427" max="7427" width="6.140625" customWidth="1"/>
    <col min="7428" max="7428" width="4.85546875" customWidth="1"/>
    <col min="7429" max="7429" width="9.85546875" customWidth="1"/>
    <col min="7430" max="7430" width="4.85546875" customWidth="1"/>
    <col min="7431" max="7431" width="6" customWidth="1"/>
    <col min="7432" max="7432" width="5.85546875" customWidth="1"/>
    <col min="7433" max="7433" width="9.5703125" customWidth="1"/>
    <col min="7434" max="7434" width="15.28515625" customWidth="1"/>
    <col min="7435" max="7435" width="9.85546875" bestFit="1" customWidth="1"/>
    <col min="7436" max="7436" width="34.7109375" customWidth="1"/>
    <col min="7680" max="7680" width="4" customWidth="1"/>
    <col min="7681" max="7681" width="32.5703125" customWidth="1"/>
    <col min="7682" max="7682" width="5.85546875" customWidth="1"/>
    <col min="7683" max="7683" width="6.140625" customWidth="1"/>
    <col min="7684" max="7684" width="4.85546875" customWidth="1"/>
    <col min="7685" max="7685" width="9.85546875" customWidth="1"/>
    <col min="7686" max="7686" width="4.85546875" customWidth="1"/>
    <col min="7687" max="7687" width="6" customWidth="1"/>
    <col min="7688" max="7688" width="5.85546875" customWidth="1"/>
    <col min="7689" max="7689" width="9.5703125" customWidth="1"/>
    <col min="7690" max="7690" width="15.28515625" customWidth="1"/>
    <col min="7691" max="7691" width="9.85546875" bestFit="1" customWidth="1"/>
    <col min="7692" max="7692" width="34.7109375" customWidth="1"/>
    <col min="7936" max="7936" width="4" customWidth="1"/>
    <col min="7937" max="7937" width="32.5703125" customWidth="1"/>
    <col min="7938" max="7938" width="5.85546875" customWidth="1"/>
    <col min="7939" max="7939" width="6.140625" customWidth="1"/>
    <col min="7940" max="7940" width="4.85546875" customWidth="1"/>
    <col min="7941" max="7941" width="9.85546875" customWidth="1"/>
    <col min="7942" max="7942" width="4.85546875" customWidth="1"/>
    <col min="7943" max="7943" width="6" customWidth="1"/>
    <col min="7944" max="7944" width="5.85546875" customWidth="1"/>
    <col min="7945" max="7945" width="9.5703125" customWidth="1"/>
    <col min="7946" max="7946" width="15.28515625" customWidth="1"/>
    <col min="7947" max="7947" width="9.85546875" bestFit="1" customWidth="1"/>
    <col min="7948" max="7948" width="34.7109375" customWidth="1"/>
    <col min="8192" max="8192" width="4" customWidth="1"/>
    <col min="8193" max="8193" width="32.5703125" customWidth="1"/>
    <col min="8194" max="8194" width="5.85546875" customWidth="1"/>
    <col min="8195" max="8195" width="6.140625" customWidth="1"/>
    <col min="8196" max="8196" width="4.85546875" customWidth="1"/>
    <col min="8197" max="8197" width="9.85546875" customWidth="1"/>
    <col min="8198" max="8198" width="4.85546875" customWidth="1"/>
    <col min="8199" max="8199" width="6" customWidth="1"/>
    <col min="8200" max="8200" width="5.85546875" customWidth="1"/>
    <col min="8201" max="8201" width="9.5703125" customWidth="1"/>
    <col min="8202" max="8202" width="15.28515625" customWidth="1"/>
    <col min="8203" max="8203" width="9.85546875" bestFit="1" customWidth="1"/>
    <col min="8204" max="8204" width="34.7109375" customWidth="1"/>
    <col min="8448" max="8448" width="4" customWidth="1"/>
    <col min="8449" max="8449" width="32.5703125" customWidth="1"/>
    <col min="8450" max="8450" width="5.85546875" customWidth="1"/>
    <col min="8451" max="8451" width="6.140625" customWidth="1"/>
    <col min="8452" max="8452" width="4.85546875" customWidth="1"/>
    <col min="8453" max="8453" width="9.85546875" customWidth="1"/>
    <col min="8454" max="8454" width="4.85546875" customWidth="1"/>
    <col min="8455" max="8455" width="6" customWidth="1"/>
    <col min="8456" max="8456" width="5.85546875" customWidth="1"/>
    <col min="8457" max="8457" width="9.5703125" customWidth="1"/>
    <col min="8458" max="8458" width="15.28515625" customWidth="1"/>
    <col min="8459" max="8459" width="9.85546875" bestFit="1" customWidth="1"/>
    <col min="8460" max="8460" width="34.7109375" customWidth="1"/>
    <col min="8704" max="8704" width="4" customWidth="1"/>
    <col min="8705" max="8705" width="32.5703125" customWidth="1"/>
    <col min="8706" max="8706" width="5.85546875" customWidth="1"/>
    <col min="8707" max="8707" width="6.140625" customWidth="1"/>
    <col min="8708" max="8708" width="4.85546875" customWidth="1"/>
    <col min="8709" max="8709" width="9.85546875" customWidth="1"/>
    <col min="8710" max="8710" width="4.85546875" customWidth="1"/>
    <col min="8711" max="8711" width="6" customWidth="1"/>
    <col min="8712" max="8712" width="5.85546875" customWidth="1"/>
    <col min="8713" max="8713" width="9.5703125" customWidth="1"/>
    <col min="8714" max="8714" width="15.28515625" customWidth="1"/>
    <col min="8715" max="8715" width="9.85546875" bestFit="1" customWidth="1"/>
    <col min="8716" max="8716" width="34.7109375" customWidth="1"/>
    <col min="8960" max="8960" width="4" customWidth="1"/>
    <col min="8961" max="8961" width="32.5703125" customWidth="1"/>
    <col min="8962" max="8962" width="5.85546875" customWidth="1"/>
    <col min="8963" max="8963" width="6.140625" customWidth="1"/>
    <col min="8964" max="8964" width="4.85546875" customWidth="1"/>
    <col min="8965" max="8965" width="9.85546875" customWidth="1"/>
    <col min="8966" max="8966" width="4.85546875" customWidth="1"/>
    <col min="8967" max="8967" width="6" customWidth="1"/>
    <col min="8968" max="8968" width="5.85546875" customWidth="1"/>
    <col min="8969" max="8969" width="9.5703125" customWidth="1"/>
    <col min="8970" max="8970" width="15.28515625" customWidth="1"/>
    <col min="8971" max="8971" width="9.85546875" bestFit="1" customWidth="1"/>
    <col min="8972" max="8972" width="34.7109375" customWidth="1"/>
    <col min="9216" max="9216" width="4" customWidth="1"/>
    <col min="9217" max="9217" width="32.5703125" customWidth="1"/>
    <col min="9218" max="9218" width="5.85546875" customWidth="1"/>
    <col min="9219" max="9219" width="6.140625" customWidth="1"/>
    <col min="9220" max="9220" width="4.85546875" customWidth="1"/>
    <col min="9221" max="9221" width="9.85546875" customWidth="1"/>
    <col min="9222" max="9222" width="4.85546875" customWidth="1"/>
    <col min="9223" max="9223" width="6" customWidth="1"/>
    <col min="9224" max="9224" width="5.85546875" customWidth="1"/>
    <col min="9225" max="9225" width="9.5703125" customWidth="1"/>
    <col min="9226" max="9226" width="15.28515625" customWidth="1"/>
    <col min="9227" max="9227" width="9.85546875" bestFit="1" customWidth="1"/>
    <col min="9228" max="9228" width="34.7109375" customWidth="1"/>
    <col min="9472" max="9472" width="4" customWidth="1"/>
    <col min="9473" max="9473" width="32.5703125" customWidth="1"/>
    <col min="9474" max="9474" width="5.85546875" customWidth="1"/>
    <col min="9475" max="9475" width="6.140625" customWidth="1"/>
    <col min="9476" max="9476" width="4.85546875" customWidth="1"/>
    <col min="9477" max="9477" width="9.85546875" customWidth="1"/>
    <col min="9478" max="9478" width="4.85546875" customWidth="1"/>
    <col min="9479" max="9479" width="6" customWidth="1"/>
    <col min="9480" max="9480" width="5.85546875" customWidth="1"/>
    <col min="9481" max="9481" width="9.5703125" customWidth="1"/>
    <col min="9482" max="9482" width="15.28515625" customWidth="1"/>
    <col min="9483" max="9483" width="9.85546875" bestFit="1" customWidth="1"/>
    <col min="9484" max="9484" width="34.7109375" customWidth="1"/>
    <col min="9728" max="9728" width="4" customWidth="1"/>
    <col min="9729" max="9729" width="32.5703125" customWidth="1"/>
    <col min="9730" max="9730" width="5.85546875" customWidth="1"/>
    <col min="9731" max="9731" width="6.140625" customWidth="1"/>
    <col min="9732" max="9732" width="4.85546875" customWidth="1"/>
    <col min="9733" max="9733" width="9.85546875" customWidth="1"/>
    <col min="9734" max="9734" width="4.85546875" customWidth="1"/>
    <col min="9735" max="9735" width="6" customWidth="1"/>
    <col min="9736" max="9736" width="5.85546875" customWidth="1"/>
    <col min="9737" max="9737" width="9.5703125" customWidth="1"/>
    <col min="9738" max="9738" width="15.28515625" customWidth="1"/>
    <col min="9739" max="9739" width="9.85546875" bestFit="1" customWidth="1"/>
    <col min="9740" max="9740" width="34.7109375" customWidth="1"/>
    <col min="9984" max="9984" width="4" customWidth="1"/>
    <col min="9985" max="9985" width="32.5703125" customWidth="1"/>
    <col min="9986" max="9986" width="5.85546875" customWidth="1"/>
    <col min="9987" max="9987" width="6.140625" customWidth="1"/>
    <col min="9988" max="9988" width="4.85546875" customWidth="1"/>
    <col min="9989" max="9989" width="9.85546875" customWidth="1"/>
    <col min="9990" max="9990" width="4.85546875" customWidth="1"/>
    <col min="9991" max="9991" width="6" customWidth="1"/>
    <col min="9992" max="9992" width="5.85546875" customWidth="1"/>
    <col min="9993" max="9993" width="9.5703125" customWidth="1"/>
    <col min="9994" max="9994" width="15.28515625" customWidth="1"/>
    <col min="9995" max="9995" width="9.85546875" bestFit="1" customWidth="1"/>
    <col min="9996" max="9996" width="34.7109375" customWidth="1"/>
    <col min="10240" max="10240" width="4" customWidth="1"/>
    <col min="10241" max="10241" width="32.5703125" customWidth="1"/>
    <col min="10242" max="10242" width="5.85546875" customWidth="1"/>
    <col min="10243" max="10243" width="6.140625" customWidth="1"/>
    <col min="10244" max="10244" width="4.85546875" customWidth="1"/>
    <col min="10245" max="10245" width="9.85546875" customWidth="1"/>
    <col min="10246" max="10246" width="4.85546875" customWidth="1"/>
    <col min="10247" max="10247" width="6" customWidth="1"/>
    <col min="10248" max="10248" width="5.85546875" customWidth="1"/>
    <col min="10249" max="10249" width="9.5703125" customWidth="1"/>
    <col min="10250" max="10250" width="15.28515625" customWidth="1"/>
    <col min="10251" max="10251" width="9.85546875" bestFit="1" customWidth="1"/>
    <col min="10252" max="10252" width="34.7109375" customWidth="1"/>
    <col min="10496" max="10496" width="4" customWidth="1"/>
    <col min="10497" max="10497" width="32.5703125" customWidth="1"/>
    <col min="10498" max="10498" width="5.85546875" customWidth="1"/>
    <col min="10499" max="10499" width="6.140625" customWidth="1"/>
    <col min="10500" max="10500" width="4.85546875" customWidth="1"/>
    <col min="10501" max="10501" width="9.85546875" customWidth="1"/>
    <col min="10502" max="10502" width="4.85546875" customWidth="1"/>
    <col min="10503" max="10503" width="6" customWidth="1"/>
    <col min="10504" max="10504" width="5.85546875" customWidth="1"/>
    <col min="10505" max="10505" width="9.5703125" customWidth="1"/>
    <col min="10506" max="10506" width="15.28515625" customWidth="1"/>
    <col min="10507" max="10507" width="9.85546875" bestFit="1" customWidth="1"/>
    <col min="10508" max="10508" width="34.7109375" customWidth="1"/>
    <col min="10752" max="10752" width="4" customWidth="1"/>
    <col min="10753" max="10753" width="32.5703125" customWidth="1"/>
    <col min="10754" max="10754" width="5.85546875" customWidth="1"/>
    <col min="10755" max="10755" width="6.140625" customWidth="1"/>
    <col min="10756" max="10756" width="4.85546875" customWidth="1"/>
    <col min="10757" max="10757" width="9.85546875" customWidth="1"/>
    <col min="10758" max="10758" width="4.85546875" customWidth="1"/>
    <col min="10759" max="10759" width="6" customWidth="1"/>
    <col min="10760" max="10760" width="5.85546875" customWidth="1"/>
    <col min="10761" max="10761" width="9.5703125" customWidth="1"/>
    <col min="10762" max="10762" width="15.28515625" customWidth="1"/>
    <col min="10763" max="10763" width="9.85546875" bestFit="1" customWidth="1"/>
    <col min="10764" max="10764" width="34.7109375" customWidth="1"/>
    <col min="11008" max="11008" width="4" customWidth="1"/>
    <col min="11009" max="11009" width="32.5703125" customWidth="1"/>
    <col min="11010" max="11010" width="5.85546875" customWidth="1"/>
    <col min="11011" max="11011" width="6.140625" customWidth="1"/>
    <col min="11012" max="11012" width="4.85546875" customWidth="1"/>
    <col min="11013" max="11013" width="9.85546875" customWidth="1"/>
    <col min="11014" max="11014" width="4.85546875" customWidth="1"/>
    <col min="11015" max="11015" width="6" customWidth="1"/>
    <col min="11016" max="11016" width="5.85546875" customWidth="1"/>
    <col min="11017" max="11017" width="9.5703125" customWidth="1"/>
    <col min="11018" max="11018" width="15.28515625" customWidth="1"/>
    <col min="11019" max="11019" width="9.85546875" bestFit="1" customWidth="1"/>
    <col min="11020" max="11020" width="34.7109375" customWidth="1"/>
    <col min="11264" max="11264" width="4" customWidth="1"/>
    <col min="11265" max="11265" width="32.5703125" customWidth="1"/>
    <col min="11266" max="11266" width="5.85546875" customWidth="1"/>
    <col min="11267" max="11267" width="6.140625" customWidth="1"/>
    <col min="11268" max="11268" width="4.85546875" customWidth="1"/>
    <col min="11269" max="11269" width="9.85546875" customWidth="1"/>
    <col min="11270" max="11270" width="4.85546875" customWidth="1"/>
    <col min="11271" max="11271" width="6" customWidth="1"/>
    <col min="11272" max="11272" width="5.85546875" customWidth="1"/>
    <col min="11273" max="11273" width="9.5703125" customWidth="1"/>
    <col min="11274" max="11274" width="15.28515625" customWidth="1"/>
    <col min="11275" max="11275" width="9.85546875" bestFit="1" customWidth="1"/>
    <col min="11276" max="11276" width="34.7109375" customWidth="1"/>
    <col min="11520" max="11520" width="4" customWidth="1"/>
    <col min="11521" max="11521" width="32.5703125" customWidth="1"/>
    <col min="11522" max="11522" width="5.85546875" customWidth="1"/>
    <col min="11523" max="11523" width="6.140625" customWidth="1"/>
    <col min="11524" max="11524" width="4.85546875" customWidth="1"/>
    <col min="11525" max="11525" width="9.85546875" customWidth="1"/>
    <col min="11526" max="11526" width="4.85546875" customWidth="1"/>
    <col min="11527" max="11527" width="6" customWidth="1"/>
    <col min="11528" max="11528" width="5.85546875" customWidth="1"/>
    <col min="11529" max="11529" width="9.5703125" customWidth="1"/>
    <col min="11530" max="11530" width="15.28515625" customWidth="1"/>
    <col min="11531" max="11531" width="9.85546875" bestFit="1" customWidth="1"/>
    <col min="11532" max="11532" width="34.7109375" customWidth="1"/>
    <col min="11776" max="11776" width="4" customWidth="1"/>
    <col min="11777" max="11777" width="32.5703125" customWidth="1"/>
    <col min="11778" max="11778" width="5.85546875" customWidth="1"/>
    <col min="11779" max="11779" width="6.140625" customWidth="1"/>
    <col min="11780" max="11780" width="4.85546875" customWidth="1"/>
    <col min="11781" max="11781" width="9.85546875" customWidth="1"/>
    <col min="11782" max="11782" width="4.85546875" customWidth="1"/>
    <col min="11783" max="11783" width="6" customWidth="1"/>
    <col min="11784" max="11784" width="5.85546875" customWidth="1"/>
    <col min="11785" max="11785" width="9.5703125" customWidth="1"/>
    <col min="11786" max="11786" width="15.28515625" customWidth="1"/>
    <col min="11787" max="11787" width="9.85546875" bestFit="1" customWidth="1"/>
    <col min="11788" max="11788" width="34.7109375" customWidth="1"/>
    <col min="12032" max="12032" width="4" customWidth="1"/>
    <col min="12033" max="12033" width="32.5703125" customWidth="1"/>
    <col min="12034" max="12034" width="5.85546875" customWidth="1"/>
    <col min="12035" max="12035" width="6.140625" customWidth="1"/>
    <col min="12036" max="12036" width="4.85546875" customWidth="1"/>
    <col min="12037" max="12037" width="9.85546875" customWidth="1"/>
    <col min="12038" max="12038" width="4.85546875" customWidth="1"/>
    <col min="12039" max="12039" width="6" customWidth="1"/>
    <col min="12040" max="12040" width="5.85546875" customWidth="1"/>
    <col min="12041" max="12041" width="9.5703125" customWidth="1"/>
    <col min="12042" max="12042" width="15.28515625" customWidth="1"/>
    <col min="12043" max="12043" width="9.85546875" bestFit="1" customWidth="1"/>
    <col min="12044" max="12044" width="34.7109375" customWidth="1"/>
    <col min="12288" max="12288" width="4" customWidth="1"/>
    <col min="12289" max="12289" width="32.5703125" customWidth="1"/>
    <col min="12290" max="12290" width="5.85546875" customWidth="1"/>
    <col min="12291" max="12291" width="6.140625" customWidth="1"/>
    <col min="12292" max="12292" width="4.85546875" customWidth="1"/>
    <col min="12293" max="12293" width="9.85546875" customWidth="1"/>
    <col min="12294" max="12294" width="4.85546875" customWidth="1"/>
    <col min="12295" max="12295" width="6" customWidth="1"/>
    <col min="12296" max="12296" width="5.85546875" customWidth="1"/>
    <col min="12297" max="12297" width="9.5703125" customWidth="1"/>
    <col min="12298" max="12298" width="15.28515625" customWidth="1"/>
    <col min="12299" max="12299" width="9.85546875" bestFit="1" customWidth="1"/>
    <col min="12300" max="12300" width="34.7109375" customWidth="1"/>
    <col min="12544" max="12544" width="4" customWidth="1"/>
    <col min="12545" max="12545" width="32.5703125" customWidth="1"/>
    <col min="12546" max="12546" width="5.85546875" customWidth="1"/>
    <col min="12547" max="12547" width="6.140625" customWidth="1"/>
    <col min="12548" max="12548" width="4.85546875" customWidth="1"/>
    <col min="12549" max="12549" width="9.85546875" customWidth="1"/>
    <col min="12550" max="12550" width="4.85546875" customWidth="1"/>
    <col min="12551" max="12551" width="6" customWidth="1"/>
    <col min="12552" max="12552" width="5.85546875" customWidth="1"/>
    <col min="12553" max="12553" width="9.5703125" customWidth="1"/>
    <col min="12554" max="12554" width="15.28515625" customWidth="1"/>
    <col min="12555" max="12555" width="9.85546875" bestFit="1" customWidth="1"/>
    <col min="12556" max="12556" width="34.7109375" customWidth="1"/>
    <col min="12800" max="12800" width="4" customWidth="1"/>
    <col min="12801" max="12801" width="32.5703125" customWidth="1"/>
    <col min="12802" max="12802" width="5.85546875" customWidth="1"/>
    <col min="12803" max="12803" width="6.140625" customWidth="1"/>
    <col min="12804" max="12804" width="4.85546875" customWidth="1"/>
    <col min="12805" max="12805" width="9.85546875" customWidth="1"/>
    <col min="12806" max="12806" width="4.85546875" customWidth="1"/>
    <col min="12807" max="12807" width="6" customWidth="1"/>
    <col min="12808" max="12808" width="5.85546875" customWidth="1"/>
    <col min="12809" max="12809" width="9.5703125" customWidth="1"/>
    <col min="12810" max="12810" width="15.28515625" customWidth="1"/>
    <col min="12811" max="12811" width="9.85546875" bestFit="1" customWidth="1"/>
    <col min="12812" max="12812" width="34.7109375" customWidth="1"/>
    <col min="13056" max="13056" width="4" customWidth="1"/>
    <col min="13057" max="13057" width="32.5703125" customWidth="1"/>
    <col min="13058" max="13058" width="5.85546875" customWidth="1"/>
    <col min="13059" max="13059" width="6.140625" customWidth="1"/>
    <col min="13060" max="13060" width="4.85546875" customWidth="1"/>
    <col min="13061" max="13061" width="9.85546875" customWidth="1"/>
    <col min="13062" max="13062" width="4.85546875" customWidth="1"/>
    <col min="13063" max="13063" width="6" customWidth="1"/>
    <col min="13064" max="13064" width="5.85546875" customWidth="1"/>
    <col min="13065" max="13065" width="9.5703125" customWidth="1"/>
    <col min="13066" max="13066" width="15.28515625" customWidth="1"/>
    <col min="13067" max="13067" width="9.85546875" bestFit="1" customWidth="1"/>
    <col min="13068" max="13068" width="34.7109375" customWidth="1"/>
    <col min="13312" max="13312" width="4" customWidth="1"/>
    <col min="13313" max="13313" width="32.5703125" customWidth="1"/>
    <col min="13314" max="13314" width="5.85546875" customWidth="1"/>
    <col min="13315" max="13315" width="6.140625" customWidth="1"/>
    <col min="13316" max="13316" width="4.85546875" customWidth="1"/>
    <col min="13317" max="13317" width="9.85546875" customWidth="1"/>
    <col min="13318" max="13318" width="4.85546875" customWidth="1"/>
    <col min="13319" max="13319" width="6" customWidth="1"/>
    <col min="13320" max="13320" width="5.85546875" customWidth="1"/>
    <col min="13321" max="13321" width="9.5703125" customWidth="1"/>
    <col min="13322" max="13322" width="15.28515625" customWidth="1"/>
    <col min="13323" max="13323" width="9.85546875" bestFit="1" customWidth="1"/>
    <col min="13324" max="13324" width="34.7109375" customWidth="1"/>
    <col min="13568" max="13568" width="4" customWidth="1"/>
    <col min="13569" max="13569" width="32.5703125" customWidth="1"/>
    <col min="13570" max="13570" width="5.85546875" customWidth="1"/>
    <col min="13571" max="13571" width="6.140625" customWidth="1"/>
    <col min="13572" max="13572" width="4.85546875" customWidth="1"/>
    <col min="13573" max="13573" width="9.85546875" customWidth="1"/>
    <col min="13574" max="13574" width="4.85546875" customWidth="1"/>
    <col min="13575" max="13575" width="6" customWidth="1"/>
    <col min="13576" max="13576" width="5.85546875" customWidth="1"/>
    <col min="13577" max="13577" width="9.5703125" customWidth="1"/>
    <col min="13578" max="13578" width="15.28515625" customWidth="1"/>
    <col min="13579" max="13579" width="9.85546875" bestFit="1" customWidth="1"/>
    <col min="13580" max="13580" width="34.7109375" customWidth="1"/>
    <col min="13824" max="13824" width="4" customWidth="1"/>
    <col min="13825" max="13825" width="32.5703125" customWidth="1"/>
    <col min="13826" max="13826" width="5.85546875" customWidth="1"/>
    <col min="13827" max="13827" width="6.140625" customWidth="1"/>
    <col min="13828" max="13828" width="4.85546875" customWidth="1"/>
    <col min="13829" max="13829" width="9.85546875" customWidth="1"/>
    <col min="13830" max="13830" width="4.85546875" customWidth="1"/>
    <col min="13831" max="13831" width="6" customWidth="1"/>
    <col min="13832" max="13832" width="5.85546875" customWidth="1"/>
    <col min="13833" max="13833" width="9.5703125" customWidth="1"/>
    <col min="13834" max="13834" width="15.28515625" customWidth="1"/>
    <col min="13835" max="13835" width="9.85546875" bestFit="1" customWidth="1"/>
    <col min="13836" max="13836" width="34.7109375" customWidth="1"/>
    <col min="14080" max="14080" width="4" customWidth="1"/>
    <col min="14081" max="14081" width="32.5703125" customWidth="1"/>
    <col min="14082" max="14082" width="5.85546875" customWidth="1"/>
    <col min="14083" max="14083" width="6.140625" customWidth="1"/>
    <col min="14084" max="14084" width="4.85546875" customWidth="1"/>
    <col min="14085" max="14085" width="9.85546875" customWidth="1"/>
    <col min="14086" max="14086" width="4.85546875" customWidth="1"/>
    <col min="14087" max="14087" width="6" customWidth="1"/>
    <col min="14088" max="14088" width="5.85546875" customWidth="1"/>
    <col min="14089" max="14089" width="9.5703125" customWidth="1"/>
    <col min="14090" max="14090" width="15.28515625" customWidth="1"/>
    <col min="14091" max="14091" width="9.85546875" bestFit="1" customWidth="1"/>
    <col min="14092" max="14092" width="34.7109375" customWidth="1"/>
    <col min="14336" max="14336" width="4" customWidth="1"/>
    <col min="14337" max="14337" width="32.5703125" customWidth="1"/>
    <col min="14338" max="14338" width="5.85546875" customWidth="1"/>
    <col min="14339" max="14339" width="6.140625" customWidth="1"/>
    <col min="14340" max="14340" width="4.85546875" customWidth="1"/>
    <col min="14341" max="14341" width="9.85546875" customWidth="1"/>
    <col min="14342" max="14342" width="4.85546875" customWidth="1"/>
    <col min="14343" max="14343" width="6" customWidth="1"/>
    <col min="14344" max="14344" width="5.85546875" customWidth="1"/>
    <col min="14345" max="14345" width="9.5703125" customWidth="1"/>
    <col min="14346" max="14346" width="15.28515625" customWidth="1"/>
    <col min="14347" max="14347" width="9.85546875" bestFit="1" customWidth="1"/>
    <col min="14348" max="14348" width="34.7109375" customWidth="1"/>
    <col min="14592" max="14592" width="4" customWidth="1"/>
    <col min="14593" max="14593" width="32.5703125" customWidth="1"/>
    <col min="14594" max="14594" width="5.85546875" customWidth="1"/>
    <col min="14595" max="14595" width="6.140625" customWidth="1"/>
    <col min="14596" max="14596" width="4.85546875" customWidth="1"/>
    <col min="14597" max="14597" width="9.85546875" customWidth="1"/>
    <col min="14598" max="14598" width="4.85546875" customWidth="1"/>
    <col min="14599" max="14599" width="6" customWidth="1"/>
    <col min="14600" max="14600" width="5.85546875" customWidth="1"/>
    <col min="14601" max="14601" width="9.5703125" customWidth="1"/>
    <col min="14602" max="14602" width="15.28515625" customWidth="1"/>
    <col min="14603" max="14603" width="9.85546875" bestFit="1" customWidth="1"/>
    <col min="14604" max="14604" width="34.7109375" customWidth="1"/>
    <col min="14848" max="14848" width="4" customWidth="1"/>
    <col min="14849" max="14849" width="32.5703125" customWidth="1"/>
    <col min="14850" max="14850" width="5.85546875" customWidth="1"/>
    <col min="14851" max="14851" width="6.140625" customWidth="1"/>
    <col min="14852" max="14852" width="4.85546875" customWidth="1"/>
    <col min="14853" max="14853" width="9.85546875" customWidth="1"/>
    <col min="14854" max="14854" width="4.85546875" customWidth="1"/>
    <col min="14855" max="14855" width="6" customWidth="1"/>
    <col min="14856" max="14856" width="5.85546875" customWidth="1"/>
    <col min="14857" max="14857" width="9.5703125" customWidth="1"/>
    <col min="14858" max="14858" width="15.28515625" customWidth="1"/>
    <col min="14859" max="14859" width="9.85546875" bestFit="1" customWidth="1"/>
    <col min="14860" max="14860" width="34.7109375" customWidth="1"/>
    <col min="15104" max="15104" width="4" customWidth="1"/>
    <col min="15105" max="15105" width="32.5703125" customWidth="1"/>
    <col min="15106" max="15106" width="5.85546875" customWidth="1"/>
    <col min="15107" max="15107" width="6.140625" customWidth="1"/>
    <col min="15108" max="15108" width="4.85546875" customWidth="1"/>
    <col min="15109" max="15109" width="9.85546875" customWidth="1"/>
    <col min="15110" max="15110" width="4.85546875" customWidth="1"/>
    <col min="15111" max="15111" width="6" customWidth="1"/>
    <col min="15112" max="15112" width="5.85546875" customWidth="1"/>
    <col min="15113" max="15113" width="9.5703125" customWidth="1"/>
    <col min="15114" max="15114" width="15.28515625" customWidth="1"/>
    <col min="15115" max="15115" width="9.85546875" bestFit="1" customWidth="1"/>
    <col min="15116" max="15116" width="34.7109375" customWidth="1"/>
    <col min="15360" max="15360" width="4" customWidth="1"/>
    <col min="15361" max="15361" width="32.5703125" customWidth="1"/>
    <col min="15362" max="15362" width="5.85546875" customWidth="1"/>
    <col min="15363" max="15363" width="6.140625" customWidth="1"/>
    <col min="15364" max="15364" width="4.85546875" customWidth="1"/>
    <col min="15365" max="15365" width="9.85546875" customWidth="1"/>
    <col min="15366" max="15366" width="4.85546875" customWidth="1"/>
    <col min="15367" max="15367" width="6" customWidth="1"/>
    <col min="15368" max="15368" width="5.85546875" customWidth="1"/>
    <col min="15369" max="15369" width="9.5703125" customWidth="1"/>
    <col min="15370" max="15370" width="15.28515625" customWidth="1"/>
    <col min="15371" max="15371" width="9.85546875" bestFit="1" customWidth="1"/>
    <col min="15372" max="15372" width="34.7109375" customWidth="1"/>
    <col min="15616" max="15616" width="4" customWidth="1"/>
    <col min="15617" max="15617" width="32.5703125" customWidth="1"/>
    <col min="15618" max="15618" width="5.85546875" customWidth="1"/>
    <col min="15619" max="15619" width="6.140625" customWidth="1"/>
    <col min="15620" max="15620" width="4.85546875" customWidth="1"/>
    <col min="15621" max="15621" width="9.85546875" customWidth="1"/>
    <col min="15622" max="15622" width="4.85546875" customWidth="1"/>
    <col min="15623" max="15623" width="6" customWidth="1"/>
    <col min="15624" max="15624" width="5.85546875" customWidth="1"/>
    <col min="15625" max="15625" width="9.5703125" customWidth="1"/>
    <col min="15626" max="15626" width="15.28515625" customWidth="1"/>
    <col min="15627" max="15627" width="9.85546875" bestFit="1" customWidth="1"/>
    <col min="15628" max="15628" width="34.7109375" customWidth="1"/>
    <col min="15872" max="15872" width="4" customWidth="1"/>
    <col min="15873" max="15873" width="32.5703125" customWidth="1"/>
    <col min="15874" max="15874" width="5.85546875" customWidth="1"/>
    <col min="15875" max="15875" width="6.140625" customWidth="1"/>
    <col min="15876" max="15876" width="4.85546875" customWidth="1"/>
    <col min="15877" max="15877" width="9.85546875" customWidth="1"/>
    <col min="15878" max="15878" width="4.85546875" customWidth="1"/>
    <col min="15879" max="15879" width="6" customWidth="1"/>
    <col min="15880" max="15880" width="5.85546875" customWidth="1"/>
    <col min="15881" max="15881" width="9.5703125" customWidth="1"/>
    <col min="15882" max="15882" width="15.28515625" customWidth="1"/>
    <col min="15883" max="15883" width="9.85546875" bestFit="1" customWidth="1"/>
    <col min="15884" max="15884" width="34.7109375" customWidth="1"/>
    <col min="16128" max="16128" width="4" customWidth="1"/>
    <col min="16129" max="16129" width="32.5703125" customWidth="1"/>
    <col min="16130" max="16130" width="5.85546875" customWidth="1"/>
    <col min="16131" max="16131" width="6.140625" customWidth="1"/>
    <col min="16132" max="16132" width="4.85546875" customWidth="1"/>
    <col min="16133" max="16133" width="9.85546875" customWidth="1"/>
    <col min="16134" max="16134" width="4.85546875" customWidth="1"/>
    <col min="16135" max="16135" width="6" customWidth="1"/>
    <col min="16136" max="16136" width="5.85546875" customWidth="1"/>
    <col min="16137" max="16137" width="9.5703125" customWidth="1"/>
    <col min="16138" max="16138" width="15.28515625" customWidth="1"/>
    <col min="16139" max="16139" width="9.85546875" bestFit="1" customWidth="1"/>
    <col min="16140" max="16140" width="34.7109375" customWidth="1"/>
  </cols>
  <sheetData>
    <row r="1" spans="1:12" x14ac:dyDescent="0.25">
      <c r="A1" s="216" t="s">
        <v>25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8"/>
    </row>
    <row r="2" spans="1:12" x14ac:dyDescent="0.25">
      <c r="A2" s="219" t="s">
        <v>87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1"/>
    </row>
    <row r="3" spans="1:12" x14ac:dyDescent="0.25">
      <c r="A3" s="219" t="s">
        <v>106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1"/>
    </row>
    <row r="4" spans="1:12" x14ac:dyDescent="0.25">
      <c r="A4" s="219" t="s">
        <v>84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1"/>
    </row>
    <row r="5" spans="1:12" s="38" customFormat="1" ht="36.75" customHeight="1" thickBot="1" x14ac:dyDescent="0.3">
      <c r="A5" s="222" t="s">
        <v>121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4"/>
    </row>
    <row r="6" spans="1:12" ht="15.75" thickBot="1" x14ac:dyDescent="0.3">
      <c r="A6" s="215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2" ht="25.5" customHeight="1" thickBot="1" x14ac:dyDescent="0.3">
      <c r="A7" s="204" t="s">
        <v>26</v>
      </c>
      <c r="B7" s="205"/>
      <c r="C7" s="210" t="s">
        <v>39</v>
      </c>
      <c r="D7" s="211"/>
      <c r="E7" s="211"/>
      <c r="F7" s="211"/>
      <c r="G7" s="212"/>
      <c r="H7" s="213" t="s">
        <v>40</v>
      </c>
      <c r="I7" s="213"/>
      <c r="J7" s="214"/>
      <c r="K7" s="206" t="s">
        <v>27</v>
      </c>
      <c r="L7" s="206" t="s">
        <v>28</v>
      </c>
    </row>
    <row r="8" spans="1:12" ht="29.25" customHeight="1" thickBot="1" x14ac:dyDescent="0.3">
      <c r="A8" s="208" t="s">
        <v>86</v>
      </c>
      <c r="B8" s="209"/>
      <c r="C8" s="115">
        <v>16</v>
      </c>
      <c r="D8" s="115">
        <v>17</v>
      </c>
      <c r="E8" s="115">
        <v>19</v>
      </c>
      <c r="F8" s="115" t="s">
        <v>103</v>
      </c>
      <c r="G8" s="115" t="s">
        <v>104</v>
      </c>
      <c r="H8" s="125">
        <v>8</v>
      </c>
      <c r="I8" s="125" t="s">
        <v>107</v>
      </c>
      <c r="J8" s="115">
        <v>16</v>
      </c>
      <c r="K8" s="207"/>
      <c r="L8" s="207"/>
    </row>
    <row r="9" spans="1:12" x14ac:dyDescent="0.25">
      <c r="A9" s="53">
        <v>1</v>
      </c>
      <c r="B9" s="54" t="s">
        <v>29</v>
      </c>
      <c r="C9" s="55"/>
      <c r="D9" s="126"/>
      <c r="E9" s="56"/>
      <c r="F9" s="56"/>
      <c r="G9" s="56"/>
      <c r="H9" s="56"/>
      <c r="I9" s="56"/>
      <c r="J9" s="56"/>
      <c r="K9" s="54"/>
      <c r="L9" s="54"/>
    </row>
    <row r="10" spans="1:12" ht="45" x14ac:dyDescent="0.25">
      <c r="A10" s="53">
        <v>2</v>
      </c>
      <c r="B10" s="54" t="s">
        <v>30</v>
      </c>
      <c r="C10" s="57"/>
      <c r="D10" s="58"/>
      <c r="E10" s="59"/>
      <c r="F10" s="59"/>
      <c r="G10" s="59"/>
      <c r="H10" s="59"/>
      <c r="I10" s="59"/>
      <c r="J10" s="59"/>
      <c r="K10" s="54"/>
      <c r="L10" s="54" t="s">
        <v>88</v>
      </c>
    </row>
    <row r="11" spans="1:12" ht="30" x14ac:dyDescent="0.25">
      <c r="A11" s="53">
        <v>3</v>
      </c>
      <c r="B11" s="54" t="s">
        <v>31</v>
      </c>
      <c r="C11" s="58"/>
      <c r="D11" s="57"/>
      <c r="E11" s="59"/>
      <c r="F11" s="59"/>
      <c r="G11" s="59"/>
      <c r="H11" s="59"/>
      <c r="I11" s="59"/>
      <c r="J11" s="59"/>
      <c r="K11" s="54"/>
      <c r="L11" s="54" t="s">
        <v>42</v>
      </c>
    </row>
    <row r="12" spans="1:12" ht="45" x14ac:dyDescent="0.25">
      <c r="A12" s="53">
        <v>4</v>
      </c>
      <c r="B12" s="54" t="s">
        <v>41</v>
      </c>
      <c r="C12" s="59"/>
      <c r="D12" s="59"/>
      <c r="E12" s="57"/>
      <c r="F12" s="59"/>
      <c r="G12" s="59"/>
      <c r="H12" s="59"/>
      <c r="I12" s="59"/>
      <c r="J12" s="59"/>
      <c r="K12" s="60">
        <v>0.35416666666666669</v>
      </c>
      <c r="L12" s="54" t="s">
        <v>100</v>
      </c>
    </row>
    <row r="13" spans="1:12" ht="45" x14ac:dyDescent="0.25">
      <c r="A13" s="53">
        <v>5</v>
      </c>
      <c r="B13" s="54" t="s">
        <v>32</v>
      </c>
      <c r="C13" s="59"/>
      <c r="D13" s="59"/>
      <c r="E13" s="58"/>
      <c r="F13" s="57"/>
      <c r="G13" s="59"/>
      <c r="H13" s="59"/>
      <c r="I13" s="59"/>
      <c r="J13" s="59"/>
      <c r="K13" s="60">
        <v>0.75</v>
      </c>
      <c r="L13" s="54" t="s">
        <v>109</v>
      </c>
    </row>
    <row r="14" spans="1:12" ht="45" x14ac:dyDescent="0.25">
      <c r="A14" s="53">
        <v>6</v>
      </c>
      <c r="B14" s="54" t="s">
        <v>91</v>
      </c>
      <c r="C14" s="59"/>
      <c r="D14" s="59"/>
      <c r="E14" s="58"/>
      <c r="F14" s="58"/>
      <c r="G14" s="57"/>
      <c r="H14" s="58"/>
      <c r="I14" s="58"/>
      <c r="J14" s="58"/>
      <c r="K14" s="60"/>
      <c r="L14" s="54" t="s">
        <v>101</v>
      </c>
    </row>
    <row r="15" spans="1:12" ht="135" x14ac:dyDescent="0.25">
      <c r="A15" s="53">
        <v>7</v>
      </c>
      <c r="B15" s="54" t="s">
        <v>102</v>
      </c>
      <c r="C15" s="59"/>
      <c r="D15" s="59"/>
      <c r="E15" s="58"/>
      <c r="F15" s="58"/>
      <c r="G15" s="58"/>
      <c r="H15" s="61"/>
      <c r="I15" s="58"/>
      <c r="J15" s="58"/>
      <c r="K15" s="60">
        <v>0.375</v>
      </c>
      <c r="L15" s="54" t="s">
        <v>85</v>
      </c>
    </row>
    <row r="16" spans="1:12" ht="45" x14ac:dyDescent="0.25">
      <c r="A16" s="53">
        <v>8</v>
      </c>
      <c r="B16" s="54" t="s">
        <v>33</v>
      </c>
      <c r="C16" s="59"/>
      <c r="D16" s="59"/>
      <c r="E16" s="59"/>
      <c r="F16" s="58"/>
      <c r="G16" s="58"/>
      <c r="H16" s="61"/>
      <c r="I16" s="58"/>
      <c r="J16" s="58"/>
      <c r="K16" s="54"/>
      <c r="L16" s="54" t="s">
        <v>34</v>
      </c>
    </row>
    <row r="17" spans="1:12" ht="105" x14ac:dyDescent="0.25">
      <c r="A17" s="53">
        <v>9</v>
      </c>
      <c r="B17" s="54" t="s">
        <v>35</v>
      </c>
      <c r="C17" s="59"/>
      <c r="D17" s="59"/>
      <c r="E17" s="59"/>
      <c r="F17" s="58"/>
      <c r="G17" s="58"/>
      <c r="H17" s="61"/>
      <c r="I17" s="58"/>
      <c r="J17" s="58"/>
      <c r="K17" s="54"/>
      <c r="L17" s="54" t="s">
        <v>89</v>
      </c>
    </row>
    <row r="18" spans="1:12" ht="30" x14ac:dyDescent="0.25">
      <c r="A18" s="53">
        <v>10</v>
      </c>
      <c r="B18" s="54" t="s">
        <v>36</v>
      </c>
      <c r="C18" s="59"/>
      <c r="D18" s="59"/>
      <c r="E18" s="59"/>
      <c r="F18" s="58"/>
      <c r="G18" s="58"/>
      <c r="H18" s="58"/>
      <c r="I18" s="57"/>
      <c r="J18" s="58"/>
      <c r="K18" s="54"/>
      <c r="L18" s="54" t="s">
        <v>37</v>
      </c>
    </row>
    <row r="19" spans="1:12" ht="45" customHeight="1" x14ac:dyDescent="0.25">
      <c r="A19" s="53">
        <v>11</v>
      </c>
      <c r="B19" s="54" t="s">
        <v>38</v>
      </c>
      <c r="C19" s="59"/>
      <c r="D19" s="59"/>
      <c r="E19" s="59"/>
      <c r="F19" s="58"/>
      <c r="G19" s="58"/>
      <c r="H19" s="58"/>
      <c r="I19" s="58"/>
      <c r="J19" s="57"/>
      <c r="K19" s="54"/>
      <c r="L19" s="54" t="s">
        <v>92</v>
      </c>
    </row>
    <row r="37" spans="2:2" x14ac:dyDescent="0.25">
      <c r="B37" s="62"/>
    </row>
  </sheetData>
  <mergeCells count="12">
    <mergeCell ref="A6:L6"/>
    <mergeCell ref="A1:L1"/>
    <mergeCell ref="A2:L2"/>
    <mergeCell ref="A4:L4"/>
    <mergeCell ref="A3:L3"/>
    <mergeCell ref="A5:L5"/>
    <mergeCell ref="A7:B7"/>
    <mergeCell ref="K7:K8"/>
    <mergeCell ref="L7:L8"/>
    <mergeCell ref="A8:B8"/>
    <mergeCell ref="C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zoomScaleNormal="100" workbookViewId="0">
      <selection activeCell="F13" sqref="F13"/>
    </sheetView>
  </sheetViews>
  <sheetFormatPr baseColWidth="10" defaultColWidth="8.7109375" defaultRowHeight="15" x14ac:dyDescent="0.25"/>
  <cols>
    <col min="1" max="1" width="8.7109375" customWidth="1"/>
    <col min="2" max="2" width="22.85546875" customWidth="1"/>
    <col min="3" max="3" width="12.28515625" style="37" customWidth="1"/>
    <col min="4" max="4" width="15.7109375" customWidth="1"/>
    <col min="5" max="5" width="13.42578125" customWidth="1"/>
    <col min="6" max="6" width="18" customWidth="1"/>
    <col min="7" max="7" width="18.28515625" style="38" bestFit="1" customWidth="1"/>
    <col min="8" max="8" width="6.85546875" customWidth="1"/>
    <col min="9" max="9" width="15.42578125" style="45" customWidth="1"/>
    <col min="10" max="10" width="16.85546875" bestFit="1" customWidth="1"/>
    <col min="11" max="12" width="15.140625" bestFit="1" customWidth="1"/>
    <col min="13" max="13" width="11.42578125" customWidth="1"/>
    <col min="14" max="14" width="29.85546875" bestFit="1" customWidth="1"/>
    <col min="15" max="15" width="41.28515625" customWidth="1"/>
    <col min="16" max="256" width="11.42578125" customWidth="1"/>
    <col min="258" max="258" width="8.7109375" customWidth="1"/>
    <col min="259" max="259" width="22.85546875" customWidth="1"/>
    <col min="260" max="260" width="12.28515625" customWidth="1"/>
    <col min="261" max="262" width="13.42578125" customWidth="1"/>
    <col min="263" max="263" width="18" customWidth="1"/>
    <col min="264" max="264" width="16.85546875" customWidth="1"/>
    <col min="265" max="512" width="11.42578125" customWidth="1"/>
    <col min="514" max="514" width="8.7109375" customWidth="1"/>
    <col min="515" max="515" width="22.85546875" customWidth="1"/>
    <col min="516" max="516" width="12.28515625" customWidth="1"/>
    <col min="517" max="518" width="13.42578125" customWidth="1"/>
    <col min="519" max="519" width="18" customWidth="1"/>
    <col min="520" max="520" width="16.85546875" customWidth="1"/>
    <col min="521" max="768" width="11.42578125" customWidth="1"/>
    <col min="770" max="770" width="8.7109375" customWidth="1"/>
    <col min="771" max="771" width="22.85546875" customWidth="1"/>
    <col min="772" max="772" width="12.28515625" customWidth="1"/>
    <col min="773" max="774" width="13.42578125" customWidth="1"/>
    <col min="775" max="775" width="18" customWidth="1"/>
    <col min="776" max="776" width="16.85546875" customWidth="1"/>
    <col min="777" max="1024" width="11.42578125" customWidth="1"/>
    <col min="1026" max="1026" width="8.7109375" customWidth="1"/>
    <col min="1027" max="1027" width="22.85546875" customWidth="1"/>
    <col min="1028" max="1028" width="12.28515625" customWidth="1"/>
    <col min="1029" max="1030" width="13.42578125" customWidth="1"/>
    <col min="1031" max="1031" width="18" customWidth="1"/>
    <col min="1032" max="1032" width="16.85546875" customWidth="1"/>
    <col min="1033" max="1280" width="11.42578125" customWidth="1"/>
    <col min="1282" max="1282" width="8.7109375" customWidth="1"/>
    <col min="1283" max="1283" width="22.85546875" customWidth="1"/>
    <col min="1284" max="1284" width="12.28515625" customWidth="1"/>
    <col min="1285" max="1286" width="13.42578125" customWidth="1"/>
    <col min="1287" max="1287" width="18" customWidth="1"/>
    <col min="1288" max="1288" width="16.85546875" customWidth="1"/>
    <col min="1289" max="1536" width="11.42578125" customWidth="1"/>
    <col min="1538" max="1538" width="8.7109375" customWidth="1"/>
    <col min="1539" max="1539" width="22.85546875" customWidth="1"/>
    <col min="1540" max="1540" width="12.28515625" customWidth="1"/>
    <col min="1541" max="1542" width="13.42578125" customWidth="1"/>
    <col min="1543" max="1543" width="18" customWidth="1"/>
    <col min="1544" max="1544" width="16.85546875" customWidth="1"/>
    <col min="1545" max="1792" width="11.42578125" customWidth="1"/>
    <col min="1794" max="1794" width="8.7109375" customWidth="1"/>
    <col min="1795" max="1795" width="22.85546875" customWidth="1"/>
    <col min="1796" max="1796" width="12.28515625" customWidth="1"/>
    <col min="1797" max="1798" width="13.42578125" customWidth="1"/>
    <col min="1799" max="1799" width="18" customWidth="1"/>
    <col min="1800" max="1800" width="16.85546875" customWidth="1"/>
    <col min="1801" max="2048" width="11.42578125" customWidth="1"/>
    <col min="2050" max="2050" width="8.7109375" customWidth="1"/>
    <col min="2051" max="2051" width="22.85546875" customWidth="1"/>
    <col min="2052" max="2052" width="12.28515625" customWidth="1"/>
    <col min="2053" max="2054" width="13.42578125" customWidth="1"/>
    <col min="2055" max="2055" width="18" customWidth="1"/>
    <col min="2056" max="2056" width="16.85546875" customWidth="1"/>
    <col min="2057" max="2304" width="11.42578125" customWidth="1"/>
    <col min="2306" max="2306" width="8.7109375" customWidth="1"/>
    <col min="2307" max="2307" width="22.85546875" customWidth="1"/>
    <col min="2308" max="2308" width="12.28515625" customWidth="1"/>
    <col min="2309" max="2310" width="13.42578125" customWidth="1"/>
    <col min="2311" max="2311" width="18" customWidth="1"/>
    <col min="2312" max="2312" width="16.85546875" customWidth="1"/>
    <col min="2313" max="2560" width="11.42578125" customWidth="1"/>
    <col min="2562" max="2562" width="8.7109375" customWidth="1"/>
    <col min="2563" max="2563" width="22.85546875" customWidth="1"/>
    <col min="2564" max="2564" width="12.28515625" customWidth="1"/>
    <col min="2565" max="2566" width="13.42578125" customWidth="1"/>
    <col min="2567" max="2567" width="18" customWidth="1"/>
    <col min="2568" max="2568" width="16.85546875" customWidth="1"/>
    <col min="2569" max="2816" width="11.42578125" customWidth="1"/>
    <col min="2818" max="2818" width="8.7109375" customWidth="1"/>
    <col min="2819" max="2819" width="22.85546875" customWidth="1"/>
    <col min="2820" max="2820" width="12.28515625" customWidth="1"/>
    <col min="2821" max="2822" width="13.42578125" customWidth="1"/>
    <col min="2823" max="2823" width="18" customWidth="1"/>
    <col min="2824" max="2824" width="16.85546875" customWidth="1"/>
    <col min="2825" max="3072" width="11.42578125" customWidth="1"/>
    <col min="3074" max="3074" width="8.7109375" customWidth="1"/>
    <col min="3075" max="3075" width="22.85546875" customWidth="1"/>
    <col min="3076" max="3076" width="12.28515625" customWidth="1"/>
    <col min="3077" max="3078" width="13.42578125" customWidth="1"/>
    <col min="3079" max="3079" width="18" customWidth="1"/>
    <col min="3080" max="3080" width="16.85546875" customWidth="1"/>
    <col min="3081" max="3328" width="11.42578125" customWidth="1"/>
    <col min="3330" max="3330" width="8.7109375" customWidth="1"/>
    <col min="3331" max="3331" width="22.85546875" customWidth="1"/>
    <col min="3332" max="3332" width="12.28515625" customWidth="1"/>
    <col min="3333" max="3334" width="13.42578125" customWidth="1"/>
    <col min="3335" max="3335" width="18" customWidth="1"/>
    <col min="3336" max="3336" width="16.85546875" customWidth="1"/>
    <col min="3337" max="3584" width="11.42578125" customWidth="1"/>
    <col min="3586" max="3586" width="8.7109375" customWidth="1"/>
    <col min="3587" max="3587" width="22.85546875" customWidth="1"/>
    <col min="3588" max="3588" width="12.28515625" customWidth="1"/>
    <col min="3589" max="3590" width="13.42578125" customWidth="1"/>
    <col min="3591" max="3591" width="18" customWidth="1"/>
    <col min="3592" max="3592" width="16.85546875" customWidth="1"/>
    <col min="3593" max="3840" width="11.42578125" customWidth="1"/>
    <col min="3842" max="3842" width="8.7109375" customWidth="1"/>
    <col min="3843" max="3843" width="22.85546875" customWidth="1"/>
    <col min="3844" max="3844" width="12.28515625" customWidth="1"/>
    <col min="3845" max="3846" width="13.42578125" customWidth="1"/>
    <col min="3847" max="3847" width="18" customWidth="1"/>
    <col min="3848" max="3848" width="16.85546875" customWidth="1"/>
    <col min="3849" max="4096" width="11.42578125" customWidth="1"/>
    <col min="4098" max="4098" width="8.7109375" customWidth="1"/>
    <col min="4099" max="4099" width="22.85546875" customWidth="1"/>
    <col min="4100" max="4100" width="12.28515625" customWidth="1"/>
    <col min="4101" max="4102" width="13.42578125" customWidth="1"/>
    <col min="4103" max="4103" width="18" customWidth="1"/>
    <col min="4104" max="4104" width="16.85546875" customWidth="1"/>
    <col min="4105" max="4352" width="11.42578125" customWidth="1"/>
    <col min="4354" max="4354" width="8.7109375" customWidth="1"/>
    <col min="4355" max="4355" width="22.85546875" customWidth="1"/>
    <col min="4356" max="4356" width="12.28515625" customWidth="1"/>
    <col min="4357" max="4358" width="13.42578125" customWidth="1"/>
    <col min="4359" max="4359" width="18" customWidth="1"/>
    <col min="4360" max="4360" width="16.85546875" customWidth="1"/>
    <col min="4361" max="4608" width="11.42578125" customWidth="1"/>
    <col min="4610" max="4610" width="8.7109375" customWidth="1"/>
    <col min="4611" max="4611" width="22.85546875" customWidth="1"/>
    <col min="4612" max="4612" width="12.28515625" customWidth="1"/>
    <col min="4613" max="4614" width="13.42578125" customWidth="1"/>
    <col min="4615" max="4615" width="18" customWidth="1"/>
    <col min="4616" max="4616" width="16.85546875" customWidth="1"/>
    <col min="4617" max="4864" width="11.42578125" customWidth="1"/>
    <col min="4866" max="4866" width="8.7109375" customWidth="1"/>
    <col min="4867" max="4867" width="22.85546875" customWidth="1"/>
    <col min="4868" max="4868" width="12.28515625" customWidth="1"/>
    <col min="4869" max="4870" width="13.42578125" customWidth="1"/>
    <col min="4871" max="4871" width="18" customWidth="1"/>
    <col min="4872" max="4872" width="16.85546875" customWidth="1"/>
    <col min="4873" max="5120" width="11.42578125" customWidth="1"/>
    <col min="5122" max="5122" width="8.7109375" customWidth="1"/>
    <col min="5123" max="5123" width="22.85546875" customWidth="1"/>
    <col min="5124" max="5124" width="12.28515625" customWidth="1"/>
    <col min="5125" max="5126" width="13.42578125" customWidth="1"/>
    <col min="5127" max="5127" width="18" customWidth="1"/>
    <col min="5128" max="5128" width="16.85546875" customWidth="1"/>
    <col min="5129" max="5376" width="11.42578125" customWidth="1"/>
    <col min="5378" max="5378" width="8.7109375" customWidth="1"/>
    <col min="5379" max="5379" width="22.85546875" customWidth="1"/>
    <col min="5380" max="5380" width="12.28515625" customWidth="1"/>
    <col min="5381" max="5382" width="13.42578125" customWidth="1"/>
    <col min="5383" max="5383" width="18" customWidth="1"/>
    <col min="5384" max="5384" width="16.85546875" customWidth="1"/>
    <col min="5385" max="5632" width="11.42578125" customWidth="1"/>
    <col min="5634" max="5634" width="8.7109375" customWidth="1"/>
    <col min="5635" max="5635" width="22.85546875" customWidth="1"/>
    <col min="5636" max="5636" width="12.28515625" customWidth="1"/>
    <col min="5637" max="5638" width="13.42578125" customWidth="1"/>
    <col min="5639" max="5639" width="18" customWidth="1"/>
    <col min="5640" max="5640" width="16.85546875" customWidth="1"/>
    <col min="5641" max="5888" width="11.42578125" customWidth="1"/>
    <col min="5890" max="5890" width="8.7109375" customWidth="1"/>
    <col min="5891" max="5891" width="22.85546875" customWidth="1"/>
    <col min="5892" max="5892" width="12.28515625" customWidth="1"/>
    <col min="5893" max="5894" width="13.42578125" customWidth="1"/>
    <col min="5895" max="5895" width="18" customWidth="1"/>
    <col min="5896" max="5896" width="16.85546875" customWidth="1"/>
    <col min="5897" max="6144" width="11.42578125" customWidth="1"/>
    <col min="6146" max="6146" width="8.7109375" customWidth="1"/>
    <col min="6147" max="6147" width="22.85546875" customWidth="1"/>
    <col min="6148" max="6148" width="12.28515625" customWidth="1"/>
    <col min="6149" max="6150" width="13.42578125" customWidth="1"/>
    <col min="6151" max="6151" width="18" customWidth="1"/>
    <col min="6152" max="6152" width="16.85546875" customWidth="1"/>
    <col min="6153" max="6400" width="11.42578125" customWidth="1"/>
    <col min="6402" max="6402" width="8.7109375" customWidth="1"/>
    <col min="6403" max="6403" width="22.85546875" customWidth="1"/>
    <col min="6404" max="6404" width="12.28515625" customWidth="1"/>
    <col min="6405" max="6406" width="13.42578125" customWidth="1"/>
    <col min="6407" max="6407" width="18" customWidth="1"/>
    <col min="6408" max="6408" width="16.85546875" customWidth="1"/>
    <col min="6409" max="6656" width="11.42578125" customWidth="1"/>
    <col min="6658" max="6658" width="8.7109375" customWidth="1"/>
    <col min="6659" max="6659" width="22.85546875" customWidth="1"/>
    <col min="6660" max="6660" width="12.28515625" customWidth="1"/>
    <col min="6661" max="6662" width="13.42578125" customWidth="1"/>
    <col min="6663" max="6663" width="18" customWidth="1"/>
    <col min="6664" max="6664" width="16.85546875" customWidth="1"/>
    <col min="6665" max="6912" width="11.42578125" customWidth="1"/>
    <col min="6914" max="6914" width="8.7109375" customWidth="1"/>
    <col min="6915" max="6915" width="22.85546875" customWidth="1"/>
    <col min="6916" max="6916" width="12.28515625" customWidth="1"/>
    <col min="6917" max="6918" width="13.42578125" customWidth="1"/>
    <col min="6919" max="6919" width="18" customWidth="1"/>
    <col min="6920" max="6920" width="16.85546875" customWidth="1"/>
    <col min="6921" max="7168" width="11.42578125" customWidth="1"/>
    <col min="7170" max="7170" width="8.7109375" customWidth="1"/>
    <col min="7171" max="7171" width="22.85546875" customWidth="1"/>
    <col min="7172" max="7172" width="12.28515625" customWidth="1"/>
    <col min="7173" max="7174" width="13.42578125" customWidth="1"/>
    <col min="7175" max="7175" width="18" customWidth="1"/>
    <col min="7176" max="7176" width="16.85546875" customWidth="1"/>
    <col min="7177" max="7424" width="11.42578125" customWidth="1"/>
    <col min="7426" max="7426" width="8.7109375" customWidth="1"/>
    <col min="7427" max="7427" width="22.85546875" customWidth="1"/>
    <col min="7428" max="7428" width="12.28515625" customWidth="1"/>
    <col min="7429" max="7430" width="13.42578125" customWidth="1"/>
    <col min="7431" max="7431" width="18" customWidth="1"/>
    <col min="7432" max="7432" width="16.85546875" customWidth="1"/>
    <col min="7433" max="7680" width="11.42578125" customWidth="1"/>
    <col min="7682" max="7682" width="8.7109375" customWidth="1"/>
    <col min="7683" max="7683" width="22.85546875" customWidth="1"/>
    <col min="7684" max="7684" width="12.28515625" customWidth="1"/>
    <col min="7685" max="7686" width="13.42578125" customWidth="1"/>
    <col min="7687" max="7687" width="18" customWidth="1"/>
    <col min="7688" max="7688" width="16.85546875" customWidth="1"/>
    <col min="7689" max="7936" width="11.42578125" customWidth="1"/>
    <col min="7938" max="7938" width="8.7109375" customWidth="1"/>
    <col min="7939" max="7939" width="22.85546875" customWidth="1"/>
    <col min="7940" max="7940" width="12.28515625" customWidth="1"/>
    <col min="7941" max="7942" width="13.42578125" customWidth="1"/>
    <col min="7943" max="7943" width="18" customWidth="1"/>
    <col min="7944" max="7944" width="16.85546875" customWidth="1"/>
    <col min="7945" max="8192" width="11.42578125" customWidth="1"/>
    <col min="8194" max="8194" width="8.7109375" customWidth="1"/>
    <col min="8195" max="8195" width="22.85546875" customWidth="1"/>
    <col min="8196" max="8196" width="12.28515625" customWidth="1"/>
    <col min="8197" max="8198" width="13.42578125" customWidth="1"/>
    <col min="8199" max="8199" width="18" customWidth="1"/>
    <col min="8200" max="8200" width="16.85546875" customWidth="1"/>
    <col min="8201" max="8448" width="11.42578125" customWidth="1"/>
    <col min="8450" max="8450" width="8.7109375" customWidth="1"/>
    <col min="8451" max="8451" width="22.85546875" customWidth="1"/>
    <col min="8452" max="8452" width="12.28515625" customWidth="1"/>
    <col min="8453" max="8454" width="13.42578125" customWidth="1"/>
    <col min="8455" max="8455" width="18" customWidth="1"/>
    <col min="8456" max="8456" width="16.85546875" customWidth="1"/>
    <col min="8457" max="8704" width="11.42578125" customWidth="1"/>
    <col min="8706" max="8706" width="8.7109375" customWidth="1"/>
    <col min="8707" max="8707" width="22.85546875" customWidth="1"/>
    <col min="8708" max="8708" width="12.28515625" customWidth="1"/>
    <col min="8709" max="8710" width="13.42578125" customWidth="1"/>
    <col min="8711" max="8711" width="18" customWidth="1"/>
    <col min="8712" max="8712" width="16.85546875" customWidth="1"/>
    <col min="8713" max="8960" width="11.42578125" customWidth="1"/>
    <col min="8962" max="8962" width="8.7109375" customWidth="1"/>
    <col min="8963" max="8963" width="22.85546875" customWidth="1"/>
    <col min="8964" max="8964" width="12.28515625" customWidth="1"/>
    <col min="8965" max="8966" width="13.42578125" customWidth="1"/>
    <col min="8967" max="8967" width="18" customWidth="1"/>
    <col min="8968" max="8968" width="16.85546875" customWidth="1"/>
    <col min="8969" max="9216" width="11.42578125" customWidth="1"/>
    <col min="9218" max="9218" width="8.7109375" customWidth="1"/>
    <col min="9219" max="9219" width="22.85546875" customWidth="1"/>
    <col min="9220" max="9220" width="12.28515625" customWidth="1"/>
    <col min="9221" max="9222" width="13.42578125" customWidth="1"/>
    <col min="9223" max="9223" width="18" customWidth="1"/>
    <col min="9224" max="9224" width="16.85546875" customWidth="1"/>
    <col min="9225" max="9472" width="11.42578125" customWidth="1"/>
    <col min="9474" max="9474" width="8.7109375" customWidth="1"/>
    <col min="9475" max="9475" width="22.85546875" customWidth="1"/>
    <col min="9476" max="9476" width="12.28515625" customWidth="1"/>
    <col min="9477" max="9478" width="13.42578125" customWidth="1"/>
    <col min="9479" max="9479" width="18" customWidth="1"/>
    <col min="9480" max="9480" width="16.85546875" customWidth="1"/>
    <col min="9481" max="9728" width="11.42578125" customWidth="1"/>
    <col min="9730" max="9730" width="8.7109375" customWidth="1"/>
    <col min="9731" max="9731" width="22.85546875" customWidth="1"/>
    <col min="9732" max="9732" width="12.28515625" customWidth="1"/>
    <col min="9733" max="9734" width="13.42578125" customWidth="1"/>
    <col min="9735" max="9735" width="18" customWidth="1"/>
    <col min="9736" max="9736" width="16.85546875" customWidth="1"/>
    <col min="9737" max="9984" width="11.42578125" customWidth="1"/>
    <col min="9986" max="9986" width="8.7109375" customWidth="1"/>
    <col min="9987" max="9987" width="22.85546875" customWidth="1"/>
    <col min="9988" max="9988" width="12.28515625" customWidth="1"/>
    <col min="9989" max="9990" width="13.42578125" customWidth="1"/>
    <col min="9991" max="9991" width="18" customWidth="1"/>
    <col min="9992" max="9992" width="16.85546875" customWidth="1"/>
    <col min="9993" max="10240" width="11.42578125" customWidth="1"/>
    <col min="10242" max="10242" width="8.7109375" customWidth="1"/>
    <col min="10243" max="10243" width="22.85546875" customWidth="1"/>
    <col min="10244" max="10244" width="12.28515625" customWidth="1"/>
    <col min="10245" max="10246" width="13.42578125" customWidth="1"/>
    <col min="10247" max="10247" width="18" customWidth="1"/>
    <col min="10248" max="10248" width="16.85546875" customWidth="1"/>
    <col min="10249" max="10496" width="11.42578125" customWidth="1"/>
    <col min="10498" max="10498" width="8.7109375" customWidth="1"/>
    <col min="10499" max="10499" width="22.85546875" customWidth="1"/>
    <col min="10500" max="10500" width="12.28515625" customWidth="1"/>
    <col min="10501" max="10502" width="13.42578125" customWidth="1"/>
    <col min="10503" max="10503" width="18" customWidth="1"/>
    <col min="10504" max="10504" width="16.85546875" customWidth="1"/>
    <col min="10505" max="10752" width="11.42578125" customWidth="1"/>
    <col min="10754" max="10754" width="8.7109375" customWidth="1"/>
    <col min="10755" max="10755" width="22.85546875" customWidth="1"/>
    <col min="10756" max="10756" width="12.28515625" customWidth="1"/>
    <col min="10757" max="10758" width="13.42578125" customWidth="1"/>
    <col min="10759" max="10759" width="18" customWidth="1"/>
    <col min="10760" max="10760" width="16.85546875" customWidth="1"/>
    <col min="10761" max="11008" width="11.42578125" customWidth="1"/>
    <col min="11010" max="11010" width="8.7109375" customWidth="1"/>
    <col min="11011" max="11011" width="22.85546875" customWidth="1"/>
    <col min="11012" max="11012" width="12.28515625" customWidth="1"/>
    <col min="11013" max="11014" width="13.42578125" customWidth="1"/>
    <col min="11015" max="11015" width="18" customWidth="1"/>
    <col min="11016" max="11016" width="16.85546875" customWidth="1"/>
    <col min="11017" max="11264" width="11.42578125" customWidth="1"/>
    <col min="11266" max="11266" width="8.7109375" customWidth="1"/>
    <col min="11267" max="11267" width="22.85546875" customWidth="1"/>
    <col min="11268" max="11268" width="12.28515625" customWidth="1"/>
    <col min="11269" max="11270" width="13.42578125" customWidth="1"/>
    <col min="11271" max="11271" width="18" customWidth="1"/>
    <col min="11272" max="11272" width="16.85546875" customWidth="1"/>
    <col min="11273" max="11520" width="11.42578125" customWidth="1"/>
    <col min="11522" max="11522" width="8.7109375" customWidth="1"/>
    <col min="11523" max="11523" width="22.85546875" customWidth="1"/>
    <col min="11524" max="11524" width="12.28515625" customWidth="1"/>
    <col min="11525" max="11526" width="13.42578125" customWidth="1"/>
    <col min="11527" max="11527" width="18" customWidth="1"/>
    <col min="11528" max="11528" width="16.85546875" customWidth="1"/>
    <col min="11529" max="11776" width="11.42578125" customWidth="1"/>
    <col min="11778" max="11778" width="8.7109375" customWidth="1"/>
    <col min="11779" max="11779" width="22.85546875" customWidth="1"/>
    <col min="11780" max="11780" width="12.28515625" customWidth="1"/>
    <col min="11781" max="11782" width="13.42578125" customWidth="1"/>
    <col min="11783" max="11783" width="18" customWidth="1"/>
    <col min="11784" max="11784" width="16.85546875" customWidth="1"/>
    <col min="11785" max="12032" width="11.42578125" customWidth="1"/>
    <col min="12034" max="12034" width="8.7109375" customWidth="1"/>
    <col min="12035" max="12035" width="22.85546875" customWidth="1"/>
    <col min="12036" max="12036" width="12.28515625" customWidth="1"/>
    <col min="12037" max="12038" width="13.42578125" customWidth="1"/>
    <col min="12039" max="12039" width="18" customWidth="1"/>
    <col min="12040" max="12040" width="16.85546875" customWidth="1"/>
    <col min="12041" max="12288" width="11.42578125" customWidth="1"/>
    <col min="12290" max="12290" width="8.7109375" customWidth="1"/>
    <col min="12291" max="12291" width="22.85546875" customWidth="1"/>
    <col min="12292" max="12292" width="12.28515625" customWidth="1"/>
    <col min="12293" max="12294" width="13.42578125" customWidth="1"/>
    <col min="12295" max="12295" width="18" customWidth="1"/>
    <col min="12296" max="12296" width="16.85546875" customWidth="1"/>
    <col min="12297" max="12544" width="11.42578125" customWidth="1"/>
    <col min="12546" max="12546" width="8.7109375" customWidth="1"/>
    <col min="12547" max="12547" width="22.85546875" customWidth="1"/>
    <col min="12548" max="12548" width="12.28515625" customWidth="1"/>
    <col min="12549" max="12550" width="13.42578125" customWidth="1"/>
    <col min="12551" max="12551" width="18" customWidth="1"/>
    <col min="12552" max="12552" width="16.85546875" customWidth="1"/>
    <col min="12553" max="12800" width="11.42578125" customWidth="1"/>
    <col min="12802" max="12802" width="8.7109375" customWidth="1"/>
    <col min="12803" max="12803" width="22.85546875" customWidth="1"/>
    <col min="12804" max="12804" width="12.28515625" customWidth="1"/>
    <col min="12805" max="12806" width="13.42578125" customWidth="1"/>
    <col min="12807" max="12807" width="18" customWidth="1"/>
    <col min="12808" max="12808" width="16.85546875" customWidth="1"/>
    <col min="12809" max="13056" width="11.42578125" customWidth="1"/>
    <col min="13058" max="13058" width="8.7109375" customWidth="1"/>
    <col min="13059" max="13059" width="22.85546875" customWidth="1"/>
    <col min="13060" max="13060" width="12.28515625" customWidth="1"/>
    <col min="13061" max="13062" width="13.42578125" customWidth="1"/>
    <col min="13063" max="13063" width="18" customWidth="1"/>
    <col min="13064" max="13064" width="16.85546875" customWidth="1"/>
    <col min="13065" max="13312" width="11.42578125" customWidth="1"/>
    <col min="13314" max="13314" width="8.7109375" customWidth="1"/>
    <col min="13315" max="13315" width="22.85546875" customWidth="1"/>
    <col min="13316" max="13316" width="12.28515625" customWidth="1"/>
    <col min="13317" max="13318" width="13.42578125" customWidth="1"/>
    <col min="13319" max="13319" width="18" customWidth="1"/>
    <col min="13320" max="13320" width="16.85546875" customWidth="1"/>
    <col min="13321" max="13568" width="11.42578125" customWidth="1"/>
    <col min="13570" max="13570" width="8.7109375" customWidth="1"/>
    <col min="13571" max="13571" width="22.85546875" customWidth="1"/>
    <col min="13572" max="13572" width="12.28515625" customWidth="1"/>
    <col min="13573" max="13574" width="13.42578125" customWidth="1"/>
    <col min="13575" max="13575" width="18" customWidth="1"/>
    <col min="13576" max="13576" width="16.85546875" customWidth="1"/>
    <col min="13577" max="13824" width="11.42578125" customWidth="1"/>
    <col min="13826" max="13826" width="8.7109375" customWidth="1"/>
    <col min="13827" max="13827" width="22.85546875" customWidth="1"/>
    <col min="13828" max="13828" width="12.28515625" customWidth="1"/>
    <col min="13829" max="13830" width="13.42578125" customWidth="1"/>
    <col min="13831" max="13831" width="18" customWidth="1"/>
    <col min="13832" max="13832" width="16.85546875" customWidth="1"/>
    <col min="13833" max="14080" width="11.42578125" customWidth="1"/>
    <col min="14082" max="14082" width="8.7109375" customWidth="1"/>
    <col min="14083" max="14083" width="22.85546875" customWidth="1"/>
    <col min="14084" max="14084" width="12.28515625" customWidth="1"/>
    <col min="14085" max="14086" width="13.42578125" customWidth="1"/>
    <col min="14087" max="14087" width="18" customWidth="1"/>
    <col min="14088" max="14088" width="16.85546875" customWidth="1"/>
    <col min="14089" max="14336" width="11.42578125" customWidth="1"/>
    <col min="14338" max="14338" width="8.7109375" customWidth="1"/>
    <col min="14339" max="14339" width="22.85546875" customWidth="1"/>
    <col min="14340" max="14340" width="12.28515625" customWidth="1"/>
    <col min="14341" max="14342" width="13.42578125" customWidth="1"/>
    <col min="14343" max="14343" width="18" customWidth="1"/>
    <col min="14344" max="14344" width="16.85546875" customWidth="1"/>
    <col min="14345" max="14592" width="11.42578125" customWidth="1"/>
    <col min="14594" max="14594" width="8.7109375" customWidth="1"/>
    <col min="14595" max="14595" width="22.85546875" customWidth="1"/>
    <col min="14596" max="14596" width="12.28515625" customWidth="1"/>
    <col min="14597" max="14598" width="13.42578125" customWidth="1"/>
    <col min="14599" max="14599" width="18" customWidth="1"/>
    <col min="14600" max="14600" width="16.85546875" customWidth="1"/>
    <col min="14601" max="14848" width="11.42578125" customWidth="1"/>
    <col min="14850" max="14850" width="8.7109375" customWidth="1"/>
    <col min="14851" max="14851" width="22.85546875" customWidth="1"/>
    <col min="14852" max="14852" width="12.28515625" customWidth="1"/>
    <col min="14853" max="14854" width="13.42578125" customWidth="1"/>
    <col min="14855" max="14855" width="18" customWidth="1"/>
    <col min="14856" max="14856" width="16.85546875" customWidth="1"/>
    <col min="14857" max="15104" width="11.42578125" customWidth="1"/>
    <col min="15106" max="15106" width="8.7109375" customWidth="1"/>
    <col min="15107" max="15107" width="22.85546875" customWidth="1"/>
    <col min="15108" max="15108" width="12.28515625" customWidth="1"/>
    <col min="15109" max="15110" width="13.42578125" customWidth="1"/>
    <col min="15111" max="15111" width="18" customWidth="1"/>
    <col min="15112" max="15112" width="16.85546875" customWidth="1"/>
    <col min="15113" max="15360" width="11.42578125" customWidth="1"/>
    <col min="15362" max="15362" width="8.7109375" customWidth="1"/>
    <col min="15363" max="15363" width="22.85546875" customWidth="1"/>
    <col min="15364" max="15364" width="12.28515625" customWidth="1"/>
    <col min="15365" max="15366" width="13.42578125" customWidth="1"/>
    <col min="15367" max="15367" width="18" customWidth="1"/>
    <col min="15368" max="15368" width="16.85546875" customWidth="1"/>
    <col min="15369" max="15616" width="11.42578125" customWidth="1"/>
    <col min="15618" max="15618" width="8.7109375" customWidth="1"/>
    <col min="15619" max="15619" width="22.85546875" customWidth="1"/>
    <col min="15620" max="15620" width="12.28515625" customWidth="1"/>
    <col min="15621" max="15622" width="13.42578125" customWidth="1"/>
    <col min="15623" max="15623" width="18" customWidth="1"/>
    <col min="15624" max="15624" width="16.85546875" customWidth="1"/>
    <col min="15625" max="15872" width="11.42578125" customWidth="1"/>
    <col min="15874" max="15874" width="8.7109375" customWidth="1"/>
    <col min="15875" max="15875" width="22.85546875" customWidth="1"/>
    <col min="15876" max="15876" width="12.28515625" customWidth="1"/>
    <col min="15877" max="15878" width="13.42578125" customWidth="1"/>
    <col min="15879" max="15879" width="18" customWidth="1"/>
    <col min="15880" max="15880" width="16.85546875" customWidth="1"/>
    <col min="15881" max="16128" width="11.42578125" customWidth="1"/>
    <col min="16130" max="16130" width="8.7109375" customWidth="1"/>
    <col min="16131" max="16131" width="22.85546875" customWidth="1"/>
    <col min="16132" max="16132" width="12.28515625" customWidth="1"/>
    <col min="16133" max="16134" width="13.42578125" customWidth="1"/>
    <col min="16135" max="16135" width="18" customWidth="1"/>
    <col min="16136" max="16136" width="16.85546875" customWidth="1"/>
    <col min="16137" max="16384" width="11.42578125" customWidth="1"/>
  </cols>
  <sheetData>
    <row r="1" spans="1:18" s="83" customFormat="1" ht="17.25" customHeight="1" x14ac:dyDescent="0.25">
      <c r="A1" s="216" t="s">
        <v>25</v>
      </c>
      <c r="B1" s="217"/>
      <c r="C1" s="217"/>
      <c r="D1" s="217"/>
      <c r="E1" s="217"/>
      <c r="F1" s="217"/>
      <c r="G1" s="218"/>
      <c r="H1" s="82"/>
      <c r="I1" s="82"/>
      <c r="J1" s="82"/>
      <c r="K1" s="82"/>
      <c r="L1" s="82"/>
    </row>
    <row r="2" spans="1:18" s="83" customFormat="1" ht="17.25" customHeight="1" x14ac:dyDescent="0.25">
      <c r="A2" s="219" t="s">
        <v>106</v>
      </c>
      <c r="B2" s="220"/>
      <c r="C2" s="220"/>
      <c r="D2" s="220"/>
      <c r="E2" s="220"/>
      <c r="F2" s="220"/>
      <c r="G2" s="221"/>
      <c r="H2" s="82"/>
      <c r="I2" s="82"/>
      <c r="J2" s="82"/>
      <c r="K2" s="82"/>
      <c r="L2" s="82"/>
    </row>
    <row r="3" spans="1:18" s="83" customFormat="1" ht="12.75" customHeight="1" x14ac:dyDescent="0.25">
      <c r="A3" s="219" t="s">
        <v>87</v>
      </c>
      <c r="B3" s="220"/>
      <c r="C3" s="220"/>
      <c r="D3" s="220"/>
      <c r="E3" s="220"/>
      <c r="F3" s="220"/>
      <c r="G3" s="221"/>
      <c r="H3" s="82"/>
      <c r="I3" s="82"/>
      <c r="J3" s="82"/>
      <c r="K3" s="82"/>
      <c r="L3" s="82"/>
    </row>
    <row r="4" spans="1:18" s="83" customFormat="1" ht="15" customHeight="1" x14ac:dyDescent="0.25">
      <c r="A4" s="219" t="s">
        <v>93</v>
      </c>
      <c r="B4" s="220"/>
      <c r="C4" s="220"/>
      <c r="D4" s="220"/>
      <c r="E4" s="220"/>
      <c r="F4" s="220"/>
      <c r="G4" s="221"/>
      <c r="H4" s="82"/>
      <c r="I4" s="82"/>
      <c r="J4" s="82"/>
      <c r="K4" s="82"/>
      <c r="L4" s="82"/>
    </row>
    <row r="5" spans="1:18" s="83" customFormat="1" ht="44.25" customHeight="1" thickBot="1" x14ac:dyDescent="0.3">
      <c r="A5" s="222" t="s">
        <v>121</v>
      </c>
      <c r="B5" s="223"/>
      <c r="C5" s="223"/>
      <c r="D5" s="223"/>
      <c r="E5" s="223"/>
      <c r="F5" s="223"/>
      <c r="G5" s="224"/>
      <c r="H5" s="86"/>
      <c r="I5" s="86"/>
      <c r="J5" s="86"/>
      <c r="K5" s="86"/>
      <c r="L5" s="86"/>
    </row>
    <row r="6" spans="1:18" s="77" customFormat="1" x14ac:dyDescent="0.25">
      <c r="A6" s="1"/>
      <c r="B6" s="1"/>
      <c r="C6" s="80"/>
      <c r="D6" s="1"/>
      <c r="E6" s="1"/>
      <c r="F6" s="1"/>
      <c r="G6" s="1"/>
      <c r="I6" s="84"/>
    </row>
    <row r="7" spans="1:18" x14ac:dyDescent="0.25">
      <c r="A7" s="228" t="s">
        <v>0</v>
      </c>
      <c r="B7" s="228"/>
      <c r="C7" s="2"/>
      <c r="D7" s="2"/>
      <c r="E7" s="2"/>
      <c r="F7" s="2"/>
      <c r="G7" s="2"/>
    </row>
    <row r="8" spans="1:18" ht="15.75" thickBot="1" x14ac:dyDescent="0.3">
      <c r="A8" s="3"/>
      <c r="B8" s="3"/>
      <c r="C8" s="3"/>
      <c r="D8" s="3"/>
      <c r="E8" s="3"/>
      <c r="F8" s="3"/>
      <c r="G8" s="2"/>
    </row>
    <row r="9" spans="1:18" ht="25.5" thickTop="1" thickBot="1" x14ac:dyDescent="0.3">
      <c r="A9" s="144" t="s">
        <v>1</v>
      </c>
      <c r="B9" s="144" t="s">
        <v>2</v>
      </c>
      <c r="C9" s="144" t="s">
        <v>3</v>
      </c>
      <c r="D9" s="145" t="s">
        <v>4</v>
      </c>
      <c r="E9" s="145" t="s">
        <v>5</v>
      </c>
      <c r="F9" s="145" t="s">
        <v>6</v>
      </c>
      <c r="G9" s="145" t="s">
        <v>7</v>
      </c>
    </row>
    <row r="10" spans="1:18" ht="16.5" thickTop="1" thickBot="1" x14ac:dyDescent="0.3">
      <c r="A10" s="6"/>
      <c r="B10" s="7" t="s">
        <v>8</v>
      </c>
      <c r="C10" s="7"/>
      <c r="D10" s="8"/>
      <c r="E10" s="8"/>
      <c r="F10" s="8"/>
      <c r="G10" s="8"/>
    </row>
    <row r="11" spans="1:18" ht="16.5" thickTop="1" thickBot="1" x14ac:dyDescent="0.3">
      <c r="A11" s="9">
        <v>1</v>
      </c>
      <c r="B11" s="139" t="s">
        <v>123</v>
      </c>
      <c r="C11" s="140">
        <v>1</v>
      </c>
      <c r="D11" s="10" t="s">
        <v>79</v>
      </c>
      <c r="E11" s="11">
        <v>38</v>
      </c>
      <c r="F11" s="142"/>
      <c r="G11" s="12">
        <f t="shared" ref="G11:G24" si="0">E11*F11</f>
        <v>0</v>
      </c>
    </row>
    <row r="12" spans="1:18" s="4" customFormat="1" ht="16.5" thickTop="1" thickBot="1" x14ac:dyDescent="0.3">
      <c r="A12" s="14">
        <v>3</v>
      </c>
      <c r="B12" s="139" t="s">
        <v>124</v>
      </c>
      <c r="C12" s="141">
        <v>3</v>
      </c>
      <c r="D12" s="15" t="s">
        <v>98</v>
      </c>
      <c r="E12" s="11">
        <v>12</v>
      </c>
      <c r="F12" s="143"/>
      <c r="G12" s="12">
        <f t="shared" si="0"/>
        <v>0</v>
      </c>
      <c r="I12" s="46"/>
      <c r="M12" s="1"/>
      <c r="N12" s="5"/>
      <c r="O12" s="5"/>
      <c r="P12" s="5"/>
      <c r="Q12" s="1"/>
      <c r="R12" s="1"/>
    </row>
    <row r="13" spans="1:18" s="4" customFormat="1" ht="25.5" thickTop="1" thickBot="1" x14ac:dyDescent="0.3">
      <c r="A13" s="11">
        <v>4</v>
      </c>
      <c r="B13" s="139" t="s">
        <v>9</v>
      </c>
      <c r="C13" s="141" t="s">
        <v>10</v>
      </c>
      <c r="D13" s="10" t="s">
        <v>97</v>
      </c>
      <c r="E13" s="11">
        <v>2</v>
      </c>
      <c r="F13" s="143"/>
      <c r="G13" s="12">
        <f t="shared" si="0"/>
        <v>0</v>
      </c>
      <c r="I13" s="46"/>
      <c r="M13" s="1"/>
      <c r="N13" s="5"/>
      <c r="O13" s="5"/>
      <c r="P13" s="5"/>
      <c r="Q13" s="1"/>
      <c r="R13" s="1"/>
    </row>
    <row r="14" spans="1:18" s="5" customFormat="1" ht="24.95" customHeight="1" thickTop="1" thickBot="1" x14ac:dyDescent="0.3">
      <c r="A14" s="11">
        <v>5</v>
      </c>
      <c r="B14" s="139" t="s">
        <v>11</v>
      </c>
      <c r="C14" s="141" t="s">
        <v>10</v>
      </c>
      <c r="D14" s="10" t="s">
        <v>97</v>
      </c>
      <c r="E14" s="11">
        <v>2</v>
      </c>
      <c r="F14" s="143"/>
      <c r="G14" s="12">
        <f t="shared" si="0"/>
        <v>0</v>
      </c>
      <c r="H14" s="13"/>
      <c r="I14" s="47"/>
      <c r="M14" s="1"/>
      <c r="Q14" s="1"/>
      <c r="R14" s="1"/>
    </row>
    <row r="15" spans="1:18" s="5" customFormat="1" ht="24.95" customHeight="1" thickTop="1" thickBot="1" x14ac:dyDescent="0.3">
      <c r="A15" s="11">
        <v>6</v>
      </c>
      <c r="B15" s="139" t="s">
        <v>16</v>
      </c>
      <c r="C15" s="141" t="s">
        <v>10</v>
      </c>
      <c r="D15" s="11"/>
      <c r="E15" s="11">
        <v>4</v>
      </c>
      <c r="F15" s="143"/>
      <c r="G15" s="12">
        <f t="shared" si="0"/>
        <v>0</v>
      </c>
      <c r="H15" s="13"/>
      <c r="I15" s="47"/>
      <c r="M15" s="1"/>
      <c r="Q15" s="1"/>
      <c r="R15" s="1"/>
    </row>
    <row r="16" spans="1:18" s="5" customFormat="1" ht="24.95" customHeight="1" thickTop="1" thickBot="1" x14ac:dyDescent="0.3">
      <c r="A16" s="11">
        <v>7</v>
      </c>
      <c r="B16" s="139" t="s">
        <v>55</v>
      </c>
      <c r="C16" s="141" t="s">
        <v>10</v>
      </c>
      <c r="D16" s="15"/>
      <c r="E16" s="11">
        <v>7</v>
      </c>
      <c r="F16" s="143"/>
      <c r="G16" s="12">
        <f t="shared" si="0"/>
        <v>0</v>
      </c>
      <c r="I16" s="48"/>
    </row>
    <row r="17" spans="1:16" s="5" customFormat="1" ht="24.95" customHeight="1" thickTop="1" thickBot="1" x14ac:dyDescent="0.3">
      <c r="A17" s="11">
        <v>8</v>
      </c>
      <c r="B17" s="139" t="s">
        <v>13</v>
      </c>
      <c r="C17" s="141" t="s">
        <v>10</v>
      </c>
      <c r="D17" s="15"/>
      <c r="E17" s="11">
        <v>1</v>
      </c>
      <c r="F17" s="143"/>
      <c r="G17" s="12">
        <f t="shared" si="0"/>
        <v>0</v>
      </c>
      <c r="I17" s="48"/>
    </row>
    <row r="18" spans="1:16" s="5" customFormat="1" ht="24.95" customHeight="1" thickTop="1" thickBot="1" x14ac:dyDescent="0.3">
      <c r="A18" s="11">
        <v>9</v>
      </c>
      <c r="B18" s="139" t="s">
        <v>14</v>
      </c>
      <c r="C18" s="141" t="s">
        <v>10</v>
      </c>
      <c r="D18" s="15"/>
      <c r="E18" s="11">
        <v>1</v>
      </c>
      <c r="F18" s="143"/>
      <c r="G18" s="12">
        <f t="shared" si="0"/>
        <v>0</v>
      </c>
      <c r="I18" s="48"/>
    </row>
    <row r="19" spans="1:16" s="5" customFormat="1" ht="24.95" customHeight="1" thickTop="1" thickBot="1" x14ac:dyDescent="0.3">
      <c r="A19" s="11">
        <v>10</v>
      </c>
      <c r="B19" s="139" t="s">
        <v>15</v>
      </c>
      <c r="C19" s="141" t="s">
        <v>10</v>
      </c>
      <c r="D19" s="11"/>
      <c r="E19" s="11">
        <v>6</v>
      </c>
      <c r="F19" s="143"/>
      <c r="G19" s="12">
        <f t="shared" si="0"/>
        <v>0</v>
      </c>
      <c r="I19" s="48"/>
    </row>
    <row r="20" spans="1:16" s="5" customFormat="1" ht="24.95" customHeight="1" thickTop="1" thickBot="1" x14ac:dyDescent="0.3">
      <c r="A20" s="11">
        <v>11</v>
      </c>
      <c r="B20" s="139" t="s">
        <v>115</v>
      </c>
      <c r="C20" s="141" t="s">
        <v>10</v>
      </c>
      <c r="D20" s="11"/>
      <c r="E20" s="11">
        <v>5</v>
      </c>
      <c r="F20" s="143"/>
      <c r="G20" s="12">
        <f t="shared" si="0"/>
        <v>0</v>
      </c>
      <c r="I20" s="48"/>
    </row>
    <row r="21" spans="1:16" s="5" customFormat="1" ht="25.5" thickTop="1" thickBot="1" x14ac:dyDescent="0.3">
      <c r="A21" s="11">
        <v>12</v>
      </c>
      <c r="B21" s="139" t="s">
        <v>17</v>
      </c>
      <c r="C21" s="141" t="s">
        <v>10</v>
      </c>
      <c r="D21" s="11"/>
      <c r="E21" s="11">
        <v>1</v>
      </c>
      <c r="F21" s="143"/>
      <c r="G21" s="12">
        <f t="shared" si="0"/>
        <v>0</v>
      </c>
      <c r="I21" s="48"/>
    </row>
    <row r="22" spans="1:16" s="5" customFormat="1" ht="25.5" thickTop="1" thickBot="1" x14ac:dyDescent="0.3">
      <c r="A22" s="11">
        <v>13</v>
      </c>
      <c r="B22" s="139" t="s">
        <v>18</v>
      </c>
      <c r="C22" s="141" t="s">
        <v>10</v>
      </c>
      <c r="D22" s="11"/>
      <c r="E22" s="11">
        <v>1</v>
      </c>
      <c r="F22" s="143"/>
      <c r="G22" s="12">
        <f t="shared" si="0"/>
        <v>0</v>
      </c>
      <c r="I22" s="48"/>
    </row>
    <row r="23" spans="1:16" s="5" customFormat="1" ht="25.5" thickTop="1" thickBot="1" x14ac:dyDescent="0.3">
      <c r="A23" s="11">
        <v>14</v>
      </c>
      <c r="B23" s="139" t="s">
        <v>12</v>
      </c>
      <c r="C23" s="141" t="s">
        <v>10</v>
      </c>
      <c r="D23" s="11"/>
      <c r="E23" s="11">
        <v>1</v>
      </c>
      <c r="F23" s="143"/>
      <c r="G23" s="12">
        <f t="shared" si="0"/>
        <v>0</v>
      </c>
      <c r="I23" s="48"/>
    </row>
    <row r="24" spans="1:16" s="5" customFormat="1" ht="25.5" thickTop="1" thickBot="1" x14ac:dyDescent="0.3">
      <c r="A24" s="11">
        <v>15</v>
      </c>
      <c r="B24" s="139" t="s">
        <v>19</v>
      </c>
      <c r="C24" s="141" t="s">
        <v>10</v>
      </c>
      <c r="D24" s="11"/>
      <c r="E24" s="11">
        <v>2</v>
      </c>
      <c r="F24" s="143"/>
      <c r="G24" s="12">
        <f t="shared" si="0"/>
        <v>0</v>
      </c>
      <c r="I24" s="48"/>
    </row>
    <row r="25" spans="1:16" s="5" customFormat="1" ht="16.5" thickTop="1" thickBot="1" x14ac:dyDescent="0.3">
      <c r="A25" s="11"/>
      <c r="B25" s="19" t="s">
        <v>50</v>
      </c>
      <c r="C25" s="20"/>
      <c r="D25" s="21"/>
      <c r="E25" s="21">
        <f>SUM(E11:E24)</f>
        <v>83</v>
      </c>
      <c r="F25" s="22"/>
      <c r="G25" s="18"/>
      <c r="I25" s="48"/>
      <c r="N25" s="16"/>
      <c r="O25" s="16"/>
      <c r="P25" s="16"/>
    </row>
    <row r="26" spans="1:16" s="5" customFormat="1" ht="15.75" thickTop="1" x14ac:dyDescent="0.2">
      <c r="A26" s="23"/>
      <c r="B26" s="26"/>
      <c r="C26" s="24"/>
      <c r="D26" s="229" t="s">
        <v>20</v>
      </c>
      <c r="E26" s="230"/>
      <c r="F26" s="231"/>
      <c r="G26" s="25">
        <f>SUM(G11:G24)</f>
        <v>0</v>
      </c>
      <c r="I26" s="48"/>
    </row>
    <row r="27" spans="1:16" s="5" customFormat="1" ht="15" customHeight="1" x14ac:dyDescent="0.2">
      <c r="A27" s="26"/>
      <c r="B27" s="26"/>
      <c r="C27" s="27"/>
      <c r="D27" s="225" t="s">
        <v>80</v>
      </c>
      <c r="E27" s="226"/>
      <c r="F27" s="227"/>
      <c r="G27" s="117">
        <v>9.5</v>
      </c>
      <c r="I27" s="48"/>
    </row>
    <row r="28" spans="1:16" s="5" customFormat="1" x14ac:dyDescent="0.2">
      <c r="A28" s="26"/>
      <c r="B28" s="26"/>
      <c r="C28" s="27"/>
      <c r="D28" s="225" t="s">
        <v>21</v>
      </c>
      <c r="E28" s="226"/>
      <c r="F28" s="227"/>
      <c r="G28" s="28">
        <f>G26*G27</f>
        <v>0</v>
      </c>
      <c r="I28" s="48"/>
      <c r="N28" s="17"/>
    </row>
    <row r="29" spans="1:16" s="5" customFormat="1" ht="15" customHeight="1" x14ac:dyDescent="0.2">
      <c r="A29" s="26"/>
      <c r="B29" s="30"/>
      <c r="C29" s="27"/>
      <c r="D29" s="225" t="s">
        <v>22</v>
      </c>
      <c r="E29" s="226"/>
      <c r="F29" s="227"/>
      <c r="G29" s="29">
        <v>65000000</v>
      </c>
      <c r="I29" s="48"/>
    </row>
    <row r="30" spans="1:16" s="5" customFormat="1" ht="24" customHeight="1" x14ac:dyDescent="0.2">
      <c r="A30" s="26"/>
      <c r="B30" s="30"/>
      <c r="C30" s="27"/>
      <c r="D30" s="225" t="s">
        <v>118</v>
      </c>
      <c r="E30" s="226"/>
      <c r="F30" s="227"/>
      <c r="G30" s="28">
        <f>SUM(G28:G29)</f>
        <v>65000000</v>
      </c>
      <c r="I30" s="48"/>
    </row>
    <row r="31" spans="1:16" ht="35.25" customHeight="1" x14ac:dyDescent="0.25">
      <c r="A31" s="30"/>
      <c r="B31" s="33"/>
      <c r="C31" s="81"/>
      <c r="D31" s="225" t="s">
        <v>116</v>
      </c>
      <c r="E31" s="226"/>
      <c r="F31" s="137">
        <v>0.15</v>
      </c>
      <c r="G31" s="28">
        <f>($G$30/(1-SUM(F31:F32)))*F31</f>
        <v>11470588.235294117</v>
      </c>
      <c r="J31" s="35"/>
    </row>
    <row r="32" spans="1:16" ht="35.25" customHeight="1" x14ac:dyDescent="0.25">
      <c r="A32" s="33"/>
      <c r="B32" s="33"/>
      <c r="C32" s="81"/>
      <c r="D32" s="225" t="s">
        <v>117</v>
      </c>
      <c r="E32" s="226"/>
      <c r="F32" s="146"/>
      <c r="G32" s="28">
        <f>($G$30/(1-SUM(F31:F32)))*F32</f>
        <v>0</v>
      </c>
    </row>
    <row r="33" spans="1:12" ht="31.5" customHeight="1" x14ac:dyDescent="0.25">
      <c r="A33" s="33"/>
      <c r="B33" s="33"/>
      <c r="C33" s="81"/>
      <c r="D33" s="225" t="s">
        <v>119</v>
      </c>
      <c r="E33" s="226"/>
      <c r="F33" s="227"/>
      <c r="G33" s="28">
        <f>SUM(G30:G32)</f>
        <v>76470588.235294119</v>
      </c>
      <c r="J33" s="34"/>
    </row>
    <row r="34" spans="1:12" ht="15.75" customHeight="1" x14ac:dyDescent="0.25">
      <c r="A34" s="33"/>
      <c r="B34" s="30"/>
      <c r="C34" s="81"/>
      <c r="D34" s="225" t="s">
        <v>120</v>
      </c>
      <c r="E34" s="226"/>
      <c r="F34" s="137">
        <v>0.16</v>
      </c>
      <c r="G34" s="28">
        <f>G32*F34</f>
        <v>0</v>
      </c>
      <c r="J34" s="34"/>
      <c r="L34" s="34"/>
    </row>
    <row r="35" spans="1:12" ht="15" customHeight="1" thickBot="1" x14ac:dyDescent="0.3">
      <c r="A35" s="30"/>
      <c r="C35" s="81"/>
      <c r="D35" s="232" t="s">
        <v>47</v>
      </c>
      <c r="E35" s="233"/>
      <c r="F35" s="234"/>
      <c r="G35" s="36">
        <f>SUM(G33:G34)</f>
        <v>76470588.235294119</v>
      </c>
      <c r="J35" s="32"/>
    </row>
    <row r="36" spans="1:12" ht="15" customHeight="1" thickTop="1" x14ac:dyDescent="0.25">
      <c r="B36" s="39"/>
      <c r="D36" s="88"/>
      <c r="E36" s="88"/>
      <c r="F36" s="88"/>
      <c r="J36" s="34"/>
    </row>
    <row r="37" spans="1:12" x14ac:dyDescent="0.25">
      <c r="A37" s="42" t="s">
        <v>24</v>
      </c>
      <c r="B37" s="39"/>
      <c r="C37" s="40"/>
      <c r="D37" s="39"/>
      <c r="E37" s="39"/>
      <c r="F37" s="39"/>
      <c r="G37" s="87"/>
      <c r="J37" s="35"/>
      <c r="K37" s="35"/>
    </row>
    <row r="38" spans="1:12" x14ac:dyDescent="0.25">
      <c r="A38" s="42" t="s">
        <v>105</v>
      </c>
      <c r="B38" s="39"/>
      <c r="C38" s="40"/>
      <c r="D38" s="39"/>
      <c r="E38" s="39"/>
      <c r="F38" s="39"/>
      <c r="G38" s="87"/>
      <c r="J38" s="34"/>
      <c r="K38" s="34"/>
    </row>
    <row r="39" spans="1:12" x14ac:dyDescent="0.25">
      <c r="A39" s="41"/>
      <c r="B39" s="39"/>
      <c r="C39" s="40"/>
      <c r="D39" s="39"/>
      <c r="E39" s="39"/>
      <c r="F39" s="39"/>
      <c r="G39" s="87"/>
      <c r="H39" s="39"/>
    </row>
    <row r="40" spans="1:12" x14ac:dyDescent="0.25">
      <c r="A40" s="41"/>
      <c r="C40" s="40"/>
      <c r="D40" s="39"/>
      <c r="E40" s="39"/>
      <c r="F40" s="39"/>
      <c r="G40" s="87"/>
    </row>
    <row r="41" spans="1:12" x14ac:dyDescent="0.25">
      <c r="G41" s="87"/>
      <c r="I41" s="49"/>
    </row>
    <row r="42" spans="1:12" x14ac:dyDescent="0.25">
      <c r="G42" s="87"/>
      <c r="I42" s="49"/>
    </row>
    <row r="43" spans="1:12" x14ac:dyDescent="0.25">
      <c r="A43" s="42" t="s">
        <v>23</v>
      </c>
      <c r="G43" s="43"/>
      <c r="H43" s="39"/>
      <c r="I43" s="131"/>
    </row>
    <row r="44" spans="1:12" x14ac:dyDescent="0.25">
      <c r="I44" s="49"/>
    </row>
    <row r="45" spans="1:12" x14ac:dyDescent="0.25">
      <c r="A45" s="147" t="s">
        <v>130</v>
      </c>
      <c r="G45" s="43"/>
      <c r="I45" s="39"/>
    </row>
    <row r="46" spans="1:12" x14ac:dyDescent="0.25">
      <c r="A46" s="44"/>
    </row>
    <row r="47" spans="1:12" x14ac:dyDescent="0.25">
      <c r="G47" s="43"/>
    </row>
    <row r="49" spans="7:7" x14ac:dyDescent="0.25">
      <c r="G49" s="51"/>
    </row>
    <row r="50" spans="7:7" x14ac:dyDescent="0.25">
      <c r="G50" s="52"/>
    </row>
  </sheetData>
  <sheetProtection algorithmName="SHA-512" hashValue="l1FyluqBMQg9YnzGtCvG2LweOxslYZPmYnuojqicv9pf2siwGukU8xe2q/C3fR0+tUzDmknzGOIM3xeI5WSkHg==" saltValue="9TF7jOi8+K2txjiJFf92SA==" spinCount="100000" sheet="1" objects="1" scenarios="1" selectLockedCells="1"/>
  <mergeCells count="16">
    <mergeCell ref="D27:F27"/>
    <mergeCell ref="A7:B7"/>
    <mergeCell ref="D26:F26"/>
    <mergeCell ref="D35:F35"/>
    <mergeCell ref="D28:F28"/>
    <mergeCell ref="D29:F29"/>
    <mergeCell ref="D30:F30"/>
    <mergeCell ref="D33:F33"/>
    <mergeCell ref="D31:E31"/>
    <mergeCell ref="D32:E32"/>
    <mergeCell ref="D34:E34"/>
    <mergeCell ref="A1:G1"/>
    <mergeCell ref="A3:G3"/>
    <mergeCell ref="A4:G4"/>
    <mergeCell ref="A2:G2"/>
    <mergeCell ref="A5:G5"/>
  </mergeCells>
  <dataValidations count="1">
    <dataValidation operator="greaterThanOrEqual" allowBlank="1" showInputMessage="1" showErrorMessage="1" sqref="F32"/>
  </dataValidation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zoomScale="115" zoomScaleNormal="115" zoomScaleSheetLayoutView="100" workbookViewId="0">
      <selection activeCell="D23" sqref="D23"/>
    </sheetView>
  </sheetViews>
  <sheetFormatPr baseColWidth="10" defaultColWidth="11" defaultRowHeight="15" x14ac:dyDescent="0.25"/>
  <cols>
    <col min="1" max="1" width="11" customWidth="1"/>
    <col min="2" max="2" width="22.5703125" bestFit="1" customWidth="1"/>
    <col min="3" max="3" width="13.28515625" bestFit="1" customWidth="1"/>
    <col min="4" max="4" width="35.85546875" customWidth="1"/>
    <col min="5" max="255" width="11.42578125" customWidth="1"/>
    <col min="257" max="257" width="11" customWidth="1"/>
    <col min="258" max="258" width="22.5703125" bestFit="1" customWidth="1"/>
    <col min="259" max="259" width="13.28515625" bestFit="1" customWidth="1"/>
    <col min="260" max="260" width="35.85546875" customWidth="1"/>
    <col min="261" max="511" width="11.42578125" customWidth="1"/>
    <col min="513" max="513" width="11" customWidth="1"/>
    <col min="514" max="514" width="22.5703125" bestFit="1" customWidth="1"/>
    <col min="515" max="515" width="13.28515625" bestFit="1" customWidth="1"/>
    <col min="516" max="516" width="35.85546875" customWidth="1"/>
    <col min="517" max="767" width="11.42578125" customWidth="1"/>
    <col min="769" max="769" width="11" customWidth="1"/>
    <col min="770" max="770" width="22.5703125" bestFit="1" customWidth="1"/>
    <col min="771" max="771" width="13.28515625" bestFit="1" customWidth="1"/>
    <col min="772" max="772" width="35.85546875" customWidth="1"/>
    <col min="773" max="1023" width="11.42578125" customWidth="1"/>
    <col min="1025" max="1025" width="11" customWidth="1"/>
    <col min="1026" max="1026" width="22.5703125" bestFit="1" customWidth="1"/>
    <col min="1027" max="1027" width="13.28515625" bestFit="1" customWidth="1"/>
    <col min="1028" max="1028" width="35.85546875" customWidth="1"/>
    <col min="1029" max="1279" width="11.42578125" customWidth="1"/>
    <col min="1281" max="1281" width="11" customWidth="1"/>
    <col min="1282" max="1282" width="22.5703125" bestFit="1" customWidth="1"/>
    <col min="1283" max="1283" width="13.28515625" bestFit="1" customWidth="1"/>
    <col min="1284" max="1284" width="35.85546875" customWidth="1"/>
    <col min="1285" max="1535" width="11.42578125" customWidth="1"/>
    <col min="1537" max="1537" width="11" customWidth="1"/>
    <col min="1538" max="1538" width="22.5703125" bestFit="1" customWidth="1"/>
    <col min="1539" max="1539" width="13.28515625" bestFit="1" customWidth="1"/>
    <col min="1540" max="1540" width="35.85546875" customWidth="1"/>
    <col min="1541" max="1791" width="11.42578125" customWidth="1"/>
    <col min="1793" max="1793" width="11" customWidth="1"/>
    <col min="1794" max="1794" width="22.5703125" bestFit="1" customWidth="1"/>
    <col min="1795" max="1795" width="13.28515625" bestFit="1" customWidth="1"/>
    <col min="1796" max="1796" width="35.85546875" customWidth="1"/>
    <col min="1797" max="2047" width="11.42578125" customWidth="1"/>
    <col min="2049" max="2049" width="11" customWidth="1"/>
    <col min="2050" max="2050" width="22.5703125" bestFit="1" customWidth="1"/>
    <col min="2051" max="2051" width="13.28515625" bestFit="1" customWidth="1"/>
    <col min="2052" max="2052" width="35.85546875" customWidth="1"/>
    <col min="2053" max="2303" width="11.42578125" customWidth="1"/>
    <col min="2305" max="2305" width="11" customWidth="1"/>
    <col min="2306" max="2306" width="22.5703125" bestFit="1" customWidth="1"/>
    <col min="2307" max="2307" width="13.28515625" bestFit="1" customWidth="1"/>
    <col min="2308" max="2308" width="35.85546875" customWidth="1"/>
    <col min="2309" max="2559" width="11.42578125" customWidth="1"/>
    <col min="2561" max="2561" width="11" customWidth="1"/>
    <col min="2562" max="2562" width="22.5703125" bestFit="1" customWidth="1"/>
    <col min="2563" max="2563" width="13.28515625" bestFit="1" customWidth="1"/>
    <col min="2564" max="2564" width="35.85546875" customWidth="1"/>
    <col min="2565" max="2815" width="11.42578125" customWidth="1"/>
    <col min="2817" max="2817" width="11" customWidth="1"/>
    <col min="2818" max="2818" width="22.5703125" bestFit="1" customWidth="1"/>
    <col min="2819" max="2819" width="13.28515625" bestFit="1" customWidth="1"/>
    <col min="2820" max="2820" width="35.85546875" customWidth="1"/>
    <col min="2821" max="3071" width="11.42578125" customWidth="1"/>
    <col min="3073" max="3073" width="11" customWidth="1"/>
    <col min="3074" max="3074" width="22.5703125" bestFit="1" customWidth="1"/>
    <col min="3075" max="3075" width="13.28515625" bestFit="1" customWidth="1"/>
    <col min="3076" max="3076" width="35.85546875" customWidth="1"/>
    <col min="3077" max="3327" width="11.42578125" customWidth="1"/>
    <col min="3329" max="3329" width="11" customWidth="1"/>
    <col min="3330" max="3330" width="22.5703125" bestFit="1" customWidth="1"/>
    <col min="3331" max="3331" width="13.28515625" bestFit="1" customWidth="1"/>
    <col min="3332" max="3332" width="35.85546875" customWidth="1"/>
    <col min="3333" max="3583" width="11.42578125" customWidth="1"/>
    <col min="3585" max="3585" width="11" customWidth="1"/>
    <col min="3586" max="3586" width="22.5703125" bestFit="1" customWidth="1"/>
    <col min="3587" max="3587" width="13.28515625" bestFit="1" customWidth="1"/>
    <col min="3588" max="3588" width="35.85546875" customWidth="1"/>
    <col min="3589" max="3839" width="11.42578125" customWidth="1"/>
    <col min="3841" max="3841" width="11" customWidth="1"/>
    <col min="3842" max="3842" width="22.5703125" bestFit="1" customWidth="1"/>
    <col min="3843" max="3843" width="13.28515625" bestFit="1" customWidth="1"/>
    <col min="3844" max="3844" width="35.85546875" customWidth="1"/>
    <col min="3845" max="4095" width="11.42578125" customWidth="1"/>
    <col min="4097" max="4097" width="11" customWidth="1"/>
    <col min="4098" max="4098" width="22.5703125" bestFit="1" customWidth="1"/>
    <col min="4099" max="4099" width="13.28515625" bestFit="1" customWidth="1"/>
    <col min="4100" max="4100" width="35.85546875" customWidth="1"/>
    <col min="4101" max="4351" width="11.42578125" customWidth="1"/>
    <col min="4353" max="4353" width="11" customWidth="1"/>
    <col min="4354" max="4354" width="22.5703125" bestFit="1" customWidth="1"/>
    <col min="4355" max="4355" width="13.28515625" bestFit="1" customWidth="1"/>
    <col min="4356" max="4356" width="35.85546875" customWidth="1"/>
    <col min="4357" max="4607" width="11.42578125" customWidth="1"/>
    <col min="4609" max="4609" width="11" customWidth="1"/>
    <col min="4610" max="4610" width="22.5703125" bestFit="1" customWidth="1"/>
    <col min="4611" max="4611" width="13.28515625" bestFit="1" customWidth="1"/>
    <col min="4612" max="4612" width="35.85546875" customWidth="1"/>
    <col min="4613" max="4863" width="11.42578125" customWidth="1"/>
    <col min="4865" max="4865" width="11" customWidth="1"/>
    <col min="4866" max="4866" width="22.5703125" bestFit="1" customWidth="1"/>
    <col min="4867" max="4867" width="13.28515625" bestFit="1" customWidth="1"/>
    <col min="4868" max="4868" width="35.85546875" customWidth="1"/>
    <col min="4869" max="5119" width="11.42578125" customWidth="1"/>
    <col min="5121" max="5121" width="11" customWidth="1"/>
    <col min="5122" max="5122" width="22.5703125" bestFit="1" customWidth="1"/>
    <col min="5123" max="5123" width="13.28515625" bestFit="1" customWidth="1"/>
    <col min="5124" max="5124" width="35.85546875" customWidth="1"/>
    <col min="5125" max="5375" width="11.42578125" customWidth="1"/>
    <col min="5377" max="5377" width="11" customWidth="1"/>
    <col min="5378" max="5378" width="22.5703125" bestFit="1" customWidth="1"/>
    <col min="5379" max="5379" width="13.28515625" bestFit="1" customWidth="1"/>
    <col min="5380" max="5380" width="35.85546875" customWidth="1"/>
    <col min="5381" max="5631" width="11.42578125" customWidth="1"/>
    <col min="5633" max="5633" width="11" customWidth="1"/>
    <col min="5634" max="5634" width="22.5703125" bestFit="1" customWidth="1"/>
    <col min="5635" max="5635" width="13.28515625" bestFit="1" customWidth="1"/>
    <col min="5636" max="5636" width="35.85546875" customWidth="1"/>
    <col min="5637" max="5887" width="11.42578125" customWidth="1"/>
    <col min="5889" max="5889" width="11" customWidth="1"/>
    <col min="5890" max="5890" width="22.5703125" bestFit="1" customWidth="1"/>
    <col min="5891" max="5891" width="13.28515625" bestFit="1" customWidth="1"/>
    <col min="5892" max="5892" width="35.85546875" customWidth="1"/>
    <col min="5893" max="6143" width="11.42578125" customWidth="1"/>
    <col min="6145" max="6145" width="11" customWidth="1"/>
    <col min="6146" max="6146" width="22.5703125" bestFit="1" customWidth="1"/>
    <col min="6147" max="6147" width="13.28515625" bestFit="1" customWidth="1"/>
    <col min="6148" max="6148" width="35.85546875" customWidth="1"/>
    <col min="6149" max="6399" width="11.42578125" customWidth="1"/>
    <col min="6401" max="6401" width="11" customWidth="1"/>
    <col min="6402" max="6402" width="22.5703125" bestFit="1" customWidth="1"/>
    <col min="6403" max="6403" width="13.28515625" bestFit="1" customWidth="1"/>
    <col min="6404" max="6404" width="35.85546875" customWidth="1"/>
    <col min="6405" max="6655" width="11.42578125" customWidth="1"/>
    <col min="6657" max="6657" width="11" customWidth="1"/>
    <col min="6658" max="6658" width="22.5703125" bestFit="1" customWidth="1"/>
    <col min="6659" max="6659" width="13.28515625" bestFit="1" customWidth="1"/>
    <col min="6660" max="6660" width="35.85546875" customWidth="1"/>
    <col min="6661" max="6911" width="11.42578125" customWidth="1"/>
    <col min="6913" max="6913" width="11" customWidth="1"/>
    <col min="6914" max="6914" width="22.5703125" bestFit="1" customWidth="1"/>
    <col min="6915" max="6915" width="13.28515625" bestFit="1" customWidth="1"/>
    <col min="6916" max="6916" width="35.85546875" customWidth="1"/>
    <col min="6917" max="7167" width="11.42578125" customWidth="1"/>
    <col min="7169" max="7169" width="11" customWidth="1"/>
    <col min="7170" max="7170" width="22.5703125" bestFit="1" customWidth="1"/>
    <col min="7171" max="7171" width="13.28515625" bestFit="1" customWidth="1"/>
    <col min="7172" max="7172" width="35.85546875" customWidth="1"/>
    <col min="7173" max="7423" width="11.42578125" customWidth="1"/>
    <col min="7425" max="7425" width="11" customWidth="1"/>
    <col min="7426" max="7426" width="22.5703125" bestFit="1" customWidth="1"/>
    <col min="7427" max="7427" width="13.28515625" bestFit="1" customWidth="1"/>
    <col min="7428" max="7428" width="35.85546875" customWidth="1"/>
    <col min="7429" max="7679" width="11.42578125" customWidth="1"/>
    <col min="7681" max="7681" width="11" customWidth="1"/>
    <col min="7682" max="7682" width="22.5703125" bestFit="1" customWidth="1"/>
    <col min="7683" max="7683" width="13.28515625" bestFit="1" customWidth="1"/>
    <col min="7684" max="7684" width="35.85546875" customWidth="1"/>
    <col min="7685" max="7935" width="11.42578125" customWidth="1"/>
    <col min="7937" max="7937" width="11" customWidth="1"/>
    <col min="7938" max="7938" width="22.5703125" bestFit="1" customWidth="1"/>
    <col min="7939" max="7939" width="13.28515625" bestFit="1" customWidth="1"/>
    <col min="7940" max="7940" width="35.85546875" customWidth="1"/>
    <col min="7941" max="8191" width="11.42578125" customWidth="1"/>
    <col min="8193" max="8193" width="11" customWidth="1"/>
    <col min="8194" max="8194" width="22.5703125" bestFit="1" customWidth="1"/>
    <col min="8195" max="8195" width="13.28515625" bestFit="1" customWidth="1"/>
    <col min="8196" max="8196" width="35.85546875" customWidth="1"/>
    <col min="8197" max="8447" width="11.42578125" customWidth="1"/>
    <col min="8449" max="8449" width="11" customWidth="1"/>
    <col min="8450" max="8450" width="22.5703125" bestFit="1" customWidth="1"/>
    <col min="8451" max="8451" width="13.28515625" bestFit="1" customWidth="1"/>
    <col min="8452" max="8452" width="35.85546875" customWidth="1"/>
    <col min="8453" max="8703" width="11.42578125" customWidth="1"/>
    <col min="8705" max="8705" width="11" customWidth="1"/>
    <col min="8706" max="8706" width="22.5703125" bestFit="1" customWidth="1"/>
    <col min="8707" max="8707" width="13.28515625" bestFit="1" customWidth="1"/>
    <col min="8708" max="8708" width="35.85546875" customWidth="1"/>
    <col min="8709" max="8959" width="11.42578125" customWidth="1"/>
    <col min="8961" max="8961" width="11" customWidth="1"/>
    <col min="8962" max="8962" width="22.5703125" bestFit="1" customWidth="1"/>
    <col min="8963" max="8963" width="13.28515625" bestFit="1" customWidth="1"/>
    <col min="8964" max="8964" width="35.85546875" customWidth="1"/>
    <col min="8965" max="9215" width="11.42578125" customWidth="1"/>
    <col min="9217" max="9217" width="11" customWidth="1"/>
    <col min="9218" max="9218" width="22.5703125" bestFit="1" customWidth="1"/>
    <col min="9219" max="9219" width="13.28515625" bestFit="1" customWidth="1"/>
    <col min="9220" max="9220" width="35.85546875" customWidth="1"/>
    <col min="9221" max="9471" width="11.42578125" customWidth="1"/>
    <col min="9473" max="9473" width="11" customWidth="1"/>
    <col min="9474" max="9474" width="22.5703125" bestFit="1" customWidth="1"/>
    <col min="9475" max="9475" width="13.28515625" bestFit="1" customWidth="1"/>
    <col min="9476" max="9476" width="35.85546875" customWidth="1"/>
    <col min="9477" max="9727" width="11.42578125" customWidth="1"/>
    <col min="9729" max="9729" width="11" customWidth="1"/>
    <col min="9730" max="9730" width="22.5703125" bestFit="1" customWidth="1"/>
    <col min="9731" max="9731" width="13.28515625" bestFit="1" customWidth="1"/>
    <col min="9732" max="9732" width="35.85546875" customWidth="1"/>
    <col min="9733" max="9983" width="11.42578125" customWidth="1"/>
    <col min="9985" max="9985" width="11" customWidth="1"/>
    <col min="9986" max="9986" width="22.5703125" bestFit="1" customWidth="1"/>
    <col min="9987" max="9987" width="13.28515625" bestFit="1" customWidth="1"/>
    <col min="9988" max="9988" width="35.85546875" customWidth="1"/>
    <col min="9989" max="10239" width="11.42578125" customWidth="1"/>
    <col min="10241" max="10241" width="11" customWidth="1"/>
    <col min="10242" max="10242" width="22.5703125" bestFit="1" customWidth="1"/>
    <col min="10243" max="10243" width="13.28515625" bestFit="1" customWidth="1"/>
    <col min="10244" max="10244" width="35.85546875" customWidth="1"/>
    <col min="10245" max="10495" width="11.42578125" customWidth="1"/>
    <col min="10497" max="10497" width="11" customWidth="1"/>
    <col min="10498" max="10498" width="22.5703125" bestFit="1" customWidth="1"/>
    <col min="10499" max="10499" width="13.28515625" bestFit="1" customWidth="1"/>
    <col min="10500" max="10500" width="35.85546875" customWidth="1"/>
    <col min="10501" max="10751" width="11.42578125" customWidth="1"/>
    <col min="10753" max="10753" width="11" customWidth="1"/>
    <col min="10754" max="10754" width="22.5703125" bestFit="1" customWidth="1"/>
    <col min="10755" max="10755" width="13.28515625" bestFit="1" customWidth="1"/>
    <col min="10756" max="10756" width="35.85546875" customWidth="1"/>
    <col min="10757" max="11007" width="11.42578125" customWidth="1"/>
    <col min="11009" max="11009" width="11" customWidth="1"/>
    <col min="11010" max="11010" width="22.5703125" bestFit="1" customWidth="1"/>
    <col min="11011" max="11011" width="13.28515625" bestFit="1" customWidth="1"/>
    <col min="11012" max="11012" width="35.85546875" customWidth="1"/>
    <col min="11013" max="11263" width="11.42578125" customWidth="1"/>
    <col min="11265" max="11265" width="11" customWidth="1"/>
    <col min="11266" max="11266" width="22.5703125" bestFit="1" customWidth="1"/>
    <col min="11267" max="11267" width="13.28515625" bestFit="1" customWidth="1"/>
    <col min="11268" max="11268" width="35.85546875" customWidth="1"/>
    <col min="11269" max="11519" width="11.42578125" customWidth="1"/>
    <col min="11521" max="11521" width="11" customWidth="1"/>
    <col min="11522" max="11522" width="22.5703125" bestFit="1" customWidth="1"/>
    <col min="11523" max="11523" width="13.28515625" bestFit="1" customWidth="1"/>
    <col min="11524" max="11524" width="35.85546875" customWidth="1"/>
    <col min="11525" max="11775" width="11.42578125" customWidth="1"/>
    <col min="11777" max="11777" width="11" customWidth="1"/>
    <col min="11778" max="11778" width="22.5703125" bestFit="1" customWidth="1"/>
    <col min="11779" max="11779" width="13.28515625" bestFit="1" customWidth="1"/>
    <col min="11780" max="11780" width="35.85546875" customWidth="1"/>
    <col min="11781" max="12031" width="11.42578125" customWidth="1"/>
    <col min="12033" max="12033" width="11" customWidth="1"/>
    <col min="12034" max="12034" width="22.5703125" bestFit="1" customWidth="1"/>
    <col min="12035" max="12035" width="13.28515625" bestFit="1" customWidth="1"/>
    <col min="12036" max="12036" width="35.85546875" customWidth="1"/>
    <col min="12037" max="12287" width="11.42578125" customWidth="1"/>
    <col min="12289" max="12289" width="11" customWidth="1"/>
    <col min="12290" max="12290" width="22.5703125" bestFit="1" customWidth="1"/>
    <col min="12291" max="12291" width="13.28515625" bestFit="1" customWidth="1"/>
    <col min="12292" max="12292" width="35.85546875" customWidth="1"/>
    <col min="12293" max="12543" width="11.42578125" customWidth="1"/>
    <col min="12545" max="12545" width="11" customWidth="1"/>
    <col min="12546" max="12546" width="22.5703125" bestFit="1" customWidth="1"/>
    <col min="12547" max="12547" width="13.28515625" bestFit="1" customWidth="1"/>
    <col min="12548" max="12548" width="35.85546875" customWidth="1"/>
    <col min="12549" max="12799" width="11.42578125" customWidth="1"/>
    <col min="12801" max="12801" width="11" customWidth="1"/>
    <col min="12802" max="12802" width="22.5703125" bestFit="1" customWidth="1"/>
    <col min="12803" max="12803" width="13.28515625" bestFit="1" customWidth="1"/>
    <col min="12804" max="12804" width="35.85546875" customWidth="1"/>
    <col min="12805" max="13055" width="11.42578125" customWidth="1"/>
    <col min="13057" max="13057" width="11" customWidth="1"/>
    <col min="13058" max="13058" width="22.5703125" bestFit="1" customWidth="1"/>
    <col min="13059" max="13059" width="13.28515625" bestFit="1" customWidth="1"/>
    <col min="13060" max="13060" width="35.85546875" customWidth="1"/>
    <col min="13061" max="13311" width="11.42578125" customWidth="1"/>
    <col min="13313" max="13313" width="11" customWidth="1"/>
    <col min="13314" max="13314" width="22.5703125" bestFit="1" customWidth="1"/>
    <col min="13315" max="13315" width="13.28515625" bestFit="1" customWidth="1"/>
    <col min="13316" max="13316" width="35.85546875" customWidth="1"/>
    <col min="13317" max="13567" width="11.42578125" customWidth="1"/>
    <col min="13569" max="13569" width="11" customWidth="1"/>
    <col min="13570" max="13570" width="22.5703125" bestFit="1" customWidth="1"/>
    <col min="13571" max="13571" width="13.28515625" bestFit="1" customWidth="1"/>
    <col min="13572" max="13572" width="35.85546875" customWidth="1"/>
    <col min="13573" max="13823" width="11.42578125" customWidth="1"/>
    <col min="13825" max="13825" width="11" customWidth="1"/>
    <col min="13826" max="13826" width="22.5703125" bestFit="1" customWidth="1"/>
    <col min="13827" max="13827" width="13.28515625" bestFit="1" customWidth="1"/>
    <col min="13828" max="13828" width="35.85546875" customWidth="1"/>
    <col min="13829" max="14079" width="11.42578125" customWidth="1"/>
    <col min="14081" max="14081" width="11" customWidth="1"/>
    <col min="14082" max="14082" width="22.5703125" bestFit="1" customWidth="1"/>
    <col min="14083" max="14083" width="13.28515625" bestFit="1" customWidth="1"/>
    <col min="14084" max="14084" width="35.85546875" customWidth="1"/>
    <col min="14085" max="14335" width="11.42578125" customWidth="1"/>
    <col min="14337" max="14337" width="11" customWidth="1"/>
    <col min="14338" max="14338" width="22.5703125" bestFit="1" customWidth="1"/>
    <col min="14339" max="14339" width="13.28515625" bestFit="1" customWidth="1"/>
    <col min="14340" max="14340" width="35.85546875" customWidth="1"/>
    <col min="14341" max="14591" width="11.42578125" customWidth="1"/>
    <col min="14593" max="14593" width="11" customWidth="1"/>
    <col min="14594" max="14594" width="22.5703125" bestFit="1" customWidth="1"/>
    <col min="14595" max="14595" width="13.28515625" bestFit="1" customWidth="1"/>
    <col min="14596" max="14596" width="35.85546875" customWidth="1"/>
    <col min="14597" max="14847" width="11.42578125" customWidth="1"/>
    <col min="14849" max="14849" width="11" customWidth="1"/>
    <col min="14850" max="14850" width="22.5703125" bestFit="1" customWidth="1"/>
    <col min="14851" max="14851" width="13.28515625" bestFit="1" customWidth="1"/>
    <col min="14852" max="14852" width="35.85546875" customWidth="1"/>
    <col min="14853" max="15103" width="11.42578125" customWidth="1"/>
    <col min="15105" max="15105" width="11" customWidth="1"/>
    <col min="15106" max="15106" width="22.5703125" bestFit="1" customWidth="1"/>
    <col min="15107" max="15107" width="13.28515625" bestFit="1" customWidth="1"/>
    <col min="15108" max="15108" width="35.85546875" customWidth="1"/>
    <col min="15109" max="15359" width="11.42578125" customWidth="1"/>
    <col min="15361" max="15361" width="11" customWidth="1"/>
    <col min="15362" max="15362" width="22.5703125" bestFit="1" customWidth="1"/>
    <col min="15363" max="15363" width="13.28515625" bestFit="1" customWidth="1"/>
    <col min="15364" max="15364" width="35.85546875" customWidth="1"/>
    <col min="15365" max="15615" width="11.42578125" customWidth="1"/>
    <col min="15617" max="15617" width="11" customWidth="1"/>
    <col min="15618" max="15618" width="22.5703125" bestFit="1" customWidth="1"/>
    <col min="15619" max="15619" width="13.28515625" bestFit="1" customWidth="1"/>
    <col min="15620" max="15620" width="35.85546875" customWidth="1"/>
    <col min="15621" max="15871" width="11.42578125" customWidth="1"/>
    <col min="15873" max="15873" width="11" customWidth="1"/>
    <col min="15874" max="15874" width="22.5703125" bestFit="1" customWidth="1"/>
    <col min="15875" max="15875" width="13.28515625" bestFit="1" customWidth="1"/>
    <col min="15876" max="15876" width="35.85546875" customWidth="1"/>
    <col min="15877" max="16127" width="11.42578125" customWidth="1"/>
    <col min="16129" max="16129" width="11" customWidth="1"/>
    <col min="16130" max="16130" width="22.5703125" bestFit="1" customWidth="1"/>
    <col min="16131" max="16131" width="13.28515625" bestFit="1" customWidth="1"/>
    <col min="16132" max="16132" width="35.85546875" customWidth="1"/>
    <col min="16133" max="16383" width="11.42578125" customWidth="1"/>
  </cols>
  <sheetData>
    <row r="1" spans="1:7" x14ac:dyDescent="0.25">
      <c r="A1" s="216" t="s">
        <v>25</v>
      </c>
      <c r="B1" s="217"/>
      <c r="C1" s="217"/>
      <c r="D1" s="217"/>
      <c r="E1" s="218"/>
      <c r="F1" s="77"/>
      <c r="G1" s="77"/>
    </row>
    <row r="2" spans="1:7" x14ac:dyDescent="0.25">
      <c r="A2" s="219" t="s">
        <v>87</v>
      </c>
      <c r="B2" s="220"/>
      <c r="C2" s="220"/>
      <c r="D2" s="220"/>
      <c r="E2" s="221"/>
      <c r="F2" s="77"/>
      <c r="G2" s="77"/>
    </row>
    <row r="3" spans="1:7" x14ac:dyDescent="0.25">
      <c r="A3" s="219" t="s">
        <v>108</v>
      </c>
      <c r="B3" s="220"/>
      <c r="C3" s="220"/>
      <c r="D3" s="220"/>
      <c r="E3" s="221"/>
      <c r="F3" s="77"/>
      <c r="G3" s="77"/>
    </row>
    <row r="4" spans="1:7" x14ac:dyDescent="0.25">
      <c r="A4" s="219" t="s">
        <v>94</v>
      </c>
      <c r="B4" s="220"/>
      <c r="C4" s="220"/>
      <c r="D4" s="220"/>
      <c r="E4" s="221"/>
      <c r="F4" s="77"/>
      <c r="G4" s="77"/>
    </row>
    <row r="5" spans="1:7" ht="36.75" customHeight="1" thickBot="1" x14ac:dyDescent="0.3">
      <c r="A5" s="222" t="s">
        <v>121</v>
      </c>
      <c r="B5" s="223"/>
      <c r="C5" s="223"/>
      <c r="D5" s="223"/>
      <c r="E5" s="224"/>
      <c r="F5" s="86"/>
      <c r="G5" s="86"/>
    </row>
    <row r="6" spans="1:7" x14ac:dyDescent="0.25">
      <c r="A6" s="241"/>
      <c r="B6" s="241"/>
      <c r="C6" s="241"/>
      <c r="D6" s="241"/>
      <c r="E6" s="241"/>
    </row>
    <row r="7" spans="1:7" ht="16.5" thickBot="1" x14ac:dyDescent="0.3">
      <c r="D7" s="63"/>
    </row>
    <row r="8" spans="1:7" x14ac:dyDescent="0.25">
      <c r="A8" s="242" t="s">
        <v>1</v>
      </c>
      <c r="B8" s="244" t="s">
        <v>43</v>
      </c>
      <c r="C8" s="245" t="s">
        <v>44</v>
      </c>
      <c r="D8" s="244" t="s">
        <v>45</v>
      </c>
      <c r="E8" s="248" t="s">
        <v>46</v>
      </c>
    </row>
    <row r="9" spans="1:7" ht="15.75" thickBot="1" x14ac:dyDescent="0.3">
      <c r="A9" s="243"/>
      <c r="B9" s="237"/>
      <c r="C9" s="246"/>
      <c r="D9" s="247"/>
      <c r="E9" s="249"/>
    </row>
    <row r="10" spans="1:7" ht="15.75" thickBot="1" x14ac:dyDescent="0.3">
      <c r="A10" s="128">
        <v>1</v>
      </c>
      <c r="B10" s="129" t="s">
        <v>95</v>
      </c>
      <c r="C10" s="130">
        <v>0.6</v>
      </c>
      <c r="D10" s="116" t="s">
        <v>47</v>
      </c>
      <c r="E10" s="64">
        <v>60</v>
      </c>
    </row>
    <row r="11" spans="1:7" ht="25.5" x14ac:dyDescent="0.25">
      <c r="A11" s="235">
        <v>2</v>
      </c>
      <c r="B11" s="235" t="s">
        <v>96</v>
      </c>
      <c r="C11" s="238">
        <v>0.4</v>
      </c>
      <c r="D11" s="65" t="s">
        <v>48</v>
      </c>
      <c r="E11" s="66">
        <v>10</v>
      </c>
    </row>
    <row r="12" spans="1:7" ht="25.5" x14ac:dyDescent="0.25">
      <c r="A12" s="236"/>
      <c r="B12" s="236"/>
      <c r="C12" s="239"/>
      <c r="D12" s="65" t="s">
        <v>49</v>
      </c>
      <c r="E12" s="66">
        <v>10</v>
      </c>
    </row>
    <row r="13" spans="1:7" ht="25.5" x14ac:dyDescent="0.25">
      <c r="A13" s="236"/>
      <c r="B13" s="236"/>
      <c r="C13" s="239"/>
      <c r="D13" s="65" t="s">
        <v>110</v>
      </c>
      <c r="E13" s="66">
        <v>10</v>
      </c>
    </row>
    <row r="14" spans="1:7" ht="25.5" x14ac:dyDescent="0.25">
      <c r="A14" s="236"/>
      <c r="B14" s="236"/>
      <c r="C14" s="239"/>
      <c r="D14" s="65" t="s">
        <v>111</v>
      </c>
      <c r="E14" s="66">
        <v>10</v>
      </c>
    </row>
    <row r="15" spans="1:7" ht="15.75" thickBot="1" x14ac:dyDescent="0.3">
      <c r="A15" s="237"/>
      <c r="B15" s="237"/>
      <c r="C15" s="240"/>
      <c r="D15" s="67"/>
      <c r="E15" s="68">
        <f>SUM(E11:E14)</f>
        <v>40</v>
      </c>
    </row>
    <row r="16" spans="1:7" ht="15.75" thickBot="1" x14ac:dyDescent="0.3">
      <c r="A16" s="71"/>
      <c r="B16" s="71"/>
      <c r="C16" s="127"/>
      <c r="D16" s="69" t="s">
        <v>50</v>
      </c>
      <c r="E16" s="70">
        <f>E10+E15</f>
        <v>100</v>
      </c>
    </row>
    <row r="17" spans="1:8" x14ac:dyDescent="0.25">
      <c r="A17" s="71"/>
      <c r="B17" s="71"/>
      <c r="C17" s="72"/>
      <c r="D17" s="71"/>
      <c r="E17" s="72"/>
    </row>
    <row r="18" spans="1:8" x14ac:dyDescent="0.25">
      <c r="A18" s="71"/>
      <c r="B18" s="71"/>
      <c r="C18" s="72"/>
      <c r="D18" s="71"/>
      <c r="E18" s="72"/>
    </row>
    <row r="19" spans="1:8" x14ac:dyDescent="0.25">
      <c r="D19" s="73"/>
      <c r="E19" s="31"/>
    </row>
    <row r="20" spans="1:8" x14ac:dyDescent="0.25">
      <c r="D20" s="73"/>
      <c r="E20" s="31"/>
    </row>
    <row r="21" spans="1:8" ht="15" customHeight="1" x14ac:dyDescent="0.25">
      <c r="E21" s="42"/>
      <c r="F21" s="85"/>
      <c r="G21" s="85"/>
      <c r="H21" s="85"/>
    </row>
    <row r="22" spans="1:8" ht="15" customHeight="1" x14ac:dyDescent="0.25">
      <c r="E22" s="42"/>
      <c r="F22" s="85"/>
      <c r="G22" s="85"/>
      <c r="H22" s="85"/>
    </row>
    <row r="23" spans="1:8" ht="15" customHeight="1" x14ac:dyDescent="0.25">
      <c r="F23" s="85"/>
      <c r="G23" s="85"/>
      <c r="H23" s="85"/>
    </row>
  </sheetData>
  <mergeCells count="14">
    <mergeCell ref="A1:E1"/>
    <mergeCell ref="A2:E2"/>
    <mergeCell ref="A4:E4"/>
    <mergeCell ref="A11:A15"/>
    <mergeCell ref="B11:B15"/>
    <mergeCell ref="C11:C15"/>
    <mergeCell ref="A3:E3"/>
    <mergeCell ref="A5:E5"/>
    <mergeCell ref="A6:E6"/>
    <mergeCell ref="A8:A9"/>
    <mergeCell ref="B8:B9"/>
    <mergeCell ref="C8:C9"/>
    <mergeCell ref="D8:D9"/>
    <mergeCell ref="E8:E9"/>
  </mergeCells>
  <printOptions horizontalCentered="1"/>
  <pageMargins left="0.9055118110236221" right="0.9055118110236221" top="0.94488188976377963" bottom="0.94488188976377963" header="0.31496062992125984" footer="0.31496062992125984"/>
  <pageSetup scale="90" orientation="portrait" r:id="rId1"/>
  <ignoredErrors>
    <ignoredError sqref="E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zoomScale="130" zoomScaleNormal="130" workbookViewId="0">
      <selection activeCell="B8" sqref="B8"/>
    </sheetView>
  </sheetViews>
  <sheetFormatPr baseColWidth="10" defaultRowHeight="15" x14ac:dyDescent="0.25"/>
  <cols>
    <col min="1" max="1" width="55" style="38" customWidth="1"/>
    <col min="2" max="2" width="27.42578125" style="38" customWidth="1"/>
    <col min="3" max="256" width="11.42578125" style="38"/>
    <col min="257" max="257" width="62" style="38" customWidth="1"/>
    <col min="258" max="258" width="30.42578125" style="38" customWidth="1"/>
    <col min="259" max="512" width="11.42578125" style="38"/>
    <col min="513" max="513" width="62" style="38" customWidth="1"/>
    <col min="514" max="514" width="30.42578125" style="38" customWidth="1"/>
    <col min="515" max="768" width="11.42578125" style="38"/>
    <col min="769" max="769" width="62" style="38" customWidth="1"/>
    <col min="770" max="770" width="30.42578125" style="38" customWidth="1"/>
    <col min="771" max="1024" width="11.42578125" style="38"/>
    <col min="1025" max="1025" width="62" style="38" customWidth="1"/>
    <col min="1026" max="1026" width="30.42578125" style="38" customWidth="1"/>
    <col min="1027" max="1280" width="11.42578125" style="38"/>
    <col min="1281" max="1281" width="62" style="38" customWidth="1"/>
    <col min="1282" max="1282" width="30.42578125" style="38" customWidth="1"/>
    <col min="1283" max="1536" width="11.42578125" style="38"/>
    <col min="1537" max="1537" width="62" style="38" customWidth="1"/>
    <col min="1538" max="1538" width="30.42578125" style="38" customWidth="1"/>
    <col min="1539" max="1792" width="11.42578125" style="38"/>
    <col min="1793" max="1793" width="62" style="38" customWidth="1"/>
    <col min="1794" max="1794" width="30.42578125" style="38" customWidth="1"/>
    <col min="1795" max="2048" width="11.42578125" style="38"/>
    <col min="2049" max="2049" width="62" style="38" customWidth="1"/>
    <col min="2050" max="2050" width="30.42578125" style="38" customWidth="1"/>
    <col min="2051" max="2304" width="11.42578125" style="38"/>
    <col min="2305" max="2305" width="62" style="38" customWidth="1"/>
    <col min="2306" max="2306" width="30.42578125" style="38" customWidth="1"/>
    <col min="2307" max="2560" width="11.42578125" style="38"/>
    <col min="2561" max="2561" width="62" style="38" customWidth="1"/>
    <col min="2562" max="2562" width="30.42578125" style="38" customWidth="1"/>
    <col min="2563" max="2816" width="11.42578125" style="38"/>
    <col min="2817" max="2817" width="62" style="38" customWidth="1"/>
    <col min="2818" max="2818" width="30.42578125" style="38" customWidth="1"/>
    <col min="2819" max="3072" width="11.42578125" style="38"/>
    <col min="3073" max="3073" width="62" style="38" customWidth="1"/>
    <col min="3074" max="3074" width="30.42578125" style="38" customWidth="1"/>
    <col min="3075" max="3328" width="11.42578125" style="38"/>
    <col min="3329" max="3329" width="62" style="38" customWidth="1"/>
    <col min="3330" max="3330" width="30.42578125" style="38" customWidth="1"/>
    <col min="3331" max="3584" width="11.42578125" style="38"/>
    <col min="3585" max="3585" width="62" style="38" customWidth="1"/>
    <col min="3586" max="3586" width="30.42578125" style="38" customWidth="1"/>
    <col min="3587" max="3840" width="11.42578125" style="38"/>
    <col min="3841" max="3841" width="62" style="38" customWidth="1"/>
    <col min="3842" max="3842" width="30.42578125" style="38" customWidth="1"/>
    <col min="3843" max="4096" width="11.42578125" style="38"/>
    <col min="4097" max="4097" width="62" style="38" customWidth="1"/>
    <col min="4098" max="4098" width="30.42578125" style="38" customWidth="1"/>
    <col min="4099" max="4352" width="11.42578125" style="38"/>
    <col min="4353" max="4353" width="62" style="38" customWidth="1"/>
    <col min="4354" max="4354" width="30.42578125" style="38" customWidth="1"/>
    <col min="4355" max="4608" width="11.42578125" style="38"/>
    <col min="4609" max="4609" width="62" style="38" customWidth="1"/>
    <col min="4610" max="4610" width="30.42578125" style="38" customWidth="1"/>
    <col min="4611" max="4864" width="11.42578125" style="38"/>
    <col min="4865" max="4865" width="62" style="38" customWidth="1"/>
    <col min="4866" max="4866" width="30.42578125" style="38" customWidth="1"/>
    <col min="4867" max="5120" width="11.42578125" style="38"/>
    <col min="5121" max="5121" width="62" style="38" customWidth="1"/>
    <col min="5122" max="5122" width="30.42578125" style="38" customWidth="1"/>
    <col min="5123" max="5376" width="11.42578125" style="38"/>
    <col min="5377" max="5377" width="62" style="38" customWidth="1"/>
    <col min="5378" max="5378" width="30.42578125" style="38" customWidth="1"/>
    <col min="5379" max="5632" width="11.42578125" style="38"/>
    <col min="5633" max="5633" width="62" style="38" customWidth="1"/>
    <col min="5634" max="5634" width="30.42578125" style="38" customWidth="1"/>
    <col min="5635" max="5888" width="11.42578125" style="38"/>
    <col min="5889" max="5889" width="62" style="38" customWidth="1"/>
    <col min="5890" max="5890" width="30.42578125" style="38" customWidth="1"/>
    <col min="5891" max="6144" width="11.42578125" style="38"/>
    <col min="6145" max="6145" width="62" style="38" customWidth="1"/>
    <col min="6146" max="6146" width="30.42578125" style="38" customWidth="1"/>
    <col min="6147" max="6400" width="11.42578125" style="38"/>
    <col min="6401" max="6401" width="62" style="38" customWidth="1"/>
    <col min="6402" max="6402" width="30.42578125" style="38" customWidth="1"/>
    <col min="6403" max="6656" width="11.42578125" style="38"/>
    <col min="6657" max="6657" width="62" style="38" customWidth="1"/>
    <col min="6658" max="6658" width="30.42578125" style="38" customWidth="1"/>
    <col min="6659" max="6912" width="11.42578125" style="38"/>
    <col min="6913" max="6913" width="62" style="38" customWidth="1"/>
    <col min="6914" max="6914" width="30.42578125" style="38" customWidth="1"/>
    <col min="6915" max="7168" width="11.42578125" style="38"/>
    <col min="7169" max="7169" width="62" style="38" customWidth="1"/>
    <col min="7170" max="7170" width="30.42578125" style="38" customWidth="1"/>
    <col min="7171" max="7424" width="11.42578125" style="38"/>
    <col min="7425" max="7425" width="62" style="38" customWidth="1"/>
    <col min="7426" max="7426" width="30.42578125" style="38" customWidth="1"/>
    <col min="7427" max="7680" width="11.42578125" style="38"/>
    <col min="7681" max="7681" width="62" style="38" customWidth="1"/>
    <col min="7682" max="7682" width="30.42578125" style="38" customWidth="1"/>
    <col min="7683" max="7936" width="11.42578125" style="38"/>
    <col min="7937" max="7937" width="62" style="38" customWidth="1"/>
    <col min="7938" max="7938" width="30.42578125" style="38" customWidth="1"/>
    <col min="7939" max="8192" width="11.42578125" style="38"/>
    <col min="8193" max="8193" width="62" style="38" customWidth="1"/>
    <col min="8194" max="8194" width="30.42578125" style="38" customWidth="1"/>
    <col min="8195" max="8448" width="11.42578125" style="38"/>
    <col min="8449" max="8449" width="62" style="38" customWidth="1"/>
    <col min="8450" max="8450" width="30.42578125" style="38" customWidth="1"/>
    <col min="8451" max="8704" width="11.42578125" style="38"/>
    <col min="8705" max="8705" width="62" style="38" customWidth="1"/>
    <col min="8706" max="8706" width="30.42578125" style="38" customWidth="1"/>
    <col min="8707" max="8960" width="11.42578125" style="38"/>
    <col min="8961" max="8961" width="62" style="38" customWidth="1"/>
    <col min="8962" max="8962" width="30.42578125" style="38" customWidth="1"/>
    <col min="8963" max="9216" width="11.42578125" style="38"/>
    <col min="9217" max="9217" width="62" style="38" customWidth="1"/>
    <col min="9218" max="9218" width="30.42578125" style="38" customWidth="1"/>
    <col min="9219" max="9472" width="11.42578125" style="38"/>
    <col min="9473" max="9473" width="62" style="38" customWidth="1"/>
    <col min="9474" max="9474" width="30.42578125" style="38" customWidth="1"/>
    <col min="9475" max="9728" width="11.42578125" style="38"/>
    <col min="9729" max="9729" width="62" style="38" customWidth="1"/>
    <col min="9730" max="9730" width="30.42578125" style="38" customWidth="1"/>
    <col min="9731" max="9984" width="11.42578125" style="38"/>
    <col min="9985" max="9985" width="62" style="38" customWidth="1"/>
    <col min="9986" max="9986" width="30.42578125" style="38" customWidth="1"/>
    <col min="9987" max="10240" width="11.42578125" style="38"/>
    <col min="10241" max="10241" width="62" style="38" customWidth="1"/>
    <col min="10242" max="10242" width="30.42578125" style="38" customWidth="1"/>
    <col min="10243" max="10496" width="11.42578125" style="38"/>
    <col min="10497" max="10497" width="62" style="38" customWidth="1"/>
    <col min="10498" max="10498" width="30.42578125" style="38" customWidth="1"/>
    <col min="10499" max="10752" width="11.42578125" style="38"/>
    <col min="10753" max="10753" width="62" style="38" customWidth="1"/>
    <col min="10754" max="10754" width="30.42578125" style="38" customWidth="1"/>
    <col min="10755" max="11008" width="11.42578125" style="38"/>
    <col min="11009" max="11009" width="62" style="38" customWidth="1"/>
    <col min="11010" max="11010" width="30.42578125" style="38" customWidth="1"/>
    <col min="11011" max="11264" width="11.42578125" style="38"/>
    <col min="11265" max="11265" width="62" style="38" customWidth="1"/>
    <col min="11266" max="11266" width="30.42578125" style="38" customWidth="1"/>
    <col min="11267" max="11520" width="11.42578125" style="38"/>
    <col min="11521" max="11521" width="62" style="38" customWidth="1"/>
    <col min="11522" max="11522" width="30.42578125" style="38" customWidth="1"/>
    <col min="11523" max="11776" width="11.42578125" style="38"/>
    <col min="11777" max="11777" width="62" style="38" customWidth="1"/>
    <col min="11778" max="11778" width="30.42578125" style="38" customWidth="1"/>
    <col min="11779" max="12032" width="11.42578125" style="38"/>
    <col min="12033" max="12033" width="62" style="38" customWidth="1"/>
    <col min="12034" max="12034" width="30.42578125" style="38" customWidth="1"/>
    <col min="12035" max="12288" width="11.42578125" style="38"/>
    <col min="12289" max="12289" width="62" style="38" customWidth="1"/>
    <col min="12290" max="12290" width="30.42578125" style="38" customWidth="1"/>
    <col min="12291" max="12544" width="11.42578125" style="38"/>
    <col min="12545" max="12545" width="62" style="38" customWidth="1"/>
    <col min="12546" max="12546" width="30.42578125" style="38" customWidth="1"/>
    <col min="12547" max="12800" width="11.42578125" style="38"/>
    <col min="12801" max="12801" width="62" style="38" customWidth="1"/>
    <col min="12802" max="12802" width="30.42578125" style="38" customWidth="1"/>
    <col min="12803" max="13056" width="11.42578125" style="38"/>
    <col min="13057" max="13057" width="62" style="38" customWidth="1"/>
    <col min="13058" max="13058" width="30.42578125" style="38" customWidth="1"/>
    <col min="13059" max="13312" width="11.42578125" style="38"/>
    <col min="13313" max="13313" width="62" style="38" customWidth="1"/>
    <col min="13314" max="13314" width="30.42578125" style="38" customWidth="1"/>
    <col min="13315" max="13568" width="11.42578125" style="38"/>
    <col min="13569" max="13569" width="62" style="38" customWidth="1"/>
    <col min="13570" max="13570" width="30.42578125" style="38" customWidth="1"/>
    <col min="13571" max="13824" width="11.42578125" style="38"/>
    <col min="13825" max="13825" width="62" style="38" customWidth="1"/>
    <col min="13826" max="13826" width="30.42578125" style="38" customWidth="1"/>
    <col min="13827" max="14080" width="11.42578125" style="38"/>
    <col min="14081" max="14081" width="62" style="38" customWidth="1"/>
    <col min="14082" max="14082" width="30.42578125" style="38" customWidth="1"/>
    <col min="14083" max="14336" width="11.42578125" style="38"/>
    <col min="14337" max="14337" width="62" style="38" customWidth="1"/>
    <col min="14338" max="14338" width="30.42578125" style="38" customWidth="1"/>
    <col min="14339" max="14592" width="11.42578125" style="38"/>
    <col min="14593" max="14593" width="62" style="38" customWidth="1"/>
    <col min="14594" max="14594" width="30.42578125" style="38" customWidth="1"/>
    <col min="14595" max="14848" width="11.42578125" style="38"/>
    <col min="14849" max="14849" width="62" style="38" customWidth="1"/>
    <col min="14850" max="14850" width="30.42578125" style="38" customWidth="1"/>
    <col min="14851" max="15104" width="11.42578125" style="38"/>
    <col min="15105" max="15105" width="62" style="38" customWidth="1"/>
    <col min="15106" max="15106" width="30.42578125" style="38" customWidth="1"/>
    <col min="15107" max="15360" width="11.42578125" style="38"/>
    <col min="15361" max="15361" width="62" style="38" customWidth="1"/>
    <col min="15362" max="15362" width="30.42578125" style="38" customWidth="1"/>
    <col min="15363" max="15616" width="11.42578125" style="38"/>
    <col min="15617" max="15617" width="62" style="38" customWidth="1"/>
    <col min="15618" max="15618" width="30.42578125" style="38" customWidth="1"/>
    <col min="15619" max="15872" width="11.42578125" style="38"/>
    <col min="15873" max="15873" width="62" style="38" customWidth="1"/>
    <col min="15874" max="15874" width="30.42578125" style="38" customWidth="1"/>
    <col min="15875" max="16128" width="11.42578125" style="38"/>
    <col min="16129" max="16129" width="62" style="38" customWidth="1"/>
    <col min="16130" max="16130" width="30.42578125" style="38" customWidth="1"/>
    <col min="16131" max="16384" width="11.42578125" style="38"/>
  </cols>
  <sheetData>
    <row r="1" spans="1:7" x14ac:dyDescent="0.25">
      <c r="A1" s="216" t="s">
        <v>25</v>
      </c>
      <c r="B1" s="218"/>
      <c r="C1" s="86"/>
      <c r="D1" s="86"/>
      <c r="E1" s="127"/>
    </row>
    <row r="2" spans="1:7" ht="30" customHeight="1" x14ac:dyDescent="0.25">
      <c r="A2" s="219" t="s">
        <v>87</v>
      </c>
      <c r="B2" s="221"/>
      <c r="C2" s="86"/>
      <c r="D2" s="86"/>
      <c r="E2" s="127"/>
    </row>
    <row r="3" spans="1:7" x14ac:dyDescent="0.25">
      <c r="A3" s="219" t="s">
        <v>106</v>
      </c>
      <c r="B3" s="221"/>
      <c r="C3" s="86"/>
      <c r="D3" s="86"/>
      <c r="E3" s="127"/>
    </row>
    <row r="4" spans="1:7" x14ac:dyDescent="0.25">
      <c r="A4" s="219" t="s">
        <v>112</v>
      </c>
      <c r="B4" s="221"/>
      <c r="C4" s="86"/>
      <c r="D4" s="86"/>
      <c r="E4" s="127"/>
    </row>
    <row r="5" spans="1:7" ht="46.5" customHeight="1" thickBot="1" x14ac:dyDescent="0.3">
      <c r="A5" s="222" t="s">
        <v>121</v>
      </c>
      <c r="B5" s="224"/>
      <c r="C5" s="86"/>
      <c r="D5" s="86"/>
      <c r="E5" s="86"/>
      <c r="F5" s="1"/>
      <c r="G5" s="1"/>
    </row>
    <row r="6" spans="1:7" ht="15.75" thickBot="1" x14ac:dyDescent="0.3"/>
    <row r="7" spans="1:7" ht="39" customHeight="1" thickBot="1" x14ac:dyDescent="0.3">
      <c r="A7" s="118" t="s">
        <v>52</v>
      </c>
      <c r="B7" s="119" t="s">
        <v>76</v>
      </c>
    </row>
    <row r="8" spans="1:7" ht="30" customHeight="1" x14ac:dyDescent="0.25">
      <c r="A8" s="120" t="s">
        <v>129</v>
      </c>
      <c r="B8" s="123"/>
    </row>
    <row r="9" spans="1:7" ht="30" customHeight="1" x14ac:dyDescent="0.25">
      <c r="A9" s="121" t="s">
        <v>77</v>
      </c>
      <c r="B9" s="123"/>
    </row>
    <row r="10" spans="1:7" ht="30" customHeight="1" thickBot="1" x14ac:dyDescent="0.3">
      <c r="A10" s="122" t="s">
        <v>78</v>
      </c>
      <c r="B10" s="124"/>
    </row>
    <row r="13" spans="1:7" ht="25.5" customHeight="1" x14ac:dyDescent="0.25">
      <c r="A13" s="250" t="s">
        <v>99</v>
      </c>
      <c r="B13" s="250"/>
    </row>
  </sheetData>
  <mergeCells count="6">
    <mergeCell ref="A13:B13"/>
    <mergeCell ref="A5:B5"/>
    <mergeCell ref="A1:B1"/>
    <mergeCell ref="A2:B2"/>
    <mergeCell ref="A4:B4"/>
    <mergeCell ref="A3:B3"/>
  </mergeCells>
  <printOptions horizontalCentered="1"/>
  <pageMargins left="0.9055118110236221" right="0.9055118110236221" top="1.1417322834645669" bottom="0.9448818897637796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opLeftCell="A19" zoomScaleNormal="100" workbookViewId="0">
      <selection activeCell="C16" sqref="C16"/>
    </sheetView>
  </sheetViews>
  <sheetFormatPr baseColWidth="10" defaultRowHeight="15" x14ac:dyDescent="0.25"/>
  <cols>
    <col min="1" max="1" width="27.5703125" style="38" customWidth="1"/>
    <col min="2" max="2" width="16.42578125" customWidth="1"/>
    <col min="3" max="3" width="16.5703125" customWidth="1"/>
    <col min="4" max="4" width="15" customWidth="1"/>
    <col min="5" max="5" width="15.140625" customWidth="1"/>
    <col min="6" max="7" width="14.5703125" customWidth="1"/>
    <col min="8" max="10" width="15.140625" customWidth="1"/>
    <col min="11" max="11" width="13.5703125" customWidth="1"/>
    <col min="12" max="12" width="13" customWidth="1"/>
    <col min="14" max="14" width="13" customWidth="1"/>
    <col min="256" max="256" width="27.5703125" customWidth="1"/>
    <col min="257" max="257" width="16.42578125" customWidth="1"/>
    <col min="258" max="258" width="16.5703125" customWidth="1"/>
    <col min="259" max="259" width="15" customWidth="1"/>
    <col min="260" max="260" width="15.140625" customWidth="1"/>
    <col min="261" max="261" width="15.7109375" customWidth="1"/>
    <col min="262" max="263" width="14.5703125" customWidth="1"/>
    <col min="264" max="266" width="15.140625" customWidth="1"/>
    <col min="267" max="267" width="13.5703125" customWidth="1"/>
    <col min="268" max="268" width="13" customWidth="1"/>
    <col min="512" max="512" width="27.5703125" customWidth="1"/>
    <col min="513" max="513" width="16.42578125" customWidth="1"/>
    <col min="514" max="514" width="16.5703125" customWidth="1"/>
    <col min="515" max="515" width="15" customWidth="1"/>
    <col min="516" max="516" width="15.140625" customWidth="1"/>
    <col min="517" max="517" width="15.7109375" customWidth="1"/>
    <col min="518" max="519" width="14.5703125" customWidth="1"/>
    <col min="520" max="522" width="15.140625" customWidth="1"/>
    <col min="523" max="523" width="13.5703125" customWidth="1"/>
    <col min="524" max="524" width="13" customWidth="1"/>
    <col min="768" max="768" width="27.5703125" customWidth="1"/>
    <col min="769" max="769" width="16.42578125" customWidth="1"/>
    <col min="770" max="770" width="16.5703125" customWidth="1"/>
    <col min="771" max="771" width="15" customWidth="1"/>
    <col min="772" max="772" width="15.140625" customWidth="1"/>
    <col min="773" max="773" width="15.7109375" customWidth="1"/>
    <col min="774" max="775" width="14.5703125" customWidth="1"/>
    <col min="776" max="778" width="15.140625" customWidth="1"/>
    <col min="779" max="779" width="13.5703125" customWidth="1"/>
    <col min="780" max="780" width="13" customWidth="1"/>
    <col min="1024" max="1024" width="27.5703125" customWidth="1"/>
    <col min="1025" max="1025" width="16.42578125" customWidth="1"/>
    <col min="1026" max="1026" width="16.5703125" customWidth="1"/>
    <col min="1027" max="1027" width="15" customWidth="1"/>
    <col min="1028" max="1028" width="15.140625" customWidth="1"/>
    <col min="1029" max="1029" width="15.7109375" customWidth="1"/>
    <col min="1030" max="1031" width="14.5703125" customWidth="1"/>
    <col min="1032" max="1034" width="15.140625" customWidth="1"/>
    <col min="1035" max="1035" width="13.5703125" customWidth="1"/>
    <col min="1036" max="1036" width="13" customWidth="1"/>
    <col min="1280" max="1280" width="27.5703125" customWidth="1"/>
    <col min="1281" max="1281" width="16.42578125" customWidth="1"/>
    <col min="1282" max="1282" width="16.5703125" customWidth="1"/>
    <col min="1283" max="1283" width="15" customWidth="1"/>
    <col min="1284" max="1284" width="15.140625" customWidth="1"/>
    <col min="1285" max="1285" width="15.7109375" customWidth="1"/>
    <col min="1286" max="1287" width="14.5703125" customWidth="1"/>
    <col min="1288" max="1290" width="15.140625" customWidth="1"/>
    <col min="1291" max="1291" width="13.5703125" customWidth="1"/>
    <col min="1292" max="1292" width="13" customWidth="1"/>
    <col min="1536" max="1536" width="27.5703125" customWidth="1"/>
    <col min="1537" max="1537" width="16.42578125" customWidth="1"/>
    <col min="1538" max="1538" width="16.5703125" customWidth="1"/>
    <col min="1539" max="1539" width="15" customWidth="1"/>
    <col min="1540" max="1540" width="15.140625" customWidth="1"/>
    <col min="1541" max="1541" width="15.7109375" customWidth="1"/>
    <col min="1542" max="1543" width="14.5703125" customWidth="1"/>
    <col min="1544" max="1546" width="15.140625" customWidth="1"/>
    <col min="1547" max="1547" width="13.5703125" customWidth="1"/>
    <col min="1548" max="1548" width="13" customWidth="1"/>
    <col min="1792" max="1792" width="27.5703125" customWidth="1"/>
    <col min="1793" max="1793" width="16.42578125" customWidth="1"/>
    <col min="1794" max="1794" width="16.5703125" customWidth="1"/>
    <col min="1795" max="1795" width="15" customWidth="1"/>
    <col min="1796" max="1796" width="15.140625" customWidth="1"/>
    <col min="1797" max="1797" width="15.7109375" customWidth="1"/>
    <col min="1798" max="1799" width="14.5703125" customWidth="1"/>
    <col min="1800" max="1802" width="15.140625" customWidth="1"/>
    <col min="1803" max="1803" width="13.5703125" customWidth="1"/>
    <col min="1804" max="1804" width="13" customWidth="1"/>
    <col min="2048" max="2048" width="27.5703125" customWidth="1"/>
    <col min="2049" max="2049" width="16.42578125" customWidth="1"/>
    <col min="2050" max="2050" width="16.5703125" customWidth="1"/>
    <col min="2051" max="2051" width="15" customWidth="1"/>
    <col min="2052" max="2052" width="15.140625" customWidth="1"/>
    <col min="2053" max="2053" width="15.7109375" customWidth="1"/>
    <col min="2054" max="2055" width="14.5703125" customWidth="1"/>
    <col min="2056" max="2058" width="15.140625" customWidth="1"/>
    <col min="2059" max="2059" width="13.5703125" customWidth="1"/>
    <col min="2060" max="2060" width="13" customWidth="1"/>
    <col min="2304" max="2304" width="27.5703125" customWidth="1"/>
    <col min="2305" max="2305" width="16.42578125" customWidth="1"/>
    <col min="2306" max="2306" width="16.5703125" customWidth="1"/>
    <col min="2307" max="2307" width="15" customWidth="1"/>
    <col min="2308" max="2308" width="15.140625" customWidth="1"/>
    <col min="2309" max="2309" width="15.7109375" customWidth="1"/>
    <col min="2310" max="2311" width="14.5703125" customWidth="1"/>
    <col min="2312" max="2314" width="15.140625" customWidth="1"/>
    <col min="2315" max="2315" width="13.5703125" customWidth="1"/>
    <col min="2316" max="2316" width="13" customWidth="1"/>
    <col min="2560" max="2560" width="27.5703125" customWidth="1"/>
    <col min="2561" max="2561" width="16.42578125" customWidth="1"/>
    <col min="2562" max="2562" width="16.5703125" customWidth="1"/>
    <col min="2563" max="2563" width="15" customWidth="1"/>
    <col min="2564" max="2564" width="15.140625" customWidth="1"/>
    <col min="2565" max="2565" width="15.7109375" customWidth="1"/>
    <col min="2566" max="2567" width="14.5703125" customWidth="1"/>
    <col min="2568" max="2570" width="15.140625" customWidth="1"/>
    <col min="2571" max="2571" width="13.5703125" customWidth="1"/>
    <col min="2572" max="2572" width="13" customWidth="1"/>
    <col min="2816" max="2816" width="27.5703125" customWidth="1"/>
    <col min="2817" max="2817" width="16.42578125" customWidth="1"/>
    <col min="2818" max="2818" width="16.5703125" customWidth="1"/>
    <col min="2819" max="2819" width="15" customWidth="1"/>
    <col min="2820" max="2820" width="15.140625" customWidth="1"/>
    <col min="2821" max="2821" width="15.7109375" customWidth="1"/>
    <col min="2822" max="2823" width="14.5703125" customWidth="1"/>
    <col min="2824" max="2826" width="15.140625" customWidth="1"/>
    <col min="2827" max="2827" width="13.5703125" customWidth="1"/>
    <col min="2828" max="2828" width="13" customWidth="1"/>
    <col min="3072" max="3072" width="27.5703125" customWidth="1"/>
    <col min="3073" max="3073" width="16.42578125" customWidth="1"/>
    <col min="3074" max="3074" width="16.5703125" customWidth="1"/>
    <col min="3075" max="3075" width="15" customWidth="1"/>
    <col min="3076" max="3076" width="15.140625" customWidth="1"/>
    <col min="3077" max="3077" width="15.7109375" customWidth="1"/>
    <col min="3078" max="3079" width="14.5703125" customWidth="1"/>
    <col min="3080" max="3082" width="15.140625" customWidth="1"/>
    <col min="3083" max="3083" width="13.5703125" customWidth="1"/>
    <col min="3084" max="3084" width="13" customWidth="1"/>
    <col min="3328" max="3328" width="27.5703125" customWidth="1"/>
    <col min="3329" max="3329" width="16.42578125" customWidth="1"/>
    <col min="3330" max="3330" width="16.5703125" customWidth="1"/>
    <col min="3331" max="3331" width="15" customWidth="1"/>
    <col min="3332" max="3332" width="15.140625" customWidth="1"/>
    <col min="3333" max="3333" width="15.7109375" customWidth="1"/>
    <col min="3334" max="3335" width="14.5703125" customWidth="1"/>
    <col min="3336" max="3338" width="15.140625" customWidth="1"/>
    <col min="3339" max="3339" width="13.5703125" customWidth="1"/>
    <col min="3340" max="3340" width="13" customWidth="1"/>
    <col min="3584" max="3584" width="27.5703125" customWidth="1"/>
    <col min="3585" max="3585" width="16.42578125" customWidth="1"/>
    <col min="3586" max="3586" width="16.5703125" customWidth="1"/>
    <col min="3587" max="3587" width="15" customWidth="1"/>
    <col min="3588" max="3588" width="15.140625" customWidth="1"/>
    <col min="3589" max="3589" width="15.7109375" customWidth="1"/>
    <col min="3590" max="3591" width="14.5703125" customWidth="1"/>
    <col min="3592" max="3594" width="15.140625" customWidth="1"/>
    <col min="3595" max="3595" width="13.5703125" customWidth="1"/>
    <col min="3596" max="3596" width="13" customWidth="1"/>
    <col min="3840" max="3840" width="27.5703125" customWidth="1"/>
    <col min="3841" max="3841" width="16.42578125" customWidth="1"/>
    <col min="3842" max="3842" width="16.5703125" customWidth="1"/>
    <col min="3843" max="3843" width="15" customWidth="1"/>
    <col min="3844" max="3844" width="15.140625" customWidth="1"/>
    <col min="3845" max="3845" width="15.7109375" customWidth="1"/>
    <col min="3846" max="3847" width="14.5703125" customWidth="1"/>
    <col min="3848" max="3850" width="15.140625" customWidth="1"/>
    <col min="3851" max="3851" width="13.5703125" customWidth="1"/>
    <col min="3852" max="3852" width="13" customWidth="1"/>
    <col min="4096" max="4096" width="27.5703125" customWidth="1"/>
    <col min="4097" max="4097" width="16.42578125" customWidth="1"/>
    <col min="4098" max="4098" width="16.5703125" customWidth="1"/>
    <col min="4099" max="4099" width="15" customWidth="1"/>
    <col min="4100" max="4100" width="15.140625" customWidth="1"/>
    <col min="4101" max="4101" width="15.7109375" customWidth="1"/>
    <col min="4102" max="4103" width="14.5703125" customWidth="1"/>
    <col min="4104" max="4106" width="15.140625" customWidth="1"/>
    <col min="4107" max="4107" width="13.5703125" customWidth="1"/>
    <col min="4108" max="4108" width="13" customWidth="1"/>
    <col min="4352" max="4352" width="27.5703125" customWidth="1"/>
    <col min="4353" max="4353" width="16.42578125" customWidth="1"/>
    <col min="4354" max="4354" width="16.5703125" customWidth="1"/>
    <col min="4355" max="4355" width="15" customWidth="1"/>
    <col min="4356" max="4356" width="15.140625" customWidth="1"/>
    <col min="4357" max="4357" width="15.7109375" customWidth="1"/>
    <col min="4358" max="4359" width="14.5703125" customWidth="1"/>
    <col min="4360" max="4362" width="15.140625" customWidth="1"/>
    <col min="4363" max="4363" width="13.5703125" customWidth="1"/>
    <col min="4364" max="4364" width="13" customWidth="1"/>
    <col min="4608" max="4608" width="27.5703125" customWidth="1"/>
    <col min="4609" max="4609" width="16.42578125" customWidth="1"/>
    <col min="4610" max="4610" width="16.5703125" customWidth="1"/>
    <col min="4611" max="4611" width="15" customWidth="1"/>
    <col min="4612" max="4612" width="15.140625" customWidth="1"/>
    <col min="4613" max="4613" width="15.7109375" customWidth="1"/>
    <col min="4614" max="4615" width="14.5703125" customWidth="1"/>
    <col min="4616" max="4618" width="15.140625" customWidth="1"/>
    <col min="4619" max="4619" width="13.5703125" customWidth="1"/>
    <col min="4620" max="4620" width="13" customWidth="1"/>
    <col min="4864" max="4864" width="27.5703125" customWidth="1"/>
    <col min="4865" max="4865" width="16.42578125" customWidth="1"/>
    <col min="4866" max="4866" width="16.5703125" customWidth="1"/>
    <col min="4867" max="4867" width="15" customWidth="1"/>
    <col min="4868" max="4868" width="15.140625" customWidth="1"/>
    <col min="4869" max="4869" width="15.7109375" customWidth="1"/>
    <col min="4870" max="4871" width="14.5703125" customWidth="1"/>
    <col min="4872" max="4874" width="15.140625" customWidth="1"/>
    <col min="4875" max="4875" width="13.5703125" customWidth="1"/>
    <col min="4876" max="4876" width="13" customWidth="1"/>
    <col min="5120" max="5120" width="27.5703125" customWidth="1"/>
    <col min="5121" max="5121" width="16.42578125" customWidth="1"/>
    <col min="5122" max="5122" width="16.5703125" customWidth="1"/>
    <col min="5123" max="5123" width="15" customWidth="1"/>
    <col min="5124" max="5124" width="15.140625" customWidth="1"/>
    <col min="5125" max="5125" width="15.7109375" customWidth="1"/>
    <col min="5126" max="5127" width="14.5703125" customWidth="1"/>
    <col min="5128" max="5130" width="15.140625" customWidth="1"/>
    <col min="5131" max="5131" width="13.5703125" customWidth="1"/>
    <col min="5132" max="5132" width="13" customWidth="1"/>
    <col min="5376" max="5376" width="27.5703125" customWidth="1"/>
    <col min="5377" max="5377" width="16.42578125" customWidth="1"/>
    <col min="5378" max="5378" width="16.5703125" customWidth="1"/>
    <col min="5379" max="5379" width="15" customWidth="1"/>
    <col min="5380" max="5380" width="15.140625" customWidth="1"/>
    <col min="5381" max="5381" width="15.7109375" customWidth="1"/>
    <col min="5382" max="5383" width="14.5703125" customWidth="1"/>
    <col min="5384" max="5386" width="15.140625" customWidth="1"/>
    <col min="5387" max="5387" width="13.5703125" customWidth="1"/>
    <col min="5388" max="5388" width="13" customWidth="1"/>
    <col min="5632" max="5632" width="27.5703125" customWidth="1"/>
    <col min="5633" max="5633" width="16.42578125" customWidth="1"/>
    <col min="5634" max="5634" width="16.5703125" customWidth="1"/>
    <col min="5635" max="5635" width="15" customWidth="1"/>
    <col min="5636" max="5636" width="15.140625" customWidth="1"/>
    <col min="5637" max="5637" width="15.7109375" customWidth="1"/>
    <col min="5638" max="5639" width="14.5703125" customWidth="1"/>
    <col min="5640" max="5642" width="15.140625" customWidth="1"/>
    <col min="5643" max="5643" width="13.5703125" customWidth="1"/>
    <col min="5644" max="5644" width="13" customWidth="1"/>
    <col min="5888" max="5888" width="27.5703125" customWidth="1"/>
    <col min="5889" max="5889" width="16.42578125" customWidth="1"/>
    <col min="5890" max="5890" width="16.5703125" customWidth="1"/>
    <col min="5891" max="5891" width="15" customWidth="1"/>
    <col min="5892" max="5892" width="15.140625" customWidth="1"/>
    <col min="5893" max="5893" width="15.7109375" customWidth="1"/>
    <col min="5894" max="5895" width="14.5703125" customWidth="1"/>
    <col min="5896" max="5898" width="15.140625" customWidth="1"/>
    <col min="5899" max="5899" width="13.5703125" customWidth="1"/>
    <col min="5900" max="5900" width="13" customWidth="1"/>
    <col min="6144" max="6144" width="27.5703125" customWidth="1"/>
    <col min="6145" max="6145" width="16.42578125" customWidth="1"/>
    <col min="6146" max="6146" width="16.5703125" customWidth="1"/>
    <col min="6147" max="6147" width="15" customWidth="1"/>
    <col min="6148" max="6148" width="15.140625" customWidth="1"/>
    <col min="6149" max="6149" width="15.7109375" customWidth="1"/>
    <col min="6150" max="6151" width="14.5703125" customWidth="1"/>
    <col min="6152" max="6154" width="15.140625" customWidth="1"/>
    <col min="6155" max="6155" width="13.5703125" customWidth="1"/>
    <col min="6156" max="6156" width="13" customWidth="1"/>
    <col min="6400" max="6400" width="27.5703125" customWidth="1"/>
    <col min="6401" max="6401" width="16.42578125" customWidth="1"/>
    <col min="6402" max="6402" width="16.5703125" customWidth="1"/>
    <col min="6403" max="6403" width="15" customWidth="1"/>
    <col min="6404" max="6404" width="15.140625" customWidth="1"/>
    <col min="6405" max="6405" width="15.7109375" customWidth="1"/>
    <col min="6406" max="6407" width="14.5703125" customWidth="1"/>
    <col min="6408" max="6410" width="15.140625" customWidth="1"/>
    <col min="6411" max="6411" width="13.5703125" customWidth="1"/>
    <col min="6412" max="6412" width="13" customWidth="1"/>
    <col min="6656" max="6656" width="27.5703125" customWidth="1"/>
    <col min="6657" max="6657" width="16.42578125" customWidth="1"/>
    <col min="6658" max="6658" width="16.5703125" customWidth="1"/>
    <col min="6659" max="6659" width="15" customWidth="1"/>
    <col min="6660" max="6660" width="15.140625" customWidth="1"/>
    <col min="6661" max="6661" width="15.7109375" customWidth="1"/>
    <col min="6662" max="6663" width="14.5703125" customWidth="1"/>
    <col min="6664" max="6666" width="15.140625" customWidth="1"/>
    <col min="6667" max="6667" width="13.5703125" customWidth="1"/>
    <col min="6668" max="6668" width="13" customWidth="1"/>
    <col min="6912" max="6912" width="27.5703125" customWidth="1"/>
    <col min="6913" max="6913" width="16.42578125" customWidth="1"/>
    <col min="6914" max="6914" width="16.5703125" customWidth="1"/>
    <col min="6915" max="6915" width="15" customWidth="1"/>
    <col min="6916" max="6916" width="15.140625" customWidth="1"/>
    <col min="6917" max="6917" width="15.7109375" customWidth="1"/>
    <col min="6918" max="6919" width="14.5703125" customWidth="1"/>
    <col min="6920" max="6922" width="15.140625" customWidth="1"/>
    <col min="6923" max="6923" width="13.5703125" customWidth="1"/>
    <col min="6924" max="6924" width="13" customWidth="1"/>
    <col min="7168" max="7168" width="27.5703125" customWidth="1"/>
    <col min="7169" max="7169" width="16.42578125" customWidth="1"/>
    <col min="7170" max="7170" width="16.5703125" customWidth="1"/>
    <col min="7171" max="7171" width="15" customWidth="1"/>
    <col min="7172" max="7172" width="15.140625" customWidth="1"/>
    <col min="7173" max="7173" width="15.7109375" customWidth="1"/>
    <col min="7174" max="7175" width="14.5703125" customWidth="1"/>
    <col min="7176" max="7178" width="15.140625" customWidth="1"/>
    <col min="7179" max="7179" width="13.5703125" customWidth="1"/>
    <col min="7180" max="7180" width="13" customWidth="1"/>
    <col min="7424" max="7424" width="27.5703125" customWidth="1"/>
    <col min="7425" max="7425" width="16.42578125" customWidth="1"/>
    <col min="7426" max="7426" width="16.5703125" customWidth="1"/>
    <col min="7427" max="7427" width="15" customWidth="1"/>
    <col min="7428" max="7428" width="15.140625" customWidth="1"/>
    <col min="7429" max="7429" width="15.7109375" customWidth="1"/>
    <col min="7430" max="7431" width="14.5703125" customWidth="1"/>
    <col min="7432" max="7434" width="15.140625" customWidth="1"/>
    <col min="7435" max="7435" width="13.5703125" customWidth="1"/>
    <col min="7436" max="7436" width="13" customWidth="1"/>
    <col min="7680" max="7680" width="27.5703125" customWidth="1"/>
    <col min="7681" max="7681" width="16.42578125" customWidth="1"/>
    <col min="7682" max="7682" width="16.5703125" customWidth="1"/>
    <col min="7683" max="7683" width="15" customWidth="1"/>
    <col min="7684" max="7684" width="15.140625" customWidth="1"/>
    <col min="7685" max="7685" width="15.7109375" customWidth="1"/>
    <col min="7686" max="7687" width="14.5703125" customWidth="1"/>
    <col min="7688" max="7690" width="15.140625" customWidth="1"/>
    <col min="7691" max="7691" width="13.5703125" customWidth="1"/>
    <col min="7692" max="7692" width="13" customWidth="1"/>
    <col min="7936" max="7936" width="27.5703125" customWidth="1"/>
    <col min="7937" max="7937" width="16.42578125" customWidth="1"/>
    <col min="7938" max="7938" width="16.5703125" customWidth="1"/>
    <col min="7939" max="7939" width="15" customWidth="1"/>
    <col min="7940" max="7940" width="15.140625" customWidth="1"/>
    <col min="7941" max="7941" width="15.7109375" customWidth="1"/>
    <col min="7942" max="7943" width="14.5703125" customWidth="1"/>
    <col min="7944" max="7946" width="15.140625" customWidth="1"/>
    <col min="7947" max="7947" width="13.5703125" customWidth="1"/>
    <col min="7948" max="7948" width="13" customWidth="1"/>
    <col min="8192" max="8192" width="27.5703125" customWidth="1"/>
    <col min="8193" max="8193" width="16.42578125" customWidth="1"/>
    <col min="8194" max="8194" width="16.5703125" customWidth="1"/>
    <col min="8195" max="8195" width="15" customWidth="1"/>
    <col min="8196" max="8196" width="15.140625" customWidth="1"/>
    <col min="8197" max="8197" width="15.7109375" customWidth="1"/>
    <col min="8198" max="8199" width="14.5703125" customWidth="1"/>
    <col min="8200" max="8202" width="15.140625" customWidth="1"/>
    <col min="8203" max="8203" width="13.5703125" customWidth="1"/>
    <col min="8204" max="8204" width="13" customWidth="1"/>
    <col min="8448" max="8448" width="27.5703125" customWidth="1"/>
    <col min="8449" max="8449" width="16.42578125" customWidth="1"/>
    <col min="8450" max="8450" width="16.5703125" customWidth="1"/>
    <col min="8451" max="8451" width="15" customWidth="1"/>
    <col min="8452" max="8452" width="15.140625" customWidth="1"/>
    <col min="8453" max="8453" width="15.7109375" customWidth="1"/>
    <col min="8454" max="8455" width="14.5703125" customWidth="1"/>
    <col min="8456" max="8458" width="15.140625" customWidth="1"/>
    <col min="8459" max="8459" width="13.5703125" customWidth="1"/>
    <col min="8460" max="8460" width="13" customWidth="1"/>
    <col min="8704" max="8704" width="27.5703125" customWidth="1"/>
    <col min="8705" max="8705" width="16.42578125" customWidth="1"/>
    <col min="8706" max="8706" width="16.5703125" customWidth="1"/>
    <col min="8707" max="8707" width="15" customWidth="1"/>
    <col min="8708" max="8708" width="15.140625" customWidth="1"/>
    <col min="8709" max="8709" width="15.7109375" customWidth="1"/>
    <col min="8710" max="8711" width="14.5703125" customWidth="1"/>
    <col min="8712" max="8714" width="15.140625" customWidth="1"/>
    <col min="8715" max="8715" width="13.5703125" customWidth="1"/>
    <col min="8716" max="8716" width="13" customWidth="1"/>
    <col min="8960" max="8960" width="27.5703125" customWidth="1"/>
    <col min="8961" max="8961" width="16.42578125" customWidth="1"/>
    <col min="8962" max="8962" width="16.5703125" customWidth="1"/>
    <col min="8963" max="8963" width="15" customWidth="1"/>
    <col min="8964" max="8964" width="15.140625" customWidth="1"/>
    <col min="8965" max="8965" width="15.7109375" customWidth="1"/>
    <col min="8966" max="8967" width="14.5703125" customWidth="1"/>
    <col min="8968" max="8970" width="15.140625" customWidth="1"/>
    <col min="8971" max="8971" width="13.5703125" customWidth="1"/>
    <col min="8972" max="8972" width="13" customWidth="1"/>
    <col min="9216" max="9216" width="27.5703125" customWidth="1"/>
    <col min="9217" max="9217" width="16.42578125" customWidth="1"/>
    <col min="9218" max="9218" width="16.5703125" customWidth="1"/>
    <col min="9219" max="9219" width="15" customWidth="1"/>
    <col min="9220" max="9220" width="15.140625" customWidth="1"/>
    <col min="9221" max="9221" width="15.7109375" customWidth="1"/>
    <col min="9222" max="9223" width="14.5703125" customWidth="1"/>
    <col min="9224" max="9226" width="15.140625" customWidth="1"/>
    <col min="9227" max="9227" width="13.5703125" customWidth="1"/>
    <col min="9228" max="9228" width="13" customWidth="1"/>
    <col min="9472" max="9472" width="27.5703125" customWidth="1"/>
    <col min="9473" max="9473" width="16.42578125" customWidth="1"/>
    <col min="9474" max="9474" width="16.5703125" customWidth="1"/>
    <col min="9475" max="9475" width="15" customWidth="1"/>
    <col min="9476" max="9476" width="15.140625" customWidth="1"/>
    <col min="9477" max="9477" width="15.7109375" customWidth="1"/>
    <col min="9478" max="9479" width="14.5703125" customWidth="1"/>
    <col min="9480" max="9482" width="15.140625" customWidth="1"/>
    <col min="9483" max="9483" width="13.5703125" customWidth="1"/>
    <col min="9484" max="9484" width="13" customWidth="1"/>
    <col min="9728" max="9728" width="27.5703125" customWidth="1"/>
    <col min="9729" max="9729" width="16.42578125" customWidth="1"/>
    <col min="9730" max="9730" width="16.5703125" customWidth="1"/>
    <col min="9731" max="9731" width="15" customWidth="1"/>
    <col min="9732" max="9732" width="15.140625" customWidth="1"/>
    <col min="9733" max="9733" width="15.7109375" customWidth="1"/>
    <col min="9734" max="9735" width="14.5703125" customWidth="1"/>
    <col min="9736" max="9738" width="15.140625" customWidth="1"/>
    <col min="9739" max="9739" width="13.5703125" customWidth="1"/>
    <col min="9740" max="9740" width="13" customWidth="1"/>
    <col min="9984" max="9984" width="27.5703125" customWidth="1"/>
    <col min="9985" max="9985" width="16.42578125" customWidth="1"/>
    <col min="9986" max="9986" width="16.5703125" customWidth="1"/>
    <col min="9987" max="9987" width="15" customWidth="1"/>
    <col min="9988" max="9988" width="15.140625" customWidth="1"/>
    <col min="9989" max="9989" width="15.7109375" customWidth="1"/>
    <col min="9990" max="9991" width="14.5703125" customWidth="1"/>
    <col min="9992" max="9994" width="15.140625" customWidth="1"/>
    <col min="9995" max="9995" width="13.5703125" customWidth="1"/>
    <col min="9996" max="9996" width="13" customWidth="1"/>
    <col min="10240" max="10240" width="27.5703125" customWidth="1"/>
    <col min="10241" max="10241" width="16.42578125" customWidth="1"/>
    <col min="10242" max="10242" width="16.5703125" customWidth="1"/>
    <col min="10243" max="10243" width="15" customWidth="1"/>
    <col min="10244" max="10244" width="15.140625" customWidth="1"/>
    <col min="10245" max="10245" width="15.7109375" customWidth="1"/>
    <col min="10246" max="10247" width="14.5703125" customWidth="1"/>
    <col min="10248" max="10250" width="15.140625" customWidth="1"/>
    <col min="10251" max="10251" width="13.5703125" customWidth="1"/>
    <col min="10252" max="10252" width="13" customWidth="1"/>
    <col min="10496" max="10496" width="27.5703125" customWidth="1"/>
    <col min="10497" max="10497" width="16.42578125" customWidth="1"/>
    <col min="10498" max="10498" width="16.5703125" customWidth="1"/>
    <col min="10499" max="10499" width="15" customWidth="1"/>
    <col min="10500" max="10500" width="15.140625" customWidth="1"/>
    <col min="10501" max="10501" width="15.7109375" customWidth="1"/>
    <col min="10502" max="10503" width="14.5703125" customWidth="1"/>
    <col min="10504" max="10506" width="15.140625" customWidth="1"/>
    <col min="10507" max="10507" width="13.5703125" customWidth="1"/>
    <col min="10508" max="10508" width="13" customWidth="1"/>
    <col min="10752" max="10752" width="27.5703125" customWidth="1"/>
    <col min="10753" max="10753" width="16.42578125" customWidth="1"/>
    <col min="10754" max="10754" width="16.5703125" customWidth="1"/>
    <col min="10755" max="10755" width="15" customWidth="1"/>
    <col min="10756" max="10756" width="15.140625" customWidth="1"/>
    <col min="10757" max="10757" width="15.7109375" customWidth="1"/>
    <col min="10758" max="10759" width="14.5703125" customWidth="1"/>
    <col min="10760" max="10762" width="15.140625" customWidth="1"/>
    <col min="10763" max="10763" width="13.5703125" customWidth="1"/>
    <col min="10764" max="10764" width="13" customWidth="1"/>
    <col min="11008" max="11008" width="27.5703125" customWidth="1"/>
    <col min="11009" max="11009" width="16.42578125" customWidth="1"/>
    <col min="11010" max="11010" width="16.5703125" customWidth="1"/>
    <col min="11011" max="11011" width="15" customWidth="1"/>
    <col min="11012" max="11012" width="15.140625" customWidth="1"/>
    <col min="11013" max="11013" width="15.7109375" customWidth="1"/>
    <col min="11014" max="11015" width="14.5703125" customWidth="1"/>
    <col min="11016" max="11018" width="15.140625" customWidth="1"/>
    <col min="11019" max="11019" width="13.5703125" customWidth="1"/>
    <col min="11020" max="11020" width="13" customWidth="1"/>
    <col min="11264" max="11264" width="27.5703125" customWidth="1"/>
    <col min="11265" max="11265" width="16.42578125" customWidth="1"/>
    <col min="11266" max="11266" width="16.5703125" customWidth="1"/>
    <col min="11267" max="11267" width="15" customWidth="1"/>
    <col min="11268" max="11268" width="15.140625" customWidth="1"/>
    <col min="11269" max="11269" width="15.7109375" customWidth="1"/>
    <col min="11270" max="11271" width="14.5703125" customWidth="1"/>
    <col min="11272" max="11274" width="15.140625" customWidth="1"/>
    <col min="11275" max="11275" width="13.5703125" customWidth="1"/>
    <col min="11276" max="11276" width="13" customWidth="1"/>
    <col min="11520" max="11520" width="27.5703125" customWidth="1"/>
    <col min="11521" max="11521" width="16.42578125" customWidth="1"/>
    <col min="11522" max="11522" width="16.5703125" customWidth="1"/>
    <col min="11523" max="11523" width="15" customWidth="1"/>
    <col min="11524" max="11524" width="15.140625" customWidth="1"/>
    <col min="11525" max="11525" width="15.7109375" customWidth="1"/>
    <col min="11526" max="11527" width="14.5703125" customWidth="1"/>
    <col min="11528" max="11530" width="15.140625" customWidth="1"/>
    <col min="11531" max="11531" width="13.5703125" customWidth="1"/>
    <col min="11532" max="11532" width="13" customWidth="1"/>
    <col min="11776" max="11776" width="27.5703125" customWidth="1"/>
    <col min="11777" max="11777" width="16.42578125" customWidth="1"/>
    <col min="11778" max="11778" width="16.5703125" customWidth="1"/>
    <col min="11779" max="11779" width="15" customWidth="1"/>
    <col min="11780" max="11780" width="15.140625" customWidth="1"/>
    <col min="11781" max="11781" width="15.7109375" customWidth="1"/>
    <col min="11782" max="11783" width="14.5703125" customWidth="1"/>
    <col min="11784" max="11786" width="15.140625" customWidth="1"/>
    <col min="11787" max="11787" width="13.5703125" customWidth="1"/>
    <col min="11788" max="11788" width="13" customWidth="1"/>
    <col min="12032" max="12032" width="27.5703125" customWidth="1"/>
    <col min="12033" max="12033" width="16.42578125" customWidth="1"/>
    <col min="12034" max="12034" width="16.5703125" customWidth="1"/>
    <col min="12035" max="12035" width="15" customWidth="1"/>
    <col min="12036" max="12036" width="15.140625" customWidth="1"/>
    <col min="12037" max="12037" width="15.7109375" customWidth="1"/>
    <col min="12038" max="12039" width="14.5703125" customWidth="1"/>
    <col min="12040" max="12042" width="15.140625" customWidth="1"/>
    <col min="12043" max="12043" width="13.5703125" customWidth="1"/>
    <col min="12044" max="12044" width="13" customWidth="1"/>
    <col min="12288" max="12288" width="27.5703125" customWidth="1"/>
    <col min="12289" max="12289" width="16.42578125" customWidth="1"/>
    <col min="12290" max="12290" width="16.5703125" customWidth="1"/>
    <col min="12291" max="12291" width="15" customWidth="1"/>
    <col min="12292" max="12292" width="15.140625" customWidth="1"/>
    <col min="12293" max="12293" width="15.7109375" customWidth="1"/>
    <col min="12294" max="12295" width="14.5703125" customWidth="1"/>
    <col min="12296" max="12298" width="15.140625" customWidth="1"/>
    <col min="12299" max="12299" width="13.5703125" customWidth="1"/>
    <col min="12300" max="12300" width="13" customWidth="1"/>
    <col min="12544" max="12544" width="27.5703125" customWidth="1"/>
    <col min="12545" max="12545" width="16.42578125" customWidth="1"/>
    <col min="12546" max="12546" width="16.5703125" customWidth="1"/>
    <col min="12547" max="12547" width="15" customWidth="1"/>
    <col min="12548" max="12548" width="15.140625" customWidth="1"/>
    <col min="12549" max="12549" width="15.7109375" customWidth="1"/>
    <col min="12550" max="12551" width="14.5703125" customWidth="1"/>
    <col min="12552" max="12554" width="15.140625" customWidth="1"/>
    <col min="12555" max="12555" width="13.5703125" customWidth="1"/>
    <col min="12556" max="12556" width="13" customWidth="1"/>
    <col min="12800" max="12800" width="27.5703125" customWidth="1"/>
    <col min="12801" max="12801" width="16.42578125" customWidth="1"/>
    <col min="12802" max="12802" width="16.5703125" customWidth="1"/>
    <col min="12803" max="12803" width="15" customWidth="1"/>
    <col min="12804" max="12804" width="15.140625" customWidth="1"/>
    <col min="12805" max="12805" width="15.7109375" customWidth="1"/>
    <col min="12806" max="12807" width="14.5703125" customWidth="1"/>
    <col min="12808" max="12810" width="15.140625" customWidth="1"/>
    <col min="12811" max="12811" width="13.5703125" customWidth="1"/>
    <col min="12812" max="12812" width="13" customWidth="1"/>
    <col min="13056" max="13056" width="27.5703125" customWidth="1"/>
    <col min="13057" max="13057" width="16.42578125" customWidth="1"/>
    <col min="13058" max="13058" width="16.5703125" customWidth="1"/>
    <col min="13059" max="13059" width="15" customWidth="1"/>
    <col min="13060" max="13060" width="15.140625" customWidth="1"/>
    <col min="13061" max="13061" width="15.7109375" customWidth="1"/>
    <col min="13062" max="13063" width="14.5703125" customWidth="1"/>
    <col min="13064" max="13066" width="15.140625" customWidth="1"/>
    <col min="13067" max="13067" width="13.5703125" customWidth="1"/>
    <col min="13068" max="13068" width="13" customWidth="1"/>
    <col min="13312" max="13312" width="27.5703125" customWidth="1"/>
    <col min="13313" max="13313" width="16.42578125" customWidth="1"/>
    <col min="13314" max="13314" width="16.5703125" customWidth="1"/>
    <col min="13315" max="13315" width="15" customWidth="1"/>
    <col min="13316" max="13316" width="15.140625" customWidth="1"/>
    <col min="13317" max="13317" width="15.7109375" customWidth="1"/>
    <col min="13318" max="13319" width="14.5703125" customWidth="1"/>
    <col min="13320" max="13322" width="15.140625" customWidth="1"/>
    <col min="13323" max="13323" width="13.5703125" customWidth="1"/>
    <col min="13324" max="13324" width="13" customWidth="1"/>
    <col min="13568" max="13568" width="27.5703125" customWidth="1"/>
    <col min="13569" max="13569" width="16.42578125" customWidth="1"/>
    <col min="13570" max="13570" width="16.5703125" customWidth="1"/>
    <col min="13571" max="13571" width="15" customWidth="1"/>
    <col min="13572" max="13572" width="15.140625" customWidth="1"/>
    <col min="13573" max="13573" width="15.7109375" customWidth="1"/>
    <col min="13574" max="13575" width="14.5703125" customWidth="1"/>
    <col min="13576" max="13578" width="15.140625" customWidth="1"/>
    <col min="13579" max="13579" width="13.5703125" customWidth="1"/>
    <col min="13580" max="13580" width="13" customWidth="1"/>
    <col min="13824" max="13824" width="27.5703125" customWidth="1"/>
    <col min="13825" max="13825" width="16.42578125" customWidth="1"/>
    <col min="13826" max="13826" width="16.5703125" customWidth="1"/>
    <col min="13827" max="13827" width="15" customWidth="1"/>
    <col min="13828" max="13828" width="15.140625" customWidth="1"/>
    <col min="13829" max="13829" width="15.7109375" customWidth="1"/>
    <col min="13830" max="13831" width="14.5703125" customWidth="1"/>
    <col min="13832" max="13834" width="15.140625" customWidth="1"/>
    <col min="13835" max="13835" width="13.5703125" customWidth="1"/>
    <col min="13836" max="13836" width="13" customWidth="1"/>
    <col min="14080" max="14080" width="27.5703125" customWidth="1"/>
    <col min="14081" max="14081" width="16.42578125" customWidth="1"/>
    <col min="14082" max="14082" width="16.5703125" customWidth="1"/>
    <col min="14083" max="14083" width="15" customWidth="1"/>
    <col min="14084" max="14084" width="15.140625" customWidth="1"/>
    <col min="14085" max="14085" width="15.7109375" customWidth="1"/>
    <col min="14086" max="14087" width="14.5703125" customWidth="1"/>
    <col min="14088" max="14090" width="15.140625" customWidth="1"/>
    <col min="14091" max="14091" width="13.5703125" customWidth="1"/>
    <col min="14092" max="14092" width="13" customWidth="1"/>
    <col min="14336" max="14336" width="27.5703125" customWidth="1"/>
    <col min="14337" max="14337" width="16.42578125" customWidth="1"/>
    <col min="14338" max="14338" width="16.5703125" customWidth="1"/>
    <col min="14339" max="14339" width="15" customWidth="1"/>
    <col min="14340" max="14340" width="15.140625" customWidth="1"/>
    <col min="14341" max="14341" width="15.7109375" customWidth="1"/>
    <col min="14342" max="14343" width="14.5703125" customWidth="1"/>
    <col min="14344" max="14346" width="15.140625" customWidth="1"/>
    <col min="14347" max="14347" width="13.5703125" customWidth="1"/>
    <col min="14348" max="14348" width="13" customWidth="1"/>
    <col min="14592" max="14592" width="27.5703125" customWidth="1"/>
    <col min="14593" max="14593" width="16.42578125" customWidth="1"/>
    <col min="14594" max="14594" width="16.5703125" customWidth="1"/>
    <col min="14595" max="14595" width="15" customWidth="1"/>
    <col min="14596" max="14596" width="15.140625" customWidth="1"/>
    <col min="14597" max="14597" width="15.7109375" customWidth="1"/>
    <col min="14598" max="14599" width="14.5703125" customWidth="1"/>
    <col min="14600" max="14602" width="15.140625" customWidth="1"/>
    <col min="14603" max="14603" width="13.5703125" customWidth="1"/>
    <col min="14604" max="14604" width="13" customWidth="1"/>
    <col min="14848" max="14848" width="27.5703125" customWidth="1"/>
    <col min="14849" max="14849" width="16.42578125" customWidth="1"/>
    <col min="14850" max="14850" width="16.5703125" customWidth="1"/>
    <col min="14851" max="14851" width="15" customWidth="1"/>
    <col min="14852" max="14852" width="15.140625" customWidth="1"/>
    <col min="14853" max="14853" width="15.7109375" customWidth="1"/>
    <col min="14854" max="14855" width="14.5703125" customWidth="1"/>
    <col min="14856" max="14858" width="15.140625" customWidth="1"/>
    <col min="14859" max="14859" width="13.5703125" customWidth="1"/>
    <col min="14860" max="14860" width="13" customWidth="1"/>
    <col min="15104" max="15104" width="27.5703125" customWidth="1"/>
    <col min="15105" max="15105" width="16.42578125" customWidth="1"/>
    <col min="15106" max="15106" width="16.5703125" customWidth="1"/>
    <col min="15107" max="15107" width="15" customWidth="1"/>
    <col min="15108" max="15108" width="15.140625" customWidth="1"/>
    <col min="15109" max="15109" width="15.7109375" customWidth="1"/>
    <col min="15110" max="15111" width="14.5703125" customWidth="1"/>
    <col min="15112" max="15114" width="15.140625" customWidth="1"/>
    <col min="15115" max="15115" width="13.5703125" customWidth="1"/>
    <col min="15116" max="15116" width="13" customWidth="1"/>
    <col min="15360" max="15360" width="27.5703125" customWidth="1"/>
    <col min="15361" max="15361" width="16.42578125" customWidth="1"/>
    <col min="15362" max="15362" width="16.5703125" customWidth="1"/>
    <col min="15363" max="15363" width="15" customWidth="1"/>
    <col min="15364" max="15364" width="15.140625" customWidth="1"/>
    <col min="15365" max="15365" width="15.7109375" customWidth="1"/>
    <col min="15366" max="15367" width="14.5703125" customWidth="1"/>
    <col min="15368" max="15370" width="15.140625" customWidth="1"/>
    <col min="15371" max="15371" width="13.5703125" customWidth="1"/>
    <col min="15372" max="15372" width="13" customWidth="1"/>
    <col min="15616" max="15616" width="27.5703125" customWidth="1"/>
    <col min="15617" max="15617" width="16.42578125" customWidth="1"/>
    <col min="15618" max="15618" width="16.5703125" customWidth="1"/>
    <col min="15619" max="15619" width="15" customWidth="1"/>
    <col min="15620" max="15620" width="15.140625" customWidth="1"/>
    <col min="15621" max="15621" width="15.7109375" customWidth="1"/>
    <col min="15622" max="15623" width="14.5703125" customWidth="1"/>
    <col min="15624" max="15626" width="15.140625" customWidth="1"/>
    <col min="15627" max="15627" width="13.5703125" customWidth="1"/>
    <col min="15628" max="15628" width="13" customWidth="1"/>
    <col min="15872" max="15872" width="27.5703125" customWidth="1"/>
    <col min="15873" max="15873" width="16.42578125" customWidth="1"/>
    <col min="15874" max="15874" width="16.5703125" customWidth="1"/>
    <col min="15875" max="15875" width="15" customWidth="1"/>
    <col min="15876" max="15876" width="15.140625" customWidth="1"/>
    <col min="15877" max="15877" width="15.7109375" customWidth="1"/>
    <col min="15878" max="15879" width="14.5703125" customWidth="1"/>
    <col min="15880" max="15882" width="15.140625" customWidth="1"/>
    <col min="15883" max="15883" width="13.5703125" customWidth="1"/>
    <col min="15884" max="15884" width="13" customWidth="1"/>
    <col min="16128" max="16128" width="27.5703125" customWidth="1"/>
    <col min="16129" max="16129" width="16.42578125" customWidth="1"/>
    <col min="16130" max="16130" width="16.5703125" customWidth="1"/>
    <col min="16131" max="16131" width="15" customWidth="1"/>
    <col min="16132" max="16132" width="15.140625" customWidth="1"/>
    <col min="16133" max="16133" width="15.7109375" customWidth="1"/>
    <col min="16134" max="16135" width="14.5703125" customWidth="1"/>
    <col min="16136" max="16138" width="15.140625" customWidth="1"/>
    <col min="16139" max="16139" width="13.5703125" customWidth="1"/>
    <col min="16140" max="16140" width="13" customWidth="1"/>
  </cols>
  <sheetData>
    <row r="1" spans="1:15" ht="15" customHeight="1" x14ac:dyDescent="0.25">
      <c r="A1" s="220" t="s">
        <v>25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spans="1:15" ht="15" customHeight="1" x14ac:dyDescent="0.25">
      <c r="A2" s="220" t="s">
        <v>87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</row>
    <row r="3" spans="1:15" ht="15" customHeight="1" x14ac:dyDescent="0.25">
      <c r="A3" s="220" t="s">
        <v>108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</row>
    <row r="4" spans="1:15" ht="15" customHeight="1" x14ac:dyDescent="0.25">
      <c r="A4" s="220" t="s">
        <v>113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</row>
    <row r="5" spans="1:15" ht="31.5" customHeight="1" x14ac:dyDescent="0.25">
      <c r="A5" s="220" t="s">
        <v>122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</row>
    <row r="6" spans="1:15" ht="9.75" customHeight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1:15" x14ac:dyDescent="0.25">
      <c r="A7" s="74" t="s">
        <v>51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</row>
    <row r="8" spans="1:15" ht="15.75" thickBot="1" x14ac:dyDescent="0.3">
      <c r="A8" s="2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5" ht="15.75" customHeight="1" thickBot="1" x14ac:dyDescent="0.3">
      <c r="A9" s="251" t="s">
        <v>52</v>
      </c>
      <c r="B9" s="254" t="s">
        <v>90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6"/>
    </row>
    <row r="10" spans="1:15" ht="15.75" thickBot="1" x14ac:dyDescent="0.3">
      <c r="A10" s="252"/>
      <c r="B10" s="89">
        <v>1.044E-2</v>
      </c>
      <c r="C10" s="89">
        <v>1.044E-2</v>
      </c>
      <c r="D10" s="89">
        <v>1.044E-2</v>
      </c>
      <c r="E10" s="89">
        <v>1.044E-2</v>
      </c>
      <c r="F10" s="89">
        <v>2.436E-2</v>
      </c>
      <c r="G10" s="89">
        <v>2.436E-2</v>
      </c>
      <c r="H10" s="89">
        <v>6.9599999999999995E-2</v>
      </c>
      <c r="I10" s="89">
        <v>6.9599999999999995E-2</v>
      </c>
      <c r="J10" s="89">
        <v>6.9599999999999995E-2</v>
      </c>
      <c r="K10" s="89">
        <v>5.2199999999999998E-3</v>
      </c>
      <c r="L10" s="89">
        <v>6.9599999999999995E-2</v>
      </c>
      <c r="M10" s="89">
        <v>6.9599999999999995E-2</v>
      </c>
      <c r="N10" s="89">
        <v>5.2199999999999998E-3</v>
      </c>
      <c r="O10" s="89">
        <v>2.436E-2</v>
      </c>
    </row>
    <row r="11" spans="1:15" ht="54" customHeight="1" thickBot="1" x14ac:dyDescent="0.3">
      <c r="A11" s="253"/>
      <c r="B11" s="76" t="s">
        <v>53</v>
      </c>
      <c r="C11" s="76" t="s">
        <v>54</v>
      </c>
      <c r="D11" s="76" t="s">
        <v>9</v>
      </c>
      <c r="E11" s="76" t="s">
        <v>11</v>
      </c>
      <c r="F11" s="76" t="s">
        <v>16</v>
      </c>
      <c r="G11" s="76" t="s">
        <v>55</v>
      </c>
      <c r="H11" s="76" t="s">
        <v>13</v>
      </c>
      <c r="I11" s="76" t="s">
        <v>14</v>
      </c>
      <c r="J11" s="76" t="s">
        <v>15</v>
      </c>
      <c r="K11" s="76" t="s">
        <v>114</v>
      </c>
      <c r="L11" s="76" t="s">
        <v>17</v>
      </c>
      <c r="M11" s="76" t="s">
        <v>81</v>
      </c>
      <c r="N11" s="76" t="s">
        <v>12</v>
      </c>
      <c r="O11" s="76" t="s">
        <v>56</v>
      </c>
    </row>
    <row r="12" spans="1:15" ht="17.100000000000001" customHeight="1" x14ac:dyDescent="0.25">
      <c r="A12" s="113" t="s">
        <v>57</v>
      </c>
      <c r="B12" s="90">
        <v>644350</v>
      </c>
      <c r="C12" s="90">
        <v>644350</v>
      </c>
      <c r="D12" s="90">
        <v>842762</v>
      </c>
      <c r="E12" s="90">
        <v>778852</v>
      </c>
      <c r="F12" s="90">
        <v>644350</v>
      </c>
      <c r="G12" s="90">
        <v>644350</v>
      </c>
      <c r="H12" s="90">
        <v>644350</v>
      </c>
      <c r="I12" s="90">
        <v>644350</v>
      </c>
      <c r="J12" s="90">
        <v>644350</v>
      </c>
      <c r="K12" s="90">
        <v>819803</v>
      </c>
      <c r="L12" s="90">
        <v>819803</v>
      </c>
      <c r="M12" s="90">
        <v>644350</v>
      </c>
      <c r="N12" s="90">
        <v>1570000</v>
      </c>
      <c r="O12" s="91">
        <v>842030</v>
      </c>
    </row>
    <row r="13" spans="1:15" ht="17.100000000000001" customHeight="1" x14ac:dyDescent="0.25">
      <c r="A13" s="92" t="s">
        <v>82</v>
      </c>
      <c r="B13" s="93"/>
      <c r="C13" s="149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4"/>
    </row>
    <row r="14" spans="1:15" ht="33" customHeight="1" x14ac:dyDescent="0.25">
      <c r="A14" s="92" t="s">
        <v>125</v>
      </c>
      <c r="B14" s="93"/>
      <c r="C14" s="149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</row>
    <row r="15" spans="1:15" ht="17.100000000000001" customHeight="1" x14ac:dyDescent="0.25">
      <c r="A15" s="95" t="s">
        <v>58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2"/>
    </row>
    <row r="16" spans="1:15" ht="17.100000000000001" customHeight="1" thickBot="1" x14ac:dyDescent="0.3">
      <c r="A16" s="96" t="s">
        <v>59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3"/>
    </row>
    <row r="17" spans="1:15" ht="17.100000000000001" customHeight="1" thickBot="1" x14ac:dyDescent="0.3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</row>
    <row r="18" spans="1:15" ht="17.100000000000001" customHeight="1" x14ac:dyDescent="0.25">
      <c r="A18" s="113" t="s">
        <v>60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100"/>
    </row>
    <row r="19" spans="1:15" ht="17.100000000000001" customHeight="1" x14ac:dyDescent="0.25">
      <c r="A19" s="95" t="s">
        <v>61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5"/>
    </row>
    <row r="20" spans="1:15" ht="17.100000000000001" customHeight="1" x14ac:dyDescent="0.25">
      <c r="A20" s="95" t="s">
        <v>62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5"/>
    </row>
    <row r="21" spans="1:15" ht="17.100000000000001" customHeight="1" x14ac:dyDescent="0.25">
      <c r="A21" s="95" t="s">
        <v>63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5"/>
    </row>
    <row r="22" spans="1:15" ht="17.100000000000001" customHeight="1" thickBot="1" x14ac:dyDescent="0.3">
      <c r="A22" s="96" t="s">
        <v>64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7"/>
    </row>
    <row r="23" spans="1:15" ht="17.100000000000001" customHeight="1" thickBot="1" x14ac:dyDescent="0.3">
      <c r="A23" s="97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15" ht="17.100000000000001" customHeight="1" x14ac:dyDescent="0.25">
      <c r="A24" s="113" t="s">
        <v>65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3"/>
    </row>
    <row r="25" spans="1:15" ht="17.100000000000001" customHeight="1" x14ac:dyDescent="0.25">
      <c r="A25" s="95" t="s">
        <v>66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5"/>
    </row>
    <row r="26" spans="1:15" ht="17.100000000000001" customHeight="1" x14ac:dyDescent="0.25">
      <c r="A26" s="95" t="s">
        <v>67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5"/>
    </row>
    <row r="27" spans="1:15" ht="17.100000000000001" customHeight="1" thickBot="1" x14ac:dyDescent="0.3">
      <c r="A27" s="104" t="s">
        <v>83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7"/>
    </row>
    <row r="28" spans="1:15" ht="17.100000000000001" customHeight="1" thickBot="1" x14ac:dyDescent="0.3">
      <c r="A28" s="97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</row>
    <row r="29" spans="1:15" ht="17.100000000000001" customHeight="1" x14ac:dyDescent="0.25">
      <c r="A29" s="113" t="s">
        <v>68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3"/>
    </row>
    <row r="30" spans="1:15" ht="17.100000000000001" customHeight="1" thickBot="1" x14ac:dyDescent="0.3">
      <c r="A30" s="104" t="s">
        <v>69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7"/>
    </row>
    <row r="31" spans="1:15" ht="17.100000000000001" customHeight="1" thickBot="1" x14ac:dyDescent="0.3">
      <c r="A31" s="97"/>
    </row>
    <row r="32" spans="1:15" ht="17.100000000000001" customHeight="1" x14ac:dyDescent="0.25">
      <c r="A32" s="113" t="s">
        <v>128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7"/>
    </row>
    <row r="33" spans="1:15" ht="17.100000000000001" customHeight="1" x14ac:dyDescent="0.25">
      <c r="A33" s="138" t="s">
        <v>127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9"/>
    </row>
    <row r="34" spans="1:15" ht="17.100000000000001" customHeight="1" thickBot="1" x14ac:dyDescent="0.3">
      <c r="A34" s="104" t="s">
        <v>70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7"/>
    </row>
    <row r="35" spans="1:15" ht="17.100000000000001" customHeight="1" thickBot="1" x14ac:dyDescent="0.3">
      <c r="A35" s="105"/>
      <c r="B35" s="108"/>
      <c r="C35" s="108"/>
      <c r="D35" s="108"/>
      <c r="E35" s="108"/>
      <c r="F35" s="109"/>
      <c r="G35" s="109"/>
      <c r="H35" s="109"/>
      <c r="I35" s="109"/>
      <c r="J35" s="109"/>
      <c r="K35" s="109"/>
      <c r="L35" s="109"/>
    </row>
    <row r="36" spans="1:15" ht="45.75" thickBot="1" x14ac:dyDescent="0.3">
      <c r="A36" s="134" t="s">
        <v>126</v>
      </c>
      <c r="B36" s="135">
        <f t="shared" ref="B36:N36" si="0">B16+SUM(B19:B22)+SUM(B25:B27)+SUM(B29:B30)+SUM(B33:B34)</f>
        <v>0</v>
      </c>
      <c r="C36" s="135">
        <f t="shared" si="0"/>
        <v>0</v>
      </c>
      <c r="D36" s="135">
        <f t="shared" si="0"/>
        <v>0</v>
      </c>
      <c r="E36" s="135">
        <f t="shared" si="0"/>
        <v>0</v>
      </c>
      <c r="F36" s="135">
        <f t="shared" si="0"/>
        <v>0</v>
      </c>
      <c r="G36" s="135">
        <f t="shared" si="0"/>
        <v>0</v>
      </c>
      <c r="H36" s="135">
        <f t="shared" si="0"/>
        <v>0</v>
      </c>
      <c r="I36" s="135">
        <f t="shared" si="0"/>
        <v>0</v>
      </c>
      <c r="J36" s="135">
        <f t="shared" si="0"/>
        <v>0</v>
      </c>
      <c r="K36" s="135">
        <f t="shared" si="0"/>
        <v>0</v>
      </c>
      <c r="L36" s="135">
        <f t="shared" si="0"/>
        <v>0</v>
      </c>
      <c r="M36" s="135">
        <f t="shared" si="0"/>
        <v>0</v>
      </c>
      <c r="N36" s="135">
        <f t="shared" si="0"/>
        <v>0</v>
      </c>
      <c r="O36" s="136">
        <f t="shared" ref="O36" si="1">O16+SUM(O19:O22)+SUM(O25:O27)+SUM(O29:O30)+SUM(O33:O34)</f>
        <v>0</v>
      </c>
    </row>
    <row r="37" spans="1:15" ht="17.100000000000001" customHeight="1" thickBot="1" x14ac:dyDescent="0.3">
      <c r="A37" s="132"/>
      <c r="B37" s="133"/>
      <c r="C37" s="133"/>
      <c r="D37" s="133"/>
      <c r="E37" s="133"/>
      <c r="F37" s="98"/>
      <c r="G37" s="98"/>
      <c r="H37" s="98"/>
      <c r="I37" s="98"/>
      <c r="J37" s="98"/>
      <c r="K37" s="98"/>
      <c r="L37" s="98"/>
    </row>
    <row r="38" spans="1:15" ht="30" customHeight="1" x14ac:dyDescent="0.25">
      <c r="A38" s="148" t="s">
        <v>131</v>
      </c>
      <c r="B38" s="110"/>
      <c r="C38" s="110"/>
      <c r="D38" s="110"/>
      <c r="E38" s="110"/>
      <c r="F38" s="99"/>
      <c r="G38" s="99"/>
      <c r="H38" s="99"/>
      <c r="I38" s="99"/>
      <c r="J38" s="99"/>
      <c r="K38" s="99"/>
      <c r="L38" s="99"/>
      <c r="M38" s="111"/>
      <c r="N38" s="111"/>
      <c r="O38" s="112"/>
    </row>
    <row r="39" spans="1:15" ht="17.100000000000001" customHeight="1" x14ac:dyDescent="0.25">
      <c r="A39" s="95" t="s">
        <v>71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1"/>
      <c r="N39" s="161"/>
      <c r="O39" s="162"/>
    </row>
    <row r="40" spans="1:15" ht="17.100000000000001" customHeight="1" x14ac:dyDescent="0.25">
      <c r="A40" s="114" t="s">
        <v>72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1"/>
      <c r="N40" s="161"/>
      <c r="O40" s="162"/>
    </row>
    <row r="41" spans="1:15" ht="17.100000000000001" customHeight="1" thickBot="1" x14ac:dyDescent="0.3">
      <c r="A41" s="96" t="s">
        <v>73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63"/>
      <c r="N41" s="163"/>
      <c r="O41" s="164"/>
    </row>
    <row r="42" spans="1:15" ht="17.100000000000001" customHeight="1" x14ac:dyDescent="0.25">
      <c r="A42" s="78"/>
      <c r="B42" s="77"/>
      <c r="C42" s="77"/>
      <c r="D42" s="77"/>
      <c r="E42" s="77"/>
      <c r="F42" s="77"/>
      <c r="G42" s="77"/>
    </row>
    <row r="43" spans="1:15" ht="17.100000000000001" customHeight="1" x14ac:dyDescent="0.25">
      <c r="A43" s="79"/>
    </row>
    <row r="44" spans="1:15" ht="17.100000000000001" customHeight="1" x14ac:dyDescent="0.25">
      <c r="A44" s="79"/>
    </row>
    <row r="45" spans="1:15" ht="30" x14ac:dyDescent="0.25">
      <c r="A45" s="50" t="s">
        <v>74</v>
      </c>
      <c r="B45" t="s">
        <v>75</v>
      </c>
    </row>
    <row r="46" spans="1:15" ht="17.100000000000001" customHeight="1" x14ac:dyDescent="0.25">
      <c r="A46" s="79"/>
    </row>
    <row r="47" spans="1:15" x14ac:dyDescent="0.25">
      <c r="A47" s="165" t="s">
        <v>132</v>
      </c>
    </row>
  </sheetData>
  <sheetProtection algorithmName="SHA-512" hashValue="yIfHsJItxYbrcVJcVp/QlNectJNkpKtnrQdXa0LEzmr8WFEa35+stxI3Wil09Kt8L2W8cyFBdG4o5CYHb9c3Kw==" saltValue="qNDOzoyXcR6iSZ7+r5pxlg==" spinCount="100000" sheet="1" objects="1" scenarios="1" selectLockedCells="1"/>
  <mergeCells count="8">
    <mergeCell ref="A9:A11"/>
    <mergeCell ref="B9:O9"/>
    <mergeCell ref="A1:O1"/>
    <mergeCell ref="A2:O2"/>
    <mergeCell ref="A4:O4"/>
    <mergeCell ref="A3:O3"/>
    <mergeCell ref="A5:O5"/>
    <mergeCell ref="B7:O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zoomScale="145" zoomScaleNormal="145" workbookViewId="0">
      <pane ySplit="7" topLeftCell="A8" activePane="bottomLeft" state="frozen"/>
      <selection pane="bottomLeft" activeCell="G6" sqref="G6"/>
    </sheetView>
  </sheetViews>
  <sheetFormatPr baseColWidth="10" defaultRowHeight="12.75" x14ac:dyDescent="0.2"/>
  <cols>
    <col min="1" max="1" width="36.28515625" style="166" customWidth="1"/>
    <col min="2" max="2" width="10.85546875" style="166" bestFit="1" customWidth="1"/>
    <col min="3" max="3" width="13.28515625" style="166" customWidth="1"/>
    <col min="4" max="4" width="15.5703125" style="166" customWidth="1"/>
    <col min="5" max="5" width="35.5703125" style="166" customWidth="1"/>
    <col min="6" max="16384" width="11.42578125" style="166"/>
  </cols>
  <sheetData>
    <row r="1" spans="1:5" x14ac:dyDescent="0.2">
      <c r="A1" s="258" t="s">
        <v>25</v>
      </c>
      <c r="B1" s="259"/>
      <c r="C1" s="259"/>
      <c r="D1" s="259"/>
      <c r="E1" s="260"/>
    </row>
    <row r="2" spans="1:5" x14ac:dyDescent="0.2">
      <c r="A2" s="261" t="s">
        <v>87</v>
      </c>
      <c r="B2" s="262"/>
      <c r="C2" s="262"/>
      <c r="D2" s="262"/>
      <c r="E2" s="263"/>
    </row>
    <row r="3" spans="1:5" x14ac:dyDescent="0.2">
      <c r="A3" s="261" t="s">
        <v>108</v>
      </c>
      <c r="B3" s="262"/>
      <c r="C3" s="262"/>
      <c r="D3" s="262"/>
      <c r="E3" s="263"/>
    </row>
    <row r="4" spans="1:5" x14ac:dyDescent="0.2">
      <c r="A4" s="261" t="s">
        <v>198</v>
      </c>
      <c r="B4" s="262"/>
      <c r="C4" s="262"/>
      <c r="D4" s="262"/>
      <c r="E4" s="263"/>
    </row>
    <row r="5" spans="1:5" ht="24.75" customHeight="1" thickBot="1" x14ac:dyDescent="0.25">
      <c r="A5" s="264" t="s">
        <v>121</v>
      </c>
      <c r="B5" s="265"/>
      <c r="C5" s="265"/>
      <c r="D5" s="265"/>
      <c r="E5" s="266"/>
    </row>
    <row r="6" spans="1:5" ht="13.5" thickBot="1" x14ac:dyDescent="0.25">
      <c r="A6" s="167"/>
      <c r="B6" s="168"/>
      <c r="C6" s="168"/>
      <c r="D6" s="168"/>
      <c r="E6" s="168"/>
    </row>
    <row r="7" spans="1:5" ht="24.75" thickBot="1" x14ac:dyDescent="0.25">
      <c r="A7" s="169" t="s">
        <v>133</v>
      </c>
      <c r="B7" s="170" t="s">
        <v>134</v>
      </c>
      <c r="C7" s="171" t="s">
        <v>135</v>
      </c>
      <c r="D7" s="171" t="s">
        <v>136</v>
      </c>
      <c r="E7" s="172" t="s">
        <v>28</v>
      </c>
    </row>
    <row r="8" spans="1:5" x14ac:dyDescent="0.2">
      <c r="A8" s="267" t="s">
        <v>137</v>
      </c>
      <c r="B8" s="269">
        <v>800</v>
      </c>
      <c r="C8" s="173" t="s">
        <v>138</v>
      </c>
      <c r="D8" s="173" t="s">
        <v>139</v>
      </c>
      <c r="E8" s="174"/>
    </row>
    <row r="9" spans="1:5" x14ac:dyDescent="0.2">
      <c r="A9" s="175" t="s">
        <v>140</v>
      </c>
      <c r="B9" s="176">
        <v>300</v>
      </c>
      <c r="C9" s="177" t="s">
        <v>138</v>
      </c>
      <c r="D9" s="177" t="s">
        <v>139</v>
      </c>
      <c r="E9" s="178"/>
    </row>
    <row r="10" spans="1:5" x14ac:dyDescent="0.2">
      <c r="A10" s="175" t="s">
        <v>141</v>
      </c>
      <c r="B10" s="176">
        <v>200</v>
      </c>
      <c r="C10" s="177" t="s">
        <v>138</v>
      </c>
      <c r="D10" s="177" t="s">
        <v>139</v>
      </c>
      <c r="E10" s="178"/>
    </row>
    <row r="11" spans="1:5" x14ac:dyDescent="0.2">
      <c r="A11" s="175" t="s">
        <v>142</v>
      </c>
      <c r="B11" s="176">
        <v>800</v>
      </c>
      <c r="C11" s="177" t="s">
        <v>138</v>
      </c>
      <c r="D11" s="177" t="s">
        <v>139</v>
      </c>
      <c r="E11" s="178"/>
    </row>
    <row r="12" spans="1:5" x14ac:dyDescent="0.2">
      <c r="A12" s="175" t="s">
        <v>143</v>
      </c>
      <c r="B12" s="176">
        <v>800</v>
      </c>
      <c r="C12" s="177" t="s">
        <v>138</v>
      </c>
      <c r="D12" s="177" t="s">
        <v>139</v>
      </c>
      <c r="E12" s="178"/>
    </row>
    <row r="13" spans="1:5" ht="12.75" customHeight="1" x14ac:dyDescent="0.2">
      <c r="A13" s="175" t="s">
        <v>144</v>
      </c>
      <c r="B13" s="176">
        <v>800</v>
      </c>
      <c r="C13" s="177" t="s">
        <v>138</v>
      </c>
      <c r="D13" s="177" t="s">
        <v>139</v>
      </c>
      <c r="E13" s="178"/>
    </row>
    <row r="14" spans="1:5" ht="25.5" x14ac:dyDescent="0.2">
      <c r="A14" s="175" t="s">
        <v>145</v>
      </c>
      <c r="B14" s="270">
        <v>60</v>
      </c>
      <c r="C14" s="177" t="s">
        <v>146</v>
      </c>
      <c r="D14" s="177" t="s">
        <v>139</v>
      </c>
      <c r="E14" s="178"/>
    </row>
    <row r="15" spans="1:5" ht="25.5" x14ac:dyDescent="0.2">
      <c r="A15" s="175" t="s">
        <v>147</v>
      </c>
      <c r="B15" s="270">
        <v>60</v>
      </c>
      <c r="C15" s="179" t="s">
        <v>146</v>
      </c>
      <c r="D15" s="180" t="s">
        <v>139</v>
      </c>
      <c r="E15" s="181"/>
    </row>
    <row r="16" spans="1:5" ht="25.5" x14ac:dyDescent="0.2">
      <c r="A16" s="175" t="s">
        <v>148</v>
      </c>
      <c r="B16" s="182">
        <v>10</v>
      </c>
      <c r="C16" s="177" t="s">
        <v>146</v>
      </c>
      <c r="D16" s="177" t="s">
        <v>139</v>
      </c>
      <c r="E16" s="178"/>
    </row>
    <row r="17" spans="1:6" ht="25.5" x14ac:dyDescent="0.2">
      <c r="A17" s="175" t="s">
        <v>149</v>
      </c>
      <c r="B17" s="270">
        <v>20</v>
      </c>
      <c r="C17" s="177" t="s">
        <v>150</v>
      </c>
      <c r="D17" s="177" t="s">
        <v>139</v>
      </c>
      <c r="E17" s="178"/>
    </row>
    <row r="18" spans="1:6" x14ac:dyDescent="0.2">
      <c r="A18" s="183" t="s">
        <v>155</v>
      </c>
      <c r="B18" s="184">
        <v>1</v>
      </c>
      <c r="C18" s="177" t="s">
        <v>150</v>
      </c>
      <c r="D18" s="177" t="s">
        <v>139</v>
      </c>
      <c r="E18" s="178"/>
    </row>
    <row r="19" spans="1:6" x14ac:dyDescent="0.2">
      <c r="A19" s="186" t="s">
        <v>158</v>
      </c>
      <c r="B19" s="184">
        <v>1</v>
      </c>
      <c r="C19" s="177" t="s">
        <v>150</v>
      </c>
      <c r="D19" s="177" t="s">
        <v>139</v>
      </c>
      <c r="E19" s="178"/>
      <c r="F19" s="185"/>
    </row>
    <row r="20" spans="1:6" x14ac:dyDescent="0.2">
      <c r="A20" s="175" t="s">
        <v>159</v>
      </c>
      <c r="B20" s="184">
        <v>5</v>
      </c>
      <c r="C20" s="177" t="s">
        <v>160</v>
      </c>
      <c r="D20" s="177" t="s">
        <v>139</v>
      </c>
      <c r="E20" s="178"/>
      <c r="F20" s="185"/>
    </row>
    <row r="21" spans="1:6" x14ac:dyDescent="0.2">
      <c r="A21" s="186" t="s">
        <v>161</v>
      </c>
      <c r="B21" s="184">
        <v>1</v>
      </c>
      <c r="C21" s="177" t="s">
        <v>150</v>
      </c>
      <c r="D21" s="177" t="s">
        <v>139</v>
      </c>
      <c r="E21" s="178"/>
      <c r="F21" s="185"/>
    </row>
    <row r="22" spans="1:6" x14ac:dyDescent="0.2">
      <c r="A22" s="187" t="s">
        <v>162</v>
      </c>
      <c r="B22" s="184">
        <v>2</v>
      </c>
      <c r="C22" s="177" t="s">
        <v>138</v>
      </c>
      <c r="D22" s="177" t="s">
        <v>139</v>
      </c>
      <c r="E22" s="178"/>
    </row>
    <row r="23" spans="1:6" ht="12.75" customHeight="1" x14ac:dyDescent="0.2">
      <c r="A23" s="187" t="s">
        <v>163</v>
      </c>
      <c r="B23" s="184">
        <v>30</v>
      </c>
      <c r="C23" s="177" t="s">
        <v>138</v>
      </c>
      <c r="D23" s="177" t="s">
        <v>139</v>
      </c>
      <c r="E23" s="178"/>
    </row>
    <row r="24" spans="1:6" ht="25.5" x14ac:dyDescent="0.2">
      <c r="A24" s="188" t="s">
        <v>164</v>
      </c>
      <c r="B24" s="184">
        <v>10</v>
      </c>
      <c r="C24" s="177" t="s">
        <v>160</v>
      </c>
      <c r="D24" s="177" t="s">
        <v>139</v>
      </c>
      <c r="E24" s="178" t="s">
        <v>165</v>
      </c>
    </row>
    <row r="25" spans="1:6" ht="12.75" customHeight="1" x14ac:dyDescent="0.2">
      <c r="A25" s="188" t="s">
        <v>166</v>
      </c>
      <c r="B25" s="184">
        <v>1</v>
      </c>
      <c r="C25" s="177" t="s">
        <v>157</v>
      </c>
      <c r="D25" s="177" t="s">
        <v>139</v>
      </c>
      <c r="E25" s="178"/>
    </row>
    <row r="26" spans="1:6" ht="12.75" customHeight="1" x14ac:dyDescent="0.2">
      <c r="A26" s="188" t="s">
        <v>167</v>
      </c>
      <c r="B26" s="184">
        <v>1</v>
      </c>
      <c r="C26" s="177" t="s">
        <v>157</v>
      </c>
      <c r="D26" s="177" t="s">
        <v>139</v>
      </c>
      <c r="E26" s="178"/>
    </row>
    <row r="27" spans="1:6" x14ac:dyDescent="0.2">
      <c r="A27" s="187" t="s">
        <v>168</v>
      </c>
      <c r="B27" s="184">
        <v>120</v>
      </c>
      <c r="C27" s="177" t="s">
        <v>169</v>
      </c>
      <c r="D27" s="177" t="s">
        <v>139</v>
      </c>
      <c r="E27" s="178"/>
    </row>
    <row r="28" spans="1:6" ht="12.75" customHeight="1" x14ac:dyDescent="0.2">
      <c r="A28" s="187" t="s">
        <v>170</v>
      </c>
      <c r="B28" s="184">
        <v>40</v>
      </c>
      <c r="C28" s="177" t="s">
        <v>169</v>
      </c>
      <c r="D28" s="177" t="s">
        <v>139</v>
      </c>
      <c r="E28" s="178"/>
    </row>
    <row r="29" spans="1:6" ht="12.75" customHeight="1" x14ac:dyDescent="0.2">
      <c r="A29" s="175" t="s">
        <v>171</v>
      </c>
      <c r="B29" s="184">
        <v>22</v>
      </c>
      <c r="C29" s="177" t="s">
        <v>169</v>
      </c>
      <c r="D29" s="177" t="s">
        <v>139</v>
      </c>
      <c r="E29" s="178"/>
    </row>
    <row r="30" spans="1:6" x14ac:dyDescent="0.2">
      <c r="A30" s="175" t="s">
        <v>171</v>
      </c>
      <c r="B30" s="184">
        <v>5</v>
      </c>
      <c r="C30" s="177" t="s">
        <v>172</v>
      </c>
      <c r="D30" s="177" t="s">
        <v>139</v>
      </c>
      <c r="E30" s="178"/>
    </row>
    <row r="31" spans="1:6" x14ac:dyDescent="0.2">
      <c r="A31" s="175" t="s">
        <v>173</v>
      </c>
      <c r="B31" s="184">
        <v>1</v>
      </c>
      <c r="C31" s="177" t="s">
        <v>174</v>
      </c>
      <c r="D31" s="177" t="s">
        <v>139</v>
      </c>
      <c r="E31" s="178"/>
    </row>
    <row r="32" spans="1:6" x14ac:dyDescent="0.2">
      <c r="A32" s="190" t="s">
        <v>175</v>
      </c>
      <c r="B32" s="184">
        <v>15</v>
      </c>
      <c r="C32" s="177" t="s">
        <v>176</v>
      </c>
      <c r="D32" s="177" t="s">
        <v>139</v>
      </c>
      <c r="E32" s="178"/>
    </row>
    <row r="33" spans="1:8" x14ac:dyDescent="0.2">
      <c r="A33" s="190" t="s">
        <v>177</v>
      </c>
      <c r="B33" s="184">
        <v>40</v>
      </c>
      <c r="C33" s="177" t="s">
        <v>178</v>
      </c>
      <c r="D33" s="177" t="s">
        <v>139</v>
      </c>
      <c r="E33" s="178"/>
    </row>
    <row r="34" spans="1:8" ht="25.5" x14ac:dyDescent="0.2">
      <c r="A34" s="186" t="s">
        <v>179</v>
      </c>
      <c r="B34" s="189">
        <v>160</v>
      </c>
      <c r="C34" s="177" t="s">
        <v>138</v>
      </c>
      <c r="D34" s="177" t="s">
        <v>139</v>
      </c>
      <c r="E34" s="178" t="s">
        <v>180</v>
      </c>
    </row>
    <row r="35" spans="1:8" ht="25.5" x14ac:dyDescent="0.2">
      <c r="A35" s="186" t="s">
        <v>181</v>
      </c>
      <c r="B35" s="184">
        <v>300</v>
      </c>
      <c r="C35" s="177" t="s">
        <v>176</v>
      </c>
      <c r="D35" s="177" t="s">
        <v>139</v>
      </c>
      <c r="E35" s="178"/>
    </row>
    <row r="36" spans="1:8" x14ac:dyDescent="0.2">
      <c r="A36" s="187" t="s">
        <v>189</v>
      </c>
      <c r="B36" s="184">
        <v>50</v>
      </c>
      <c r="C36" s="177" t="s">
        <v>138</v>
      </c>
      <c r="D36" s="177" t="s">
        <v>139</v>
      </c>
      <c r="E36" s="178"/>
    </row>
    <row r="37" spans="1:8" x14ac:dyDescent="0.2">
      <c r="A37" s="187" t="s">
        <v>190</v>
      </c>
      <c r="B37" s="184">
        <v>200</v>
      </c>
      <c r="C37" s="177" t="s">
        <v>138</v>
      </c>
      <c r="D37" s="177" t="s">
        <v>139</v>
      </c>
      <c r="E37" s="178"/>
    </row>
    <row r="38" spans="1:8" x14ac:dyDescent="0.2">
      <c r="A38" s="187" t="s">
        <v>197</v>
      </c>
      <c r="B38" s="184">
        <v>30</v>
      </c>
      <c r="C38" s="177" t="s">
        <v>169</v>
      </c>
      <c r="D38" s="177" t="s">
        <v>139</v>
      </c>
      <c r="E38" s="178"/>
    </row>
    <row r="39" spans="1:8" x14ac:dyDescent="0.2">
      <c r="A39" s="187" t="s">
        <v>182</v>
      </c>
      <c r="B39" s="184">
        <v>50</v>
      </c>
      <c r="C39" s="177" t="s">
        <v>138</v>
      </c>
      <c r="D39" s="177" t="s">
        <v>183</v>
      </c>
      <c r="E39" s="178"/>
      <c r="H39" s="191"/>
    </row>
    <row r="40" spans="1:8" x14ac:dyDescent="0.2">
      <c r="A40" s="194" t="s">
        <v>186</v>
      </c>
      <c r="B40" s="184">
        <v>10</v>
      </c>
      <c r="C40" s="177" t="s">
        <v>138</v>
      </c>
      <c r="D40" s="177" t="s">
        <v>183</v>
      </c>
      <c r="E40" s="178"/>
      <c r="H40" s="185"/>
    </row>
    <row r="41" spans="1:8" x14ac:dyDescent="0.2">
      <c r="A41" s="194" t="s">
        <v>195</v>
      </c>
      <c r="B41" s="192">
        <v>60</v>
      </c>
      <c r="C41" s="177" t="s">
        <v>138</v>
      </c>
      <c r="D41" s="177" t="s">
        <v>183</v>
      </c>
      <c r="E41" s="178"/>
      <c r="H41" s="193"/>
    </row>
    <row r="42" spans="1:8" x14ac:dyDescent="0.2">
      <c r="A42" s="183" t="s">
        <v>151</v>
      </c>
      <c r="B42" s="192">
        <v>3</v>
      </c>
      <c r="C42" s="177" t="s">
        <v>150</v>
      </c>
      <c r="D42" s="177" t="s">
        <v>152</v>
      </c>
      <c r="E42" s="178"/>
      <c r="H42" s="191"/>
    </row>
    <row r="43" spans="1:8" x14ac:dyDescent="0.2">
      <c r="A43" s="183" t="s">
        <v>156</v>
      </c>
      <c r="B43" s="192">
        <v>1</v>
      </c>
      <c r="C43" s="177" t="s">
        <v>157</v>
      </c>
      <c r="D43" s="177" t="s">
        <v>152</v>
      </c>
      <c r="E43" s="178"/>
      <c r="H43" s="191"/>
    </row>
    <row r="44" spans="1:8" x14ac:dyDescent="0.2">
      <c r="A44" s="188" t="s">
        <v>199</v>
      </c>
      <c r="B44" s="184">
        <v>50</v>
      </c>
      <c r="C44" s="177" t="s">
        <v>138</v>
      </c>
      <c r="D44" s="177" t="s">
        <v>152</v>
      </c>
      <c r="E44" s="178"/>
    </row>
    <row r="45" spans="1:8" x14ac:dyDescent="0.2">
      <c r="A45" s="187" t="s">
        <v>191</v>
      </c>
      <c r="B45" s="184">
        <v>20</v>
      </c>
      <c r="C45" s="177" t="s">
        <v>138</v>
      </c>
      <c r="D45" s="177" t="s">
        <v>152</v>
      </c>
      <c r="E45" s="178"/>
    </row>
    <row r="46" spans="1:8" x14ac:dyDescent="0.2">
      <c r="A46" s="187" t="s">
        <v>192</v>
      </c>
      <c r="B46" s="184">
        <v>20</v>
      </c>
      <c r="C46" s="177" t="s">
        <v>138</v>
      </c>
      <c r="D46" s="177" t="s">
        <v>152</v>
      </c>
      <c r="E46" s="178"/>
    </row>
    <row r="47" spans="1:8" x14ac:dyDescent="0.2">
      <c r="A47" s="175" t="s">
        <v>153</v>
      </c>
      <c r="B47" s="184">
        <v>1</v>
      </c>
      <c r="C47" s="177" t="s">
        <v>150</v>
      </c>
      <c r="D47" s="177" t="s">
        <v>154</v>
      </c>
      <c r="E47" s="178"/>
    </row>
    <row r="48" spans="1:8" x14ac:dyDescent="0.2">
      <c r="A48" s="187" t="s">
        <v>184</v>
      </c>
      <c r="B48" s="184">
        <v>50</v>
      </c>
      <c r="C48" s="177" t="s">
        <v>138</v>
      </c>
      <c r="D48" s="177" t="s">
        <v>154</v>
      </c>
      <c r="E48" s="178"/>
    </row>
    <row r="49" spans="1:5" x14ac:dyDescent="0.2">
      <c r="A49" s="188" t="s">
        <v>185</v>
      </c>
      <c r="B49" s="184">
        <v>30</v>
      </c>
      <c r="C49" s="177" t="s">
        <v>138</v>
      </c>
      <c r="D49" s="177" t="s">
        <v>154</v>
      </c>
      <c r="E49" s="178"/>
    </row>
    <row r="50" spans="1:5" x14ac:dyDescent="0.2">
      <c r="A50" s="188" t="s">
        <v>187</v>
      </c>
      <c r="B50" s="184">
        <v>20</v>
      </c>
      <c r="C50" s="177" t="s">
        <v>138</v>
      </c>
      <c r="D50" s="177" t="s">
        <v>154</v>
      </c>
      <c r="E50" s="178"/>
    </row>
    <row r="51" spans="1:5" x14ac:dyDescent="0.2">
      <c r="A51" s="268" t="s">
        <v>188</v>
      </c>
      <c r="B51" s="184">
        <v>20</v>
      </c>
      <c r="C51" s="177" t="s">
        <v>138</v>
      </c>
      <c r="D51" s="177" t="s">
        <v>154</v>
      </c>
      <c r="E51" s="178"/>
    </row>
    <row r="52" spans="1:5" x14ac:dyDescent="0.2">
      <c r="A52" s="188" t="s">
        <v>200</v>
      </c>
      <c r="B52" s="184">
        <v>50</v>
      </c>
      <c r="C52" s="177" t="s">
        <v>138</v>
      </c>
      <c r="D52" s="177" t="s">
        <v>154</v>
      </c>
      <c r="E52" s="178"/>
    </row>
    <row r="53" spans="1:5" ht="25.5" x14ac:dyDescent="0.2">
      <c r="A53" s="187" t="s">
        <v>201</v>
      </c>
      <c r="B53" s="184">
        <v>20</v>
      </c>
      <c r="C53" s="177" t="s">
        <v>138</v>
      </c>
      <c r="D53" s="177" t="s">
        <v>154</v>
      </c>
      <c r="E53" s="178"/>
    </row>
    <row r="54" spans="1:5" x14ac:dyDescent="0.2">
      <c r="A54" s="187" t="s">
        <v>202</v>
      </c>
      <c r="B54" s="184">
        <v>20</v>
      </c>
      <c r="C54" s="177" t="s">
        <v>138</v>
      </c>
      <c r="D54" s="177" t="s">
        <v>154</v>
      </c>
      <c r="E54" s="178"/>
    </row>
    <row r="55" spans="1:5" ht="25.5" x14ac:dyDescent="0.2">
      <c r="A55" s="187" t="s">
        <v>193</v>
      </c>
      <c r="B55" s="184">
        <v>20</v>
      </c>
      <c r="C55" s="177" t="s">
        <v>138</v>
      </c>
      <c r="D55" s="177" t="s">
        <v>154</v>
      </c>
      <c r="E55" s="178"/>
    </row>
    <row r="56" spans="1:5" x14ac:dyDescent="0.2">
      <c r="A56" s="186" t="s">
        <v>194</v>
      </c>
      <c r="B56" s="184">
        <v>20</v>
      </c>
      <c r="C56" s="177" t="s">
        <v>138</v>
      </c>
      <c r="D56" s="177" t="s">
        <v>154</v>
      </c>
      <c r="E56" s="178"/>
    </row>
    <row r="57" spans="1:5" x14ac:dyDescent="0.2">
      <c r="A57" s="194" t="s">
        <v>196</v>
      </c>
      <c r="B57" s="184">
        <v>50</v>
      </c>
      <c r="C57" s="177" t="s">
        <v>138</v>
      </c>
      <c r="D57" s="177" t="s">
        <v>154</v>
      </c>
      <c r="E57" s="178"/>
    </row>
    <row r="58" spans="1:5" x14ac:dyDescent="0.2">
      <c r="A58" s="187" t="s">
        <v>203</v>
      </c>
      <c r="B58" s="184">
        <v>25</v>
      </c>
      <c r="C58" s="177" t="s">
        <v>138</v>
      </c>
      <c r="D58" s="177" t="s">
        <v>204</v>
      </c>
      <c r="E58" s="178"/>
    </row>
    <row r="59" spans="1:5" x14ac:dyDescent="0.2">
      <c r="A59" s="195"/>
      <c r="B59" s="201"/>
      <c r="C59" s="201"/>
      <c r="D59" s="201"/>
      <c r="E59" s="201"/>
    </row>
    <row r="60" spans="1:5" x14ac:dyDescent="0.2">
      <c r="A60" s="196"/>
      <c r="B60" s="201"/>
      <c r="C60" s="201"/>
      <c r="D60" s="201"/>
      <c r="E60" s="201"/>
    </row>
    <row r="61" spans="1:5" x14ac:dyDescent="0.2">
      <c r="A61" s="200" t="s">
        <v>205</v>
      </c>
      <c r="B61" s="201"/>
      <c r="C61" s="201"/>
      <c r="D61" s="201"/>
      <c r="E61" s="201"/>
    </row>
    <row r="62" spans="1:5" x14ac:dyDescent="0.2">
      <c r="A62" s="200" t="s">
        <v>206</v>
      </c>
      <c r="B62" s="202"/>
      <c r="C62" s="202"/>
      <c r="D62" s="202"/>
      <c r="E62" s="202"/>
    </row>
    <row r="63" spans="1:5" x14ac:dyDescent="0.2">
      <c r="A63" s="168"/>
      <c r="B63" s="202"/>
      <c r="C63" s="202"/>
      <c r="D63" s="202"/>
      <c r="E63" s="202"/>
    </row>
    <row r="64" spans="1:5" x14ac:dyDescent="0.2">
      <c r="A64" s="168"/>
      <c r="B64" s="202"/>
      <c r="C64" s="202"/>
      <c r="D64" s="202"/>
      <c r="E64" s="202"/>
    </row>
    <row r="65" spans="1:5" x14ac:dyDescent="0.2">
      <c r="A65" s="168"/>
      <c r="B65" s="203"/>
      <c r="C65" s="203"/>
      <c r="D65" s="203"/>
      <c r="E65" s="203"/>
    </row>
    <row r="66" spans="1:5" x14ac:dyDescent="0.2">
      <c r="A66" s="197"/>
      <c r="B66" s="198"/>
      <c r="C66" s="198"/>
      <c r="D66" s="198"/>
      <c r="E66" s="199"/>
    </row>
    <row r="67" spans="1:5" x14ac:dyDescent="0.2">
      <c r="A67" s="168"/>
      <c r="B67" s="168"/>
      <c r="C67" s="168"/>
      <c r="D67" s="168"/>
      <c r="E67" s="168"/>
    </row>
    <row r="68" spans="1:5" x14ac:dyDescent="0.2">
      <c r="B68" s="191"/>
      <c r="C68" s="191"/>
      <c r="D68" s="191"/>
    </row>
  </sheetData>
  <sortState ref="A8:E58">
    <sortCondition ref="D8:D58" customList="MENSUAL,BIMENSUAL,TRIMESTRAL,SEMESTRAL,ANUAL"/>
  </sortState>
  <mergeCells count="5">
    <mergeCell ref="A1:E1"/>
    <mergeCell ref="A2:E2"/>
    <mergeCell ref="A3:E3"/>
    <mergeCell ref="A4:E4"/>
    <mergeCell ref="A5:E5"/>
  </mergeCells>
  <printOptions horizontalCentered="1" verticalCentered="1"/>
  <pageMargins left="0.69" right="0.66" top="0" bottom="0" header="0" footer="0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ANEXO 1 - CRONOGRAMA</vt:lpstr>
      <vt:lpstr>ANEXO 2 - PERSONAL REQ.</vt:lpstr>
      <vt:lpstr>ANEXO 3 - PORCENTAJES</vt:lpstr>
      <vt:lpstr>ANEXO 4 - VRS METRO 2</vt:lpstr>
      <vt:lpstr>ANEXO 5 - DET. SALARIOS</vt:lpstr>
      <vt:lpstr>ANEXO 8 - INSUMOS</vt:lpstr>
      <vt:lpstr>'ANEXO 2 - PERSONAL REQ.'!Área_de_impresión</vt:lpstr>
      <vt:lpstr>'ANEXO 3 - PORCENTAJES'!Área_de_impresión</vt:lpstr>
      <vt:lpstr>'ANEXO 4 - VRS METRO 2'!Área_de_impresión</vt:lpstr>
      <vt:lpstr>'ANEXO 5 - DET. SALARIOS'!Área_de_impresión</vt:lpstr>
      <vt:lpstr>'ANEXO 8 - INSUMOS'!Área_de_impresión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</dc:creator>
  <cp:lastModifiedBy>Usuario UTP</cp:lastModifiedBy>
  <cp:lastPrinted>2015-03-16T23:13:55Z</cp:lastPrinted>
  <dcterms:created xsi:type="dcterms:W3CDTF">2015-02-15T11:52:04Z</dcterms:created>
  <dcterms:modified xsi:type="dcterms:W3CDTF">2015-03-16T23:14:01Z</dcterms:modified>
</cp:coreProperties>
</file>