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9440" windowHeight="7950"/>
  </bookViews>
  <sheets>
    <sheet name="Hoja1" sheetId="1" r:id="rId1"/>
    <sheet name="Hoja2" sheetId="2" r:id="rId2"/>
  </sheets>
  <calcPr calcId="145621"/>
</workbook>
</file>

<file path=xl/calcChain.xml><?xml version="1.0" encoding="utf-8"?>
<calcChain xmlns="http://schemas.openxmlformats.org/spreadsheetml/2006/main">
  <c r="O31" i="1" l="1"/>
  <c r="O34" i="1" s="1"/>
  <c r="M31" i="1"/>
  <c r="M34" i="1" s="1"/>
  <c r="K31" i="1"/>
  <c r="K34" i="1" s="1"/>
  <c r="I31" i="1"/>
  <c r="I34" i="1" s="1"/>
  <c r="G31" i="1"/>
  <c r="G34" i="1" s="1"/>
  <c r="E31" i="1"/>
  <c r="E34" i="1" s="1"/>
  <c r="C31" i="1"/>
  <c r="C34" i="1" s="1"/>
  <c r="P31" i="1"/>
  <c r="P34" i="1" s="1"/>
  <c r="N31" i="1"/>
  <c r="N34" i="1" s="1"/>
  <c r="L31" i="1"/>
  <c r="L34" i="1" s="1"/>
  <c r="J31" i="1"/>
  <c r="J34" i="1" s="1"/>
  <c r="H31" i="1"/>
  <c r="H34" i="1" s="1"/>
  <c r="F31" i="1"/>
  <c r="F34" i="1" s="1"/>
  <c r="D31" i="1"/>
  <c r="D34" i="1" s="1"/>
</calcChain>
</file>

<file path=xl/comments1.xml><?xml version="1.0" encoding="utf-8"?>
<comments xmlns="http://schemas.openxmlformats.org/spreadsheetml/2006/main">
  <authors>
    <author>Usuario UTP</author>
  </authors>
  <commentList>
    <comment ref="B29" authorId="0">
      <text>
        <r>
          <rPr>
            <b/>
            <sz val="9"/>
            <color indexed="81"/>
            <rFont val="Tahoma"/>
            <family val="2"/>
          </rPr>
          <t>Usuario UTP:</t>
        </r>
        <r>
          <rPr>
            <sz val="9"/>
            <color indexed="81"/>
            <rFont val="Tahoma"/>
            <family val="2"/>
          </rPr>
          <t xml:space="preserve">
Solo se tienen en cuenta las certificaciones contractuales de venta de servicios. </t>
        </r>
      </text>
    </comment>
  </commentList>
</comments>
</file>

<file path=xl/sharedStrings.xml><?xml version="1.0" encoding="utf-8"?>
<sst xmlns="http://schemas.openxmlformats.org/spreadsheetml/2006/main" count="145" uniqueCount="65">
  <si>
    <t>Disponer de un grupo de apoyo permanente en las instalaciones del contratista (Establecimiento de Comercio Legalmente registrado) con una agencia en Pereira y con una persona, con atención 24 horas al día de lunes a viernes (días hábiles) en las instalaciones del contratista preste sus servicios, para lo cual el contratista deberá proveer todos los medios de comunicación necesarios (teléfono fijo, teléfono móvil, fax, papelería, computador e impresoras) todo ello a cargo del contratista.</t>
  </si>
  <si>
    <t xml:space="preserve">Contar para la ejecución del contrato, con sistemas de información adecuados y eficientes, tales como equipos de cómputo de alta capacidad y velocidad moderados en red, internet, correo electrónico exclusivo para la prestación del objeto contractual, y, fax que agilicen las informaciones por el sistema de interfaces; planta PBX de alta capacidad para comunicación telefónica. </t>
  </si>
  <si>
    <t>ITEM</t>
  </si>
  <si>
    <t>DETALLE</t>
  </si>
  <si>
    <t xml:space="preserve">Disponer de una línea celular, con capacidad de minutos a todos los operadores para comunicación con la UTP, las 24 horas del día según las necesidades del servicio fuera de horario de oficina todos los días de la semana. </t>
  </si>
  <si>
    <t>Las personas jurídicas o uniones temporales o consorcios que participen en este proceso, para efectos de verificación de este requisito deberán acreditar en el registro único de proponentes experiencia propia y específica la cual será verificada en máximo 5 contratos uno de ellos con Entidades Públicas, los cuales deben haber sido ejecutados, que sumados no sean inferiores al 20% del valor del presupuesto oficial estimado, cuyo objeto esté relacionado con el suministro de tiquetes aéreos.</t>
  </si>
  <si>
    <t>SUBATOURS</t>
  </si>
  <si>
    <t>GRUPO OVER</t>
  </si>
  <si>
    <t>INVERSA</t>
  </si>
  <si>
    <t>ACTOURS</t>
  </si>
  <si>
    <t>MAYATUR</t>
  </si>
  <si>
    <t>ADESCRUBRIR</t>
  </si>
  <si>
    <t>DESTINOS</t>
  </si>
  <si>
    <t>Página WEB Habilitada para búsqueda, reserva y emisión de tiquetes
aéreos nacionales e Internacionales las 24 horas del día. 10</t>
  </si>
  <si>
    <t>Servicios Aeroportuarios en las Principales Ciudades del País. 10</t>
  </si>
  <si>
    <t>Chat en Línea Permanente con la UTP. 10</t>
  </si>
  <si>
    <t>Call Center las 24 horas del día los 7 dias a la semana 10</t>
  </si>
  <si>
    <t xml:space="preserve">Asesoría Migratoria y Trámites de Visas dentro de la Agencia. 10
</t>
  </si>
  <si>
    <t>CUMPLE</t>
  </si>
  <si>
    <t>NO DISPONIBLE 23/03/2015 VER FOTO</t>
  </si>
  <si>
    <t>NO DISPONIBLE 23/03/2015 VER FOTO SE MARCO A LA LINEA DE ATENCION 018000 125999 Y AL FIJO 6803999 Y NO SE OBTIENE RESPUESTA AL MARCAR LA OPCION 1 DE COMUNICARSE CON UN ASESOR EL CONMUTADOR INFORMA ERROR EN EL DIRECCIONAMIENTO</t>
  </si>
  <si>
    <t>CUMPLE (AMADEUS Y SABRE)</t>
  </si>
  <si>
    <t>OFRECE 0 $ POR CDA ETIQUE EMITIDO</t>
  </si>
  <si>
    <t>PROPONENTES</t>
  </si>
  <si>
    <t>PTS</t>
  </si>
  <si>
    <r>
      <t>Las personas jurídicas deben haberse constituido y ejercido el objeto social relacionado con el objeto de la presente licitación por lo menos en los últimos cinco (5) años antes de la fecha de apertura de este proceso y acreditar que el término de duración de la misma no sea inferior al plazo del contrato y un año más. Podrán participar en el presente proceso de selección todas las personas jurídicas o consorcios o uniones temporales constituidas entre ellas (hasta máximo 2 integrantes) legalmente capaces y que en su objeto social se encuentren autorizadas expresamente para la realización de la actividad a que se refiere el objeto de la convocatoria y que cumpla con las condiciones de participación que se indican en el presente pliego de condiciones</t>
    </r>
    <r>
      <rPr>
        <b/>
        <sz val="11"/>
        <color theme="1"/>
        <rFont val="Calibri"/>
        <family val="2"/>
        <scheme val="minor"/>
      </rPr>
      <t xml:space="preserve"> y que en todo caso cuenten con por lo menos con un establecimiento de comercio con domicilio en la ciudad de Pereira </t>
    </r>
    <r>
      <rPr>
        <sz val="11"/>
        <color theme="1"/>
        <rFont val="Calibri"/>
        <family val="2"/>
        <scheme val="minor"/>
      </rPr>
      <t xml:space="preserve">cuyo objeto sea relacionado con el objeto de la presente licitación; incluyendo </t>
    </r>
    <r>
      <rPr>
        <b/>
        <sz val="11"/>
        <color theme="1"/>
        <rFont val="Calibri"/>
        <family val="2"/>
        <scheme val="minor"/>
      </rPr>
      <t>SER AGENCIA DE VIAJES Y TURISMO O AGRUPACIÓN DE AGENCIAS CON UNA AGENCIA AFILIADA CON DOMICILIO EN LA CIUDAD DE PEREIRA,</t>
    </r>
  </si>
  <si>
    <t>OVER VANI</t>
  </si>
  <si>
    <t>DISPONIBLE 23/03/2015 VER FOTO</t>
  </si>
  <si>
    <t>DISPONIBLE 23/03/2015</t>
  </si>
  <si>
    <t>ADESCUBRIR</t>
  </si>
  <si>
    <t>CUMPLE (CERTIICADO EMITIDO POR OVER)</t>
  </si>
  <si>
    <t>PRESENTA 5 CERTIFICACIONES DE LAS CUALES NINGUNA CUMPLE CON LA FECHA DE EXEDICION, EN LA CARTA RELACIONA QUE LOS CERTIFICADOS CUMPLEN CON LOS 30 DIAS DE EXPEDICION LO CUAL NO ES CORRECTO</t>
  </si>
  <si>
    <t>ADJUNTA 5 CERTIFICACIONES LAS CUALES CUMPLEN CON LA FECHA DE EXPEDICION</t>
  </si>
  <si>
    <t>AVIATUR</t>
  </si>
  <si>
    <t>CUMPLE (AMADEUS, TRAVEL PORT Y SABRE)</t>
  </si>
  <si>
    <t>OFRECE 4 TKT POR CADA 500 TIKETES FACTURADOS</t>
  </si>
  <si>
    <t>OFRECE 8 TKT POR CADA 500 TIKETES FACTURADOS</t>
  </si>
  <si>
    <t>OFRECE 3 TKT POR CADA 500 TIKETES FACTURADOS</t>
  </si>
  <si>
    <t>CUMPLE (KIU Y SABRE)</t>
  </si>
  <si>
    <t>TOTAL PUNTAJE</t>
  </si>
  <si>
    <t>OFRECE 3 TKT POR CADA 100 TIKETES FACTURADOS</t>
  </si>
  <si>
    <t>OFRECE 0 $ POR CDA TIQUE EMITIDO</t>
  </si>
  <si>
    <t>DISPONIBLE 018000112050 EL  23/03/2015</t>
  </si>
  <si>
    <t>DISPONIBLE  3821616 EL 23/03/2015</t>
  </si>
  <si>
    <t>ADJUNTA 6 CERTIFICACIONES DE LAS CUALES  5 CUMPLEN CON LA FECHA DE EXPEDICION</t>
  </si>
  <si>
    <t>CUMPLE (AMADEUS Y TRAVELPORT)</t>
  </si>
  <si>
    <t>NO CUMPLE. (SE ADJUNTA CONVENIO CON COOPERATIVA QUE NO ESTA ACTUALIZADO)</t>
  </si>
  <si>
    <t>DISPONIBLE 018000112050 EL 23/03/2015</t>
  </si>
  <si>
    <t>MENCIONA 5 CERTIFICACIONES CONTRACTUALES, SOLO ADJUNTA 4 DE LAS CUALES, 1 NO CUMPLE CON LA FECHA DE EXPEDICION</t>
  </si>
  <si>
    <r>
      <rPr>
        <b/>
        <sz val="11"/>
        <color theme="1"/>
        <rFont val="Calibri"/>
        <family val="2"/>
        <scheme val="minor"/>
      </rPr>
      <t xml:space="preserve"> - TIQUETES DE CORTESIA</t>
    </r>
    <r>
      <rPr>
        <sz val="11"/>
        <color theme="1"/>
        <rFont val="Calibri"/>
        <family val="2"/>
        <scheme val="minor"/>
      </rPr>
      <t xml:space="preserve">
 PUNTAJE
1 Tiquete de cortesía por cada 500 tiquetes 10
2 Tiquetes de cortesía por cada 500 tiquetes 15
3 Tiquetes de cortesía o más por cada 500 tiquetes 20 </t>
    </r>
  </si>
  <si>
    <t xml:space="preserve"> -  VALORES AGREGADOS LIGADOS AL SERVICIO</t>
  </si>
  <si>
    <r>
      <rPr>
        <b/>
        <sz val="11"/>
        <color theme="1"/>
        <rFont val="Calibri"/>
        <family val="2"/>
        <scheme val="minor"/>
      </rPr>
      <t xml:space="preserve"> -  SISTEMAS DE RESERVA</t>
    </r>
    <r>
      <rPr>
        <sz val="11"/>
        <color theme="1"/>
        <rFont val="Calibri"/>
        <family val="2"/>
        <scheme val="minor"/>
      </rPr>
      <t xml:space="preserve">
Cuenta con sistemas de reservas computarizados y de comunicación
sistemas como: Sabre, Amadeus, Galileo y/o otros.
No. DE SISTEMAS DE RESERVA PUNTAJE
1 Sistema de reservas 10
2 Sistema de reservas 30 </t>
    </r>
  </si>
  <si>
    <r>
      <rPr>
        <b/>
        <sz val="11"/>
        <color theme="1"/>
        <rFont val="Calibri"/>
        <family val="2"/>
        <scheme val="minor"/>
      </rPr>
      <t>5,6  PROPUESTA ECONOMICA</t>
    </r>
    <r>
      <rPr>
        <sz val="11"/>
        <color theme="1"/>
        <rFont val="Calibri"/>
        <family val="2"/>
        <scheme val="minor"/>
      </rPr>
      <t xml:space="preserve">
La evaluación económica se realizará de la siguiente manera:
El proponente deberá presentar su propuesta económica en el formato
propuesta económica indicando los valores expresados en moneda legal
colombiana por concepto de cobro por emisión de tiquetes o FEE:
VALOR OFRECIDO EN $ POR FEE PUNTAJE
$0 60
De 1$ a $2.000.oo 50
De $2.001.oo a $4.000.oo 40
De $4.001.oo a $6.000.oo 30
De $6.000.oo a $8.000.oo 20
Mayor a $8.000.oo</t>
    </r>
  </si>
  <si>
    <r>
      <rPr>
        <b/>
        <sz val="16"/>
        <color theme="1"/>
        <rFont val="Calibri"/>
        <family val="2"/>
        <scheme val="minor"/>
      </rPr>
      <t>5,5  ASPECTO TECNICO</t>
    </r>
    <r>
      <rPr>
        <b/>
        <sz val="12"/>
        <color theme="1"/>
        <rFont val="Calibri"/>
        <family val="2"/>
        <scheme val="minor"/>
      </rPr>
      <t xml:space="preserve">
</t>
    </r>
    <r>
      <rPr>
        <sz val="12"/>
        <color theme="1"/>
        <rFont val="Calibri"/>
        <family val="2"/>
        <scheme val="minor"/>
      </rPr>
      <t xml:space="preserve">1 , Tiquetes de cortesía por trayectos volados 20
2 , Valores Agregados Ligados al Servicio 50
3 , Sistemas de reservas 30  </t>
    </r>
    <r>
      <rPr>
        <b/>
        <sz val="12"/>
        <color theme="1"/>
        <rFont val="Calibri"/>
        <family val="2"/>
        <scheme val="minor"/>
      </rPr>
      <t xml:space="preserve">Para que el puntaje sea asignado el proponente debe diligenciar
el anexo de ofrecimientos técnicos firmado por el representante
del proponente y aportar todos los documentos que soportan el
ofrecimiento realizado. 
</t>
    </r>
  </si>
  <si>
    <t>LICITACION Nro. 4 de 2015</t>
  </si>
  <si>
    <t>ADJUNTA 5 CERTIFICACIONES CONTRACTUALES  LAS CUALES CUMPLEN CON LA FECHA DE EXPEDICION</t>
  </si>
  <si>
    <t>TOTAL PUNTAJE EVALUACION TECNICA</t>
  </si>
  <si>
    <t>PUNTUACIÓN DESPEMPATE</t>
  </si>
  <si>
    <t xml:space="preserve"> SE REALIZA PRUBA EL 23/03/2015 CON EL NUMERO QUE APARECE EN LA PAGINA WEB YA QUE EN LA PROPUESTA NO APARACE, SIN EMBARGO NO SE LOGRA COMUNICACIÓN.</t>
  </si>
  <si>
    <t xml:space="preserve">UNIVERSIDAD TECNOLOGICA DE PEREIRA </t>
  </si>
  <si>
    <t xml:space="preserve">EVALUACION TECNICA ITEMS 5.5 -  5.6 -  5.7 </t>
  </si>
  <si>
    <t>CONTRATACION DEL SUMINISTRO DE PASAJES AEREOS NACIONALES E INTERNACIONALES PARA LA UTP</t>
  </si>
  <si>
    <t>MENCIONA ADJUNTAR 36 CERTIFICACIONES  PERO SOLO SE ADJUNTARON 6 CERTIFICADOS DE COMPROMISOS CONTRACTUALES; DE LOS 6 HAY 1  REPETIDO Y DE LOS 5 RESTANTES SOLO 2 CUMPLEN CON LA FECHA DE EXPEDICION</t>
  </si>
  <si>
    <r>
      <rPr>
        <b/>
        <sz val="11"/>
        <color theme="1"/>
        <rFont val="Calibri"/>
        <family val="2"/>
        <scheme val="minor"/>
      </rPr>
      <t>5.7  EMPATE</t>
    </r>
    <r>
      <rPr>
        <sz val="11"/>
        <color theme="1"/>
        <rFont val="Calibri"/>
        <family val="2"/>
        <scheme val="minor"/>
      </rPr>
      <t xml:space="preserve">
Si como resultado de la aplicación del procedimiento de calificación, el
puntaje de obtenido por dos o más proponentes es el mismo en igualdad
de condiciones, se determinará su adjudicación de acuerdo a
certificaciones de compromisos contractuales O CONVENIOS
COMERCIALES con entidades privadas y/o del orden público
debidamente certificadas a la fecha con no más de 30 días de expedición
o según RUP; VALORADAS DE ACUERDO AL TIEMPO DE EJECUCION DE
LOS CONTRATOS O DE LOS CONVENIOS COMERCIALES COMO
PROVEEDOR, lo cual indicará el valor de la adjudicación así:
5 REGISTROS 30 PUNTOS
4 REGISTROS 20 PUNTOS
3 REGISTROS 10 PUNTOS
2 REGISTROS 05 PUNTOS </t>
    </r>
  </si>
  <si>
    <t>ADJUNTA NUEVE (9) CERTIFICACIONES DE LAS CUALES  4 CUMPLEN CON LA FECHA DE EXPEDICIÓN ( TRES COMO MAYATOUR Y 1 COMO UNION TEMPORAL).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</si>
</sst>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9"/>
      <color indexed="81"/>
      <name val="Tahoma"/>
      <family val="2"/>
    </font>
    <font>
      <sz val="12"/>
      <color theme="1"/>
      <name val="Calibri"/>
      <family val="2"/>
      <scheme val="minor"/>
    </font>
    <font>
      <sz val="11"/>
      <name val="Calibri"/>
      <family val="2"/>
      <scheme val="minor"/>
    </font>
    <font>
      <b/>
      <sz val="9"/>
      <color indexed="81"/>
      <name val="Tahoma"/>
      <family val="2"/>
    </font>
    <font>
      <b/>
      <sz val="14"/>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33">
    <xf numFmtId="0" fontId="0" fillId="0" borderId="0" xfId="0"/>
    <xf numFmtId="0" fontId="0" fillId="0" borderId="0" xfId="0" applyAlignment="1">
      <alignment horizontal="justify" vertical="top" wrapText="1"/>
    </xf>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center" vertical="center"/>
    </xf>
    <xf numFmtId="0" fontId="0" fillId="0" borderId="1" xfId="0" applyBorder="1" applyAlignment="1">
      <alignment wrapText="1"/>
    </xf>
    <xf numFmtId="0" fontId="1" fillId="0" borderId="1" xfId="0" applyFont="1" applyBorder="1" applyAlignment="1">
      <alignment horizontal="justify" vertical="top"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center" vertical="top" wrapText="1"/>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9" fillId="0" borderId="0" xfId="1" applyAlignment="1">
      <alignment horizontal="center" vertical="center"/>
    </xf>
    <xf numFmtId="0" fontId="1" fillId="0" borderId="0" xfId="0" applyFont="1" applyAlignment="1"/>
    <xf numFmtId="0" fontId="0" fillId="0" borderId="1" xfId="0"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102578</xdr:rowOff>
    </xdr:from>
    <xdr:to>
      <xdr:col>10</xdr:col>
      <xdr:colOff>197827</xdr:colOff>
      <xdr:row>24</xdr:row>
      <xdr:rowOff>37186</xdr:rowOff>
    </xdr:to>
    <xdr:pic>
      <xdr:nvPicPr>
        <xdr:cNvPr id="2" name="1 Imagen"/>
        <xdr:cNvPicPr>
          <a:picLocks noChangeAspect="1"/>
        </xdr:cNvPicPr>
      </xdr:nvPicPr>
      <xdr:blipFill rotWithShape="1">
        <a:blip xmlns:r="http://schemas.openxmlformats.org/officeDocument/2006/relationships" r:embed="rId1"/>
        <a:srcRect l="1" t="-1850" r="-3721"/>
        <a:stretch/>
      </xdr:blipFill>
      <xdr:spPr>
        <a:xfrm>
          <a:off x="0" y="293078"/>
          <a:ext cx="7817827" cy="4316108"/>
        </a:xfrm>
        <a:prstGeom prst="rect">
          <a:avLst/>
        </a:prstGeom>
      </xdr:spPr>
    </xdr:pic>
    <xdr:clientData/>
  </xdr:twoCellAnchor>
  <xdr:twoCellAnchor editAs="oneCell">
    <xdr:from>
      <xdr:col>0</xdr:col>
      <xdr:colOff>80596</xdr:colOff>
      <xdr:row>27</xdr:row>
      <xdr:rowOff>95250</xdr:rowOff>
    </xdr:from>
    <xdr:to>
      <xdr:col>7</xdr:col>
      <xdr:colOff>109903</xdr:colOff>
      <xdr:row>49</xdr:row>
      <xdr:rowOff>69423</xdr:rowOff>
    </xdr:to>
    <xdr:pic>
      <xdr:nvPicPr>
        <xdr:cNvPr id="4" name="3 Imagen"/>
        <xdr:cNvPicPr>
          <a:picLocks noChangeAspect="1"/>
        </xdr:cNvPicPr>
      </xdr:nvPicPr>
      <xdr:blipFill rotWithShape="1">
        <a:blip xmlns:r="http://schemas.openxmlformats.org/officeDocument/2006/relationships" r:embed="rId2"/>
        <a:srcRect l="11864" t="808" r="16950" b="865"/>
        <a:stretch/>
      </xdr:blipFill>
      <xdr:spPr>
        <a:xfrm>
          <a:off x="80596" y="5238750"/>
          <a:ext cx="5363307" cy="4165173"/>
        </a:xfrm>
        <a:prstGeom prst="rect">
          <a:avLst/>
        </a:prstGeom>
      </xdr:spPr>
    </xdr:pic>
    <xdr:clientData/>
  </xdr:twoCellAnchor>
  <xdr:twoCellAnchor editAs="oneCell">
    <xdr:from>
      <xdr:col>0</xdr:col>
      <xdr:colOff>138113</xdr:colOff>
      <xdr:row>52</xdr:row>
      <xdr:rowOff>100013</xdr:rowOff>
    </xdr:from>
    <xdr:to>
      <xdr:col>8</xdr:col>
      <xdr:colOff>217425</xdr:colOff>
      <xdr:row>74</xdr:row>
      <xdr:rowOff>127673</xdr:rowOff>
    </xdr:to>
    <xdr:pic>
      <xdr:nvPicPr>
        <xdr:cNvPr id="5" name="4 Imagen"/>
        <xdr:cNvPicPr>
          <a:picLocks noChangeAspect="1"/>
        </xdr:cNvPicPr>
      </xdr:nvPicPr>
      <xdr:blipFill rotWithShape="1">
        <a:blip xmlns:r="http://schemas.openxmlformats.org/officeDocument/2006/relationships" r:embed="rId3"/>
        <a:srcRect l="7709" t="447" r="10363"/>
        <a:stretch/>
      </xdr:blipFill>
      <xdr:spPr>
        <a:xfrm>
          <a:off x="138113" y="10006013"/>
          <a:ext cx="6175312" cy="4218660"/>
        </a:xfrm>
        <a:prstGeom prst="rect">
          <a:avLst/>
        </a:prstGeom>
      </xdr:spPr>
    </xdr:pic>
    <xdr:clientData/>
  </xdr:twoCellAnchor>
  <xdr:twoCellAnchor editAs="oneCell">
    <xdr:from>
      <xdr:col>0</xdr:col>
      <xdr:colOff>95250</xdr:colOff>
      <xdr:row>79</xdr:row>
      <xdr:rowOff>9526</xdr:rowOff>
    </xdr:from>
    <xdr:to>
      <xdr:col>9</xdr:col>
      <xdr:colOff>364118</xdr:colOff>
      <xdr:row>101</xdr:row>
      <xdr:rowOff>180060</xdr:rowOff>
    </xdr:to>
    <xdr:pic>
      <xdr:nvPicPr>
        <xdr:cNvPr id="6" name="5 Imagen"/>
        <xdr:cNvPicPr>
          <a:picLocks noChangeAspect="1"/>
        </xdr:cNvPicPr>
      </xdr:nvPicPr>
      <xdr:blipFill rotWithShape="1">
        <a:blip xmlns:r="http://schemas.openxmlformats.org/officeDocument/2006/relationships" r:embed="rId4"/>
        <a:srcRect l="8331" t="219" b="-1"/>
        <a:stretch/>
      </xdr:blipFill>
      <xdr:spPr>
        <a:xfrm>
          <a:off x="95250" y="15059026"/>
          <a:ext cx="7126868" cy="4361534"/>
        </a:xfrm>
        <a:prstGeom prst="rect">
          <a:avLst/>
        </a:prstGeom>
      </xdr:spPr>
    </xdr:pic>
    <xdr:clientData/>
  </xdr:twoCellAnchor>
  <xdr:twoCellAnchor editAs="oneCell">
    <xdr:from>
      <xdr:col>0</xdr:col>
      <xdr:colOff>76200</xdr:colOff>
      <xdr:row>104</xdr:row>
      <xdr:rowOff>85725</xdr:rowOff>
    </xdr:from>
    <xdr:to>
      <xdr:col>9</xdr:col>
      <xdr:colOff>175649</xdr:colOff>
      <xdr:row>126</xdr:row>
      <xdr:rowOff>151484</xdr:rowOff>
    </xdr:to>
    <xdr:pic>
      <xdr:nvPicPr>
        <xdr:cNvPr id="7" name="6 Imagen"/>
        <xdr:cNvPicPr>
          <a:picLocks noChangeAspect="1"/>
        </xdr:cNvPicPr>
      </xdr:nvPicPr>
      <xdr:blipFill rotWithShape="1">
        <a:blip xmlns:r="http://schemas.openxmlformats.org/officeDocument/2006/relationships" r:embed="rId5"/>
        <a:srcRect l="8517" t="446"/>
        <a:stretch/>
      </xdr:blipFill>
      <xdr:spPr>
        <a:xfrm>
          <a:off x="76200" y="19897725"/>
          <a:ext cx="6957449" cy="4256759"/>
        </a:xfrm>
        <a:prstGeom prst="rect">
          <a:avLst/>
        </a:prstGeom>
      </xdr:spPr>
    </xdr:pic>
    <xdr:clientData/>
  </xdr:twoCellAnchor>
  <xdr:twoCellAnchor editAs="oneCell">
    <xdr:from>
      <xdr:col>0</xdr:col>
      <xdr:colOff>58761</xdr:colOff>
      <xdr:row>129</xdr:row>
      <xdr:rowOff>55065</xdr:rowOff>
    </xdr:from>
    <xdr:to>
      <xdr:col>10</xdr:col>
      <xdr:colOff>47624</xdr:colOff>
      <xdr:row>151</xdr:row>
      <xdr:rowOff>141961</xdr:rowOff>
    </xdr:to>
    <xdr:pic>
      <xdr:nvPicPr>
        <xdr:cNvPr id="8" name="7 Imagen"/>
        <xdr:cNvPicPr>
          <a:picLocks noChangeAspect="1"/>
        </xdr:cNvPicPr>
      </xdr:nvPicPr>
      <xdr:blipFill>
        <a:blip xmlns:r="http://schemas.openxmlformats.org/officeDocument/2006/relationships" r:embed="rId6"/>
        <a:stretch>
          <a:fillRect/>
        </a:stretch>
      </xdr:blipFill>
      <xdr:spPr>
        <a:xfrm>
          <a:off x="58761" y="24629565"/>
          <a:ext cx="7608863" cy="4277896"/>
        </a:xfrm>
        <a:prstGeom prst="rect">
          <a:avLst/>
        </a:prstGeom>
      </xdr:spPr>
    </xdr:pic>
    <xdr:clientData/>
  </xdr:twoCellAnchor>
  <xdr:twoCellAnchor editAs="oneCell">
    <xdr:from>
      <xdr:col>0</xdr:col>
      <xdr:colOff>39688</xdr:colOff>
      <xdr:row>154</xdr:row>
      <xdr:rowOff>103188</xdr:rowOff>
    </xdr:from>
    <xdr:to>
      <xdr:col>8</xdr:col>
      <xdr:colOff>619126</xdr:colOff>
      <xdr:row>182</xdr:row>
      <xdr:rowOff>47625</xdr:rowOff>
    </xdr:to>
    <xdr:pic>
      <xdr:nvPicPr>
        <xdr:cNvPr id="9" name="8 Imagen"/>
        <xdr:cNvPicPr>
          <a:picLocks noChangeAspect="1"/>
        </xdr:cNvPicPr>
      </xdr:nvPicPr>
      <xdr:blipFill rotWithShape="1">
        <a:blip xmlns:r="http://schemas.openxmlformats.org/officeDocument/2006/relationships" r:embed="rId7"/>
        <a:srcRect l="2085" t="17594" r="20443" b="5832"/>
        <a:stretch/>
      </xdr:blipFill>
      <xdr:spPr>
        <a:xfrm>
          <a:off x="39688" y="29440188"/>
          <a:ext cx="6675438" cy="527843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P38"/>
  <sheetViews>
    <sheetView tabSelected="1" zoomScale="90" zoomScaleNormal="90" workbookViewId="0">
      <selection activeCell="A4" sqref="A4:P4"/>
    </sheetView>
  </sheetViews>
  <sheetFormatPr baseColWidth="10" defaultRowHeight="15" x14ac:dyDescent="0.25"/>
  <cols>
    <col min="1" max="1" width="9.85546875" style="3" customWidth="1"/>
    <col min="2" max="2" width="74.28515625" style="1" customWidth="1"/>
    <col min="3" max="3" width="30.7109375" style="2" customWidth="1"/>
    <col min="4" max="4" width="6.42578125" style="2" customWidth="1"/>
    <col min="5" max="5" width="30.7109375" style="2" customWidth="1"/>
    <col min="6" max="6" width="6.42578125" style="2" customWidth="1"/>
    <col min="7" max="7" width="30.7109375" style="2" customWidth="1"/>
    <col min="8" max="8" width="6.42578125" style="2" customWidth="1"/>
    <col min="9" max="9" width="30.7109375" style="2" customWidth="1"/>
    <col min="10" max="10" width="6.42578125" style="2" bestFit="1" customWidth="1"/>
    <col min="11" max="11" width="30.7109375" style="2" customWidth="1"/>
    <col min="12" max="12" width="6.42578125" style="2" bestFit="1" customWidth="1"/>
    <col min="13" max="13" width="30.7109375" style="2" customWidth="1"/>
    <col min="14" max="14" width="6.42578125" style="2" bestFit="1" customWidth="1"/>
    <col min="15" max="15" width="30.7109375" style="2" customWidth="1"/>
    <col min="16" max="16" width="6.42578125" style="2" bestFit="1" customWidth="1"/>
  </cols>
  <sheetData>
    <row r="1" spans="1:16" ht="21" x14ac:dyDescent="0.25">
      <c r="A1" s="23" t="s">
        <v>59</v>
      </c>
      <c r="B1" s="24"/>
      <c r="C1" s="24"/>
      <c r="D1" s="24"/>
      <c r="E1" s="24"/>
      <c r="F1" s="24"/>
      <c r="G1" s="24"/>
      <c r="H1" s="24"/>
      <c r="I1" s="24"/>
      <c r="J1" s="24"/>
      <c r="K1" s="24"/>
      <c r="L1" s="24"/>
      <c r="M1" s="24"/>
      <c r="N1" s="24"/>
      <c r="O1" s="24"/>
      <c r="P1" s="25"/>
    </row>
    <row r="2" spans="1:16" ht="21" x14ac:dyDescent="0.25">
      <c r="A2" s="23" t="s">
        <v>54</v>
      </c>
      <c r="B2" s="24"/>
      <c r="C2" s="24"/>
      <c r="D2" s="24"/>
      <c r="E2" s="24"/>
      <c r="F2" s="24"/>
      <c r="G2" s="24"/>
      <c r="H2" s="24"/>
      <c r="I2" s="24"/>
      <c r="J2" s="24"/>
      <c r="K2" s="24"/>
      <c r="L2" s="24"/>
      <c r="M2" s="24"/>
      <c r="N2" s="24"/>
      <c r="O2" s="24"/>
      <c r="P2" s="25"/>
    </row>
    <row r="3" spans="1:16" ht="15" customHeight="1" x14ac:dyDescent="0.25">
      <c r="A3" s="23" t="s">
        <v>61</v>
      </c>
      <c r="B3" s="24"/>
      <c r="C3" s="24"/>
      <c r="D3" s="24"/>
      <c r="E3" s="24"/>
      <c r="F3" s="24"/>
      <c r="G3" s="24"/>
      <c r="H3" s="24"/>
      <c r="I3" s="24"/>
      <c r="J3" s="24"/>
      <c r="K3" s="24"/>
      <c r="L3" s="24"/>
      <c r="M3" s="24"/>
      <c r="N3" s="24"/>
      <c r="O3" s="24"/>
      <c r="P3" s="25"/>
    </row>
    <row r="4" spans="1:16" ht="21.75" customHeight="1" x14ac:dyDescent="0.25">
      <c r="A4" s="29" t="s">
        <v>60</v>
      </c>
      <c r="B4" s="30"/>
      <c r="C4" s="30"/>
      <c r="D4" s="30"/>
      <c r="E4" s="30"/>
      <c r="F4" s="30"/>
      <c r="G4" s="30"/>
      <c r="H4" s="30"/>
      <c r="I4" s="30"/>
      <c r="J4" s="30"/>
      <c r="K4" s="30"/>
      <c r="L4" s="30"/>
      <c r="M4" s="30"/>
      <c r="N4" s="30"/>
      <c r="O4" s="30"/>
      <c r="P4" s="31"/>
    </row>
    <row r="5" spans="1:16" ht="21.75" customHeight="1" x14ac:dyDescent="0.25"/>
    <row r="6" spans="1:16" s="4" customFormat="1" ht="21" x14ac:dyDescent="0.25">
      <c r="A6" s="6" t="s">
        <v>2</v>
      </c>
      <c r="B6" s="7" t="s">
        <v>3</v>
      </c>
      <c r="C6" s="28" t="s">
        <v>23</v>
      </c>
      <c r="D6" s="28"/>
      <c r="E6" s="28"/>
      <c r="F6" s="28"/>
      <c r="G6" s="28"/>
      <c r="H6" s="28"/>
      <c r="I6" s="28"/>
      <c r="J6" s="28"/>
      <c r="K6" s="28"/>
      <c r="L6" s="28"/>
      <c r="M6" s="28"/>
      <c r="N6" s="28"/>
      <c r="O6" s="28"/>
      <c r="P6" s="6"/>
    </row>
    <row r="7" spans="1:16" s="5" customFormat="1" ht="26.25" customHeight="1" x14ac:dyDescent="0.25">
      <c r="A7" s="9"/>
      <c r="B7" s="8"/>
      <c r="C7" s="9" t="s">
        <v>6</v>
      </c>
      <c r="D7" s="9" t="s">
        <v>24</v>
      </c>
      <c r="E7" s="9" t="s">
        <v>7</v>
      </c>
      <c r="F7" s="9" t="s">
        <v>24</v>
      </c>
      <c r="G7" s="9" t="s">
        <v>8</v>
      </c>
      <c r="H7" s="9" t="s">
        <v>24</v>
      </c>
      <c r="I7" s="9" t="s">
        <v>9</v>
      </c>
      <c r="J7" s="9" t="s">
        <v>24</v>
      </c>
      <c r="K7" s="9" t="s">
        <v>10</v>
      </c>
      <c r="L7" s="9" t="s">
        <v>24</v>
      </c>
      <c r="M7" s="9" t="s">
        <v>11</v>
      </c>
      <c r="N7" s="9" t="s">
        <v>24</v>
      </c>
      <c r="O7" s="9" t="s">
        <v>12</v>
      </c>
      <c r="P7" s="9" t="s">
        <v>24</v>
      </c>
    </row>
    <row r="8" spans="1:16" ht="105" x14ac:dyDescent="0.25">
      <c r="A8" s="9">
        <v>1</v>
      </c>
      <c r="B8" s="10" t="s">
        <v>0</v>
      </c>
      <c r="C8" s="11" t="s">
        <v>18</v>
      </c>
      <c r="D8" s="11"/>
      <c r="E8" s="11" t="s">
        <v>18</v>
      </c>
      <c r="F8" s="11"/>
      <c r="G8" s="11" t="s">
        <v>18</v>
      </c>
      <c r="H8" s="11"/>
      <c r="I8" s="11" t="s">
        <v>18</v>
      </c>
      <c r="J8" s="11"/>
      <c r="K8" s="11" t="s">
        <v>18</v>
      </c>
      <c r="L8" s="11"/>
      <c r="M8" s="11" t="s">
        <v>18</v>
      </c>
      <c r="N8" s="11"/>
      <c r="O8" s="11" t="s">
        <v>18</v>
      </c>
      <c r="P8" s="11"/>
    </row>
    <row r="9" spans="1:16" x14ac:dyDescent="0.25">
      <c r="A9" s="9"/>
      <c r="B9" s="10"/>
      <c r="C9" s="11"/>
      <c r="D9" s="11"/>
      <c r="E9" s="11"/>
      <c r="F9" s="11"/>
      <c r="G9" s="11"/>
      <c r="H9" s="11"/>
      <c r="I9" s="11"/>
      <c r="J9" s="11"/>
      <c r="K9" s="11"/>
      <c r="L9" s="11"/>
      <c r="M9" s="11"/>
      <c r="N9" s="11"/>
      <c r="O9" s="11"/>
      <c r="P9" s="11"/>
    </row>
    <row r="10" spans="1:16" ht="75" x14ac:dyDescent="0.25">
      <c r="A10" s="9">
        <v>2</v>
      </c>
      <c r="B10" s="10" t="s">
        <v>1</v>
      </c>
      <c r="C10" s="11" t="s">
        <v>18</v>
      </c>
      <c r="D10" s="11"/>
      <c r="E10" s="11" t="s">
        <v>18</v>
      </c>
      <c r="F10" s="11"/>
      <c r="G10" s="11" t="s">
        <v>18</v>
      </c>
      <c r="H10" s="11"/>
      <c r="I10" s="11" t="s">
        <v>18</v>
      </c>
      <c r="J10" s="11"/>
      <c r="K10" s="11" t="s">
        <v>18</v>
      </c>
      <c r="L10" s="11"/>
      <c r="M10" s="11" t="s">
        <v>18</v>
      </c>
      <c r="N10" s="11"/>
      <c r="O10" s="11" t="s">
        <v>18</v>
      </c>
      <c r="P10" s="11"/>
    </row>
    <row r="11" spans="1:16" x14ac:dyDescent="0.25">
      <c r="A11" s="9"/>
      <c r="B11" s="10"/>
      <c r="C11" s="11"/>
      <c r="D11" s="11"/>
      <c r="E11" s="11"/>
      <c r="F11" s="11"/>
      <c r="G11" s="11"/>
      <c r="H11" s="11"/>
      <c r="I11" s="11"/>
      <c r="J11" s="11"/>
      <c r="K11" s="11"/>
      <c r="L11" s="11"/>
      <c r="M11" s="11"/>
      <c r="N11" s="11"/>
      <c r="O11" s="11"/>
      <c r="P11" s="11"/>
    </row>
    <row r="12" spans="1:16" ht="45" x14ac:dyDescent="0.25">
      <c r="A12" s="9">
        <v>3</v>
      </c>
      <c r="B12" s="10" t="s">
        <v>4</v>
      </c>
      <c r="C12" s="11" t="s">
        <v>18</v>
      </c>
      <c r="D12" s="11"/>
      <c r="E12" s="11" t="s">
        <v>18</v>
      </c>
      <c r="F12" s="11"/>
      <c r="G12" s="11" t="s">
        <v>18</v>
      </c>
      <c r="H12" s="11"/>
      <c r="I12" s="11" t="s">
        <v>18</v>
      </c>
      <c r="J12" s="11"/>
      <c r="K12" s="11" t="s">
        <v>18</v>
      </c>
      <c r="L12" s="11"/>
      <c r="M12" s="11" t="s">
        <v>18</v>
      </c>
      <c r="N12" s="11"/>
      <c r="O12" s="11" t="s">
        <v>18</v>
      </c>
      <c r="P12" s="11"/>
    </row>
    <row r="13" spans="1:16" x14ac:dyDescent="0.25">
      <c r="A13" s="9"/>
      <c r="B13" s="10"/>
      <c r="C13" s="11"/>
      <c r="D13" s="11"/>
      <c r="E13" s="11"/>
      <c r="F13" s="11"/>
      <c r="G13" s="11"/>
      <c r="H13" s="11"/>
      <c r="I13" s="11"/>
      <c r="J13" s="11"/>
      <c r="K13" s="11"/>
      <c r="L13" s="11"/>
      <c r="M13" s="11"/>
      <c r="N13" s="11"/>
      <c r="O13" s="11"/>
      <c r="P13" s="11"/>
    </row>
    <row r="14" spans="1:16" ht="225" x14ac:dyDescent="0.25">
      <c r="A14" s="9">
        <v>4</v>
      </c>
      <c r="B14" s="12" t="s">
        <v>25</v>
      </c>
      <c r="C14" s="15" t="s">
        <v>46</v>
      </c>
      <c r="D14" s="11"/>
      <c r="E14" s="11" t="s">
        <v>18</v>
      </c>
      <c r="F14" s="11"/>
      <c r="G14" s="11" t="s">
        <v>18</v>
      </c>
      <c r="H14" s="11"/>
      <c r="I14" s="11" t="s">
        <v>18</v>
      </c>
      <c r="J14" s="11"/>
      <c r="K14" s="11" t="s">
        <v>18</v>
      </c>
      <c r="L14" s="11"/>
      <c r="M14" s="11" t="s">
        <v>18</v>
      </c>
      <c r="N14" s="11"/>
      <c r="O14" s="11" t="s">
        <v>18</v>
      </c>
      <c r="P14" s="11"/>
    </row>
    <row r="15" spans="1:16" x14ac:dyDescent="0.25">
      <c r="A15" s="9"/>
      <c r="B15" s="10"/>
      <c r="C15" s="11"/>
      <c r="D15" s="11"/>
      <c r="E15" s="11"/>
      <c r="F15" s="11"/>
      <c r="G15" s="11"/>
      <c r="H15" s="11"/>
      <c r="I15" s="11"/>
      <c r="J15" s="11"/>
      <c r="K15" s="11"/>
      <c r="L15" s="11"/>
      <c r="M15" s="11"/>
      <c r="N15" s="11"/>
      <c r="O15" s="11"/>
      <c r="P15" s="11"/>
    </row>
    <row r="16" spans="1:16" ht="105" x14ac:dyDescent="0.25">
      <c r="A16" s="9">
        <v>5</v>
      </c>
      <c r="B16" s="10" t="s">
        <v>5</v>
      </c>
      <c r="C16" s="11" t="s">
        <v>18</v>
      </c>
      <c r="D16" s="11"/>
      <c r="E16" s="11" t="s">
        <v>18</v>
      </c>
      <c r="F16" s="11"/>
      <c r="G16" s="11" t="s">
        <v>18</v>
      </c>
      <c r="H16" s="11"/>
      <c r="I16" s="11" t="s">
        <v>18</v>
      </c>
      <c r="J16" s="11"/>
      <c r="K16" s="11" t="s">
        <v>18</v>
      </c>
      <c r="L16" s="11"/>
      <c r="M16" s="11" t="s">
        <v>18</v>
      </c>
      <c r="N16" s="11"/>
      <c r="O16" s="11" t="s">
        <v>18</v>
      </c>
      <c r="P16" s="11"/>
    </row>
    <row r="17" spans="1:16" x14ac:dyDescent="0.25">
      <c r="A17" s="9"/>
      <c r="B17" s="10"/>
      <c r="C17" s="11"/>
      <c r="D17" s="11"/>
      <c r="E17" s="11"/>
      <c r="F17" s="11"/>
      <c r="G17" s="11"/>
      <c r="H17" s="11"/>
      <c r="I17" s="11"/>
      <c r="J17" s="11"/>
      <c r="K17" s="11"/>
      <c r="L17" s="11"/>
      <c r="M17" s="11"/>
      <c r="N17" s="11"/>
      <c r="O17" s="11"/>
      <c r="P17" s="11"/>
    </row>
    <row r="18" spans="1:16" ht="138.75" customHeight="1" x14ac:dyDescent="0.25">
      <c r="A18" s="9">
        <v>6</v>
      </c>
      <c r="B18" s="26" t="s">
        <v>53</v>
      </c>
      <c r="C18" s="27"/>
      <c r="D18" s="11"/>
      <c r="E18" s="11"/>
      <c r="F18" s="11"/>
      <c r="G18" s="11"/>
      <c r="H18" s="11"/>
      <c r="I18" s="11"/>
      <c r="J18" s="11"/>
      <c r="K18" s="11"/>
      <c r="L18" s="11"/>
      <c r="M18" s="11"/>
      <c r="N18" s="11"/>
      <c r="O18" s="11"/>
      <c r="P18" s="11"/>
    </row>
    <row r="19" spans="1:16" x14ac:dyDescent="0.25">
      <c r="A19" s="9"/>
      <c r="B19" s="10"/>
      <c r="C19" s="11"/>
      <c r="D19" s="11"/>
      <c r="E19" s="11"/>
      <c r="F19" s="11"/>
      <c r="G19" s="11"/>
      <c r="H19" s="11"/>
      <c r="I19" s="11"/>
      <c r="J19" s="11"/>
      <c r="K19" s="11"/>
      <c r="L19" s="11"/>
      <c r="M19" s="11"/>
      <c r="N19" s="11"/>
      <c r="O19" s="11"/>
      <c r="P19" s="11"/>
    </row>
    <row r="20" spans="1:16" ht="75" x14ac:dyDescent="0.25">
      <c r="A20" s="9">
        <v>7</v>
      </c>
      <c r="B20" s="10" t="s">
        <v>49</v>
      </c>
      <c r="C20" s="15" t="s">
        <v>35</v>
      </c>
      <c r="D20" s="11">
        <v>20</v>
      </c>
      <c r="E20" s="15" t="s">
        <v>36</v>
      </c>
      <c r="F20" s="11">
        <v>20</v>
      </c>
      <c r="G20" s="15" t="s">
        <v>37</v>
      </c>
      <c r="H20" s="11">
        <v>20</v>
      </c>
      <c r="I20" s="15" t="s">
        <v>37</v>
      </c>
      <c r="J20" s="11">
        <v>20</v>
      </c>
      <c r="K20" s="15" t="s">
        <v>40</v>
      </c>
      <c r="L20" s="11">
        <v>20</v>
      </c>
      <c r="M20" s="15" t="s">
        <v>37</v>
      </c>
      <c r="N20" s="11">
        <v>20</v>
      </c>
      <c r="O20" s="15" t="s">
        <v>37</v>
      </c>
      <c r="P20" s="11">
        <v>20</v>
      </c>
    </row>
    <row r="21" spans="1:16" ht="21" customHeight="1" x14ac:dyDescent="0.25">
      <c r="A21" s="9"/>
      <c r="B21" s="13" t="s">
        <v>50</v>
      </c>
      <c r="C21" s="11"/>
      <c r="D21" s="11"/>
      <c r="E21" s="11"/>
      <c r="F21" s="11"/>
      <c r="G21" s="11"/>
      <c r="H21" s="11"/>
      <c r="I21" s="11"/>
      <c r="J21" s="11"/>
      <c r="K21" s="11"/>
      <c r="L21" s="11"/>
      <c r="M21" s="11"/>
      <c r="N21" s="11"/>
      <c r="O21" s="11"/>
      <c r="P21" s="11"/>
    </row>
    <row r="22" spans="1:16" ht="30" x14ac:dyDescent="0.25">
      <c r="A22" s="9">
        <v>8</v>
      </c>
      <c r="B22" s="14" t="s">
        <v>13</v>
      </c>
      <c r="C22" s="11" t="s">
        <v>18</v>
      </c>
      <c r="D22" s="11">
        <v>10</v>
      </c>
      <c r="E22" s="11" t="s">
        <v>18</v>
      </c>
      <c r="F22" s="11">
        <v>10</v>
      </c>
      <c r="G22" s="11" t="s">
        <v>18</v>
      </c>
      <c r="H22" s="11">
        <v>10</v>
      </c>
      <c r="I22" s="11" t="s">
        <v>18</v>
      </c>
      <c r="J22" s="11">
        <v>10</v>
      </c>
      <c r="K22" s="11" t="s">
        <v>18</v>
      </c>
      <c r="L22" s="11">
        <v>10</v>
      </c>
      <c r="M22" s="11" t="s">
        <v>18</v>
      </c>
      <c r="N22" s="11">
        <v>10</v>
      </c>
      <c r="O22" s="11" t="s">
        <v>18</v>
      </c>
      <c r="P22" s="11">
        <v>10</v>
      </c>
    </row>
    <row r="23" spans="1:16" ht="30" x14ac:dyDescent="0.25">
      <c r="A23" s="9">
        <v>9</v>
      </c>
      <c r="B23" s="14" t="s">
        <v>14</v>
      </c>
      <c r="C23" s="11" t="s">
        <v>18</v>
      </c>
      <c r="D23" s="11">
        <v>10</v>
      </c>
      <c r="E23" s="11" t="s">
        <v>18</v>
      </c>
      <c r="F23" s="11">
        <v>10</v>
      </c>
      <c r="G23" s="11" t="s">
        <v>18</v>
      </c>
      <c r="H23" s="11">
        <v>10</v>
      </c>
      <c r="I23" s="11" t="s">
        <v>18</v>
      </c>
      <c r="J23" s="11">
        <v>10</v>
      </c>
      <c r="K23" s="11" t="s">
        <v>18</v>
      </c>
      <c r="L23" s="11">
        <v>10</v>
      </c>
      <c r="M23" s="15" t="s">
        <v>30</v>
      </c>
      <c r="N23" s="11">
        <v>10</v>
      </c>
      <c r="O23" s="11" t="s">
        <v>18</v>
      </c>
      <c r="P23" s="11">
        <v>10</v>
      </c>
    </row>
    <row r="24" spans="1:16" ht="30" x14ac:dyDescent="0.25">
      <c r="A24" s="9">
        <v>10</v>
      </c>
      <c r="B24" s="14" t="s">
        <v>15</v>
      </c>
      <c r="C24" s="15" t="s">
        <v>19</v>
      </c>
      <c r="D24" s="11">
        <v>0</v>
      </c>
      <c r="E24" s="15" t="s">
        <v>27</v>
      </c>
      <c r="F24" s="11">
        <v>10</v>
      </c>
      <c r="G24" s="11" t="s">
        <v>18</v>
      </c>
      <c r="H24" s="11">
        <v>10</v>
      </c>
      <c r="I24" s="11" t="s">
        <v>18</v>
      </c>
      <c r="J24" s="11">
        <v>10</v>
      </c>
      <c r="K24" s="11" t="s">
        <v>18</v>
      </c>
      <c r="L24" s="11">
        <v>10</v>
      </c>
      <c r="M24" s="11" t="s">
        <v>18</v>
      </c>
      <c r="N24" s="11">
        <v>10</v>
      </c>
      <c r="O24" s="11" t="s">
        <v>18</v>
      </c>
      <c r="P24" s="11">
        <v>10</v>
      </c>
    </row>
    <row r="25" spans="1:16" ht="153" customHeight="1" x14ac:dyDescent="0.25">
      <c r="A25" s="9">
        <v>11</v>
      </c>
      <c r="B25" s="14" t="s">
        <v>16</v>
      </c>
      <c r="C25" s="15" t="s">
        <v>20</v>
      </c>
      <c r="D25" s="11">
        <v>0</v>
      </c>
      <c r="E25" s="11" t="s">
        <v>28</v>
      </c>
      <c r="F25" s="11">
        <v>10</v>
      </c>
      <c r="G25" s="16" t="s">
        <v>58</v>
      </c>
      <c r="H25" s="11">
        <v>0</v>
      </c>
      <c r="I25" s="15" t="s">
        <v>42</v>
      </c>
      <c r="J25" s="11">
        <v>10</v>
      </c>
      <c r="K25" s="15" t="s">
        <v>43</v>
      </c>
      <c r="L25" s="11">
        <v>10</v>
      </c>
      <c r="M25" s="15" t="s">
        <v>47</v>
      </c>
      <c r="N25" s="11">
        <v>10</v>
      </c>
      <c r="O25" s="15" t="s">
        <v>18</v>
      </c>
      <c r="P25" s="11">
        <v>10</v>
      </c>
    </row>
    <row r="26" spans="1:16" ht="29.25" customHeight="1" x14ac:dyDescent="0.25">
      <c r="A26" s="9">
        <v>12</v>
      </c>
      <c r="B26" s="14" t="s">
        <v>17</v>
      </c>
      <c r="C26" s="11" t="s">
        <v>18</v>
      </c>
      <c r="D26" s="11">
        <v>10</v>
      </c>
      <c r="E26" s="11" t="s">
        <v>18</v>
      </c>
      <c r="F26" s="11">
        <v>10</v>
      </c>
      <c r="G26" s="11" t="s">
        <v>18</v>
      </c>
      <c r="H26" s="11">
        <v>10</v>
      </c>
      <c r="I26" s="11" t="s">
        <v>18</v>
      </c>
      <c r="J26" s="11">
        <v>10</v>
      </c>
      <c r="K26" s="11" t="s">
        <v>18</v>
      </c>
      <c r="L26" s="11">
        <v>10</v>
      </c>
      <c r="M26" s="11" t="s">
        <v>18</v>
      </c>
      <c r="N26" s="11">
        <v>10</v>
      </c>
      <c r="O26" s="11" t="s">
        <v>18</v>
      </c>
      <c r="P26" s="11">
        <v>10</v>
      </c>
    </row>
    <row r="27" spans="1:16" ht="102.75" customHeight="1" x14ac:dyDescent="0.25">
      <c r="A27" s="9">
        <v>13</v>
      </c>
      <c r="B27" s="14" t="s">
        <v>51</v>
      </c>
      <c r="C27" s="11" t="s">
        <v>21</v>
      </c>
      <c r="D27" s="11">
        <v>30</v>
      </c>
      <c r="E27" s="11" t="s">
        <v>45</v>
      </c>
      <c r="F27" s="11">
        <v>30</v>
      </c>
      <c r="G27" s="11" t="s">
        <v>21</v>
      </c>
      <c r="H27" s="11">
        <v>30</v>
      </c>
      <c r="I27" s="11" t="s">
        <v>21</v>
      </c>
      <c r="J27" s="11">
        <v>30</v>
      </c>
      <c r="K27" s="15" t="s">
        <v>34</v>
      </c>
      <c r="L27" s="11">
        <v>30</v>
      </c>
      <c r="M27" s="11" t="s">
        <v>21</v>
      </c>
      <c r="N27" s="11">
        <v>30</v>
      </c>
      <c r="O27" s="11" t="s">
        <v>38</v>
      </c>
      <c r="P27" s="11">
        <v>30</v>
      </c>
    </row>
    <row r="28" spans="1:16" ht="186.75" customHeight="1" x14ac:dyDescent="0.25">
      <c r="A28" s="9">
        <v>14</v>
      </c>
      <c r="B28" s="14" t="s">
        <v>52</v>
      </c>
      <c r="C28" s="15" t="s">
        <v>22</v>
      </c>
      <c r="D28" s="11">
        <v>60</v>
      </c>
      <c r="E28" s="15" t="s">
        <v>22</v>
      </c>
      <c r="F28" s="11">
        <v>60</v>
      </c>
      <c r="G28" s="15" t="s">
        <v>22</v>
      </c>
      <c r="H28" s="11">
        <v>60</v>
      </c>
      <c r="I28" s="15" t="s">
        <v>22</v>
      </c>
      <c r="J28" s="11">
        <v>60</v>
      </c>
      <c r="K28" s="15" t="s">
        <v>41</v>
      </c>
      <c r="L28" s="11">
        <v>60</v>
      </c>
      <c r="M28" s="15" t="s">
        <v>22</v>
      </c>
      <c r="N28" s="11">
        <v>60</v>
      </c>
      <c r="O28" s="15" t="s">
        <v>22</v>
      </c>
      <c r="P28" s="11">
        <v>60</v>
      </c>
    </row>
    <row r="29" spans="1:16" ht="210" x14ac:dyDescent="0.25">
      <c r="A29" s="9">
        <v>15</v>
      </c>
      <c r="B29" s="14" t="s">
        <v>63</v>
      </c>
      <c r="C29" s="15" t="s">
        <v>62</v>
      </c>
      <c r="D29" s="11">
        <v>5</v>
      </c>
      <c r="E29" s="15" t="s">
        <v>44</v>
      </c>
      <c r="F29" s="11">
        <v>30</v>
      </c>
      <c r="G29" s="15" t="s">
        <v>31</v>
      </c>
      <c r="H29" s="11">
        <v>0</v>
      </c>
      <c r="I29" s="15" t="s">
        <v>32</v>
      </c>
      <c r="J29" s="11">
        <v>30</v>
      </c>
      <c r="K29" s="15" t="s">
        <v>64</v>
      </c>
      <c r="L29" s="11">
        <v>20</v>
      </c>
      <c r="M29" s="15" t="s">
        <v>48</v>
      </c>
      <c r="N29" s="11">
        <v>10</v>
      </c>
      <c r="O29" s="15" t="s">
        <v>55</v>
      </c>
      <c r="P29" s="11">
        <v>30</v>
      </c>
    </row>
    <row r="31" spans="1:16" x14ac:dyDescent="0.25">
      <c r="B31" s="10" t="s">
        <v>56</v>
      </c>
      <c r="C31" s="11" t="str">
        <f>+C7</f>
        <v>SUBATOURS</v>
      </c>
      <c r="D31" s="11">
        <f>SUM(D8:D28)</f>
        <v>140</v>
      </c>
      <c r="E31" s="11" t="str">
        <f>+E7</f>
        <v>GRUPO OVER</v>
      </c>
      <c r="F31" s="19">
        <f>SUM(F8:F28)</f>
        <v>160</v>
      </c>
      <c r="G31" s="11" t="str">
        <f>+G7</f>
        <v>INVERSA</v>
      </c>
      <c r="H31" s="11">
        <f>SUM(H8:H28)</f>
        <v>150</v>
      </c>
      <c r="I31" s="11" t="str">
        <f>+I7</f>
        <v>ACTOURS</v>
      </c>
      <c r="J31" s="19">
        <f>SUM(J8:J28)</f>
        <v>160</v>
      </c>
      <c r="K31" s="11" t="str">
        <f>+K7</f>
        <v>MAYATUR</v>
      </c>
      <c r="L31" s="19">
        <f>SUM(L8:L28)</f>
        <v>160</v>
      </c>
      <c r="M31" s="11" t="str">
        <f>+M7</f>
        <v>ADESCRUBRIR</v>
      </c>
      <c r="N31" s="19">
        <f>SUM(N8:N28)</f>
        <v>160</v>
      </c>
      <c r="O31" s="11" t="str">
        <f>+O7</f>
        <v>DESTINOS</v>
      </c>
      <c r="P31" s="19">
        <f>SUM(P8:P28)</f>
        <v>160</v>
      </c>
    </row>
    <row r="33" spans="2:16" ht="18.75" x14ac:dyDescent="0.25">
      <c r="B33" s="17" t="s">
        <v>57</v>
      </c>
    </row>
    <row r="34" spans="2:16" x14ac:dyDescent="0.25">
      <c r="B34" s="10" t="s">
        <v>39</v>
      </c>
      <c r="C34" s="11" t="str">
        <f>+C31</f>
        <v>SUBATOURS</v>
      </c>
      <c r="D34" s="11">
        <f>+D29+D31</f>
        <v>145</v>
      </c>
      <c r="E34" s="11" t="str">
        <f>+E31</f>
        <v>GRUPO OVER</v>
      </c>
      <c r="F34" s="18">
        <f>+F29+F31</f>
        <v>190</v>
      </c>
      <c r="G34" s="11" t="str">
        <f>+G31</f>
        <v>INVERSA</v>
      </c>
      <c r="H34" s="11">
        <f>+H29+H31</f>
        <v>150</v>
      </c>
      <c r="I34" s="11" t="str">
        <f>+I31</f>
        <v>ACTOURS</v>
      </c>
      <c r="J34" s="18">
        <f>+J29+J31</f>
        <v>190</v>
      </c>
      <c r="K34" s="11" t="str">
        <f>+K31</f>
        <v>MAYATUR</v>
      </c>
      <c r="L34" s="22">
        <f>+L29+L31</f>
        <v>180</v>
      </c>
      <c r="M34" s="11" t="str">
        <f>+M31</f>
        <v>ADESCRUBRIR</v>
      </c>
      <c r="N34" s="11">
        <f>+N29+N31</f>
        <v>170</v>
      </c>
      <c r="O34" s="11" t="str">
        <f>+O31</f>
        <v>DESTINOS</v>
      </c>
      <c r="P34" s="18">
        <f>+P29+P31</f>
        <v>190</v>
      </c>
    </row>
    <row r="38" spans="2:16" x14ac:dyDescent="0.25">
      <c r="C38" s="20"/>
    </row>
  </sheetData>
  <sheetProtection password="C558" sheet="1" objects="1" scenarios="1"/>
  <mergeCells count="6">
    <mergeCell ref="A1:P1"/>
    <mergeCell ref="B18:C18"/>
    <mergeCell ref="C6:O6"/>
    <mergeCell ref="A3:P3"/>
    <mergeCell ref="A4:P4"/>
    <mergeCell ref="A2:P2"/>
  </mergeCells>
  <printOptions horizontalCentered="1" verticalCentered="1"/>
  <pageMargins left="0.70866141732283472" right="0.23622047244094491" top="0.55118110236220474" bottom="0.55118110236220474" header="0.31496062992125984" footer="0.31496062992125984"/>
  <pageSetup paperSize="5"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B154"/>
  <sheetViews>
    <sheetView zoomScale="120" zoomScaleNormal="120" workbookViewId="0"/>
  </sheetViews>
  <sheetFormatPr baseColWidth="10" defaultRowHeight="15" x14ac:dyDescent="0.25"/>
  <sheetData>
    <row r="2" spans="1:2" x14ac:dyDescent="0.25">
      <c r="A2" s="32" t="s">
        <v>6</v>
      </c>
      <c r="B2" s="32"/>
    </row>
    <row r="27" spans="1:2" x14ac:dyDescent="0.25">
      <c r="A27" s="32" t="s">
        <v>26</v>
      </c>
      <c r="B27" s="32"/>
    </row>
    <row r="52" spans="1:2" x14ac:dyDescent="0.25">
      <c r="A52" s="32" t="s">
        <v>29</v>
      </c>
      <c r="B52" s="32"/>
    </row>
    <row r="53" spans="1:2" x14ac:dyDescent="0.25">
      <c r="A53" s="21"/>
      <c r="B53" s="21"/>
    </row>
    <row r="78" spans="1:2" x14ac:dyDescent="0.25">
      <c r="A78" s="32" t="s">
        <v>8</v>
      </c>
      <c r="B78" s="32"/>
    </row>
    <row r="104" spans="1:2" x14ac:dyDescent="0.25">
      <c r="A104" s="32" t="s">
        <v>9</v>
      </c>
      <c r="B104" s="32"/>
    </row>
    <row r="129" spans="1:2" x14ac:dyDescent="0.25">
      <c r="A129" s="32" t="s">
        <v>33</v>
      </c>
      <c r="B129" s="32"/>
    </row>
    <row r="154" spans="1:2" x14ac:dyDescent="0.25">
      <c r="A154" s="32" t="s">
        <v>12</v>
      </c>
      <c r="B154" s="32"/>
    </row>
  </sheetData>
  <sheetProtection password="C558" sheet="1" objects="1" scenarios="1"/>
  <mergeCells count="7">
    <mergeCell ref="A129:B129"/>
    <mergeCell ref="A154:B154"/>
    <mergeCell ref="A2:B2"/>
    <mergeCell ref="A27:B27"/>
    <mergeCell ref="A52:B52"/>
    <mergeCell ref="A78:B78"/>
    <mergeCell ref="A104:B10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dc:creator>
  <cp:lastModifiedBy>Usuario UTP</cp:lastModifiedBy>
  <cp:lastPrinted>2015-03-23T17:10:11Z</cp:lastPrinted>
  <dcterms:created xsi:type="dcterms:W3CDTF">2015-03-23T14:56:57Z</dcterms:created>
  <dcterms:modified xsi:type="dcterms:W3CDTF">2015-03-25T20:36:49Z</dcterms:modified>
</cp:coreProperties>
</file>