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uario UTP\Desktop\Compartida\PLAN DE COMPRAS 2015\INVITACIONES\BS 06 Reactivos Regalías\"/>
    </mc:Choice>
  </mc:AlternateContent>
  <bookViews>
    <workbookView xWindow="0" yWindow="0" windowWidth="18675" windowHeight="11430"/>
  </bookViews>
  <sheets>
    <sheet name="Hoja1" sheetId="1" r:id="rId1"/>
    <sheet name="Hoja2" sheetId="2" r:id="rId2"/>
    <sheet name="Hoja3" sheetId="3" r:id="rId3"/>
  </sheets>
  <calcPr calcId="152511"/>
</workbook>
</file>

<file path=xl/calcChain.xml><?xml version="1.0" encoding="utf-8"?>
<calcChain xmlns="http://schemas.openxmlformats.org/spreadsheetml/2006/main">
  <c r="F162" i="1" l="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9" i="1"/>
  <c r="C163" i="1" l="1"/>
</calcChain>
</file>

<file path=xl/sharedStrings.xml><?xml version="1.0" encoding="utf-8"?>
<sst xmlns="http://schemas.openxmlformats.org/spreadsheetml/2006/main" count="315" uniqueCount="226">
  <si>
    <t xml:space="preserve">SECCIÓN BIENES Y SUMINISTROS </t>
  </si>
  <si>
    <t>INVITACIÓN A COTIZAR  BS 06  DE 2015</t>
  </si>
  <si>
    <t xml:space="preserve">REACTIVOS Y MATERIAL DE LABORATORIO </t>
  </si>
  <si>
    <t xml:space="preserve">SISTEMA GENERAL DE REGALIAS </t>
  </si>
  <si>
    <t>ITEM</t>
  </si>
  <si>
    <t>DESCRIPCION Y ESPECIFICACIONES</t>
  </si>
  <si>
    <t xml:space="preserve">MARCA </t>
  </si>
  <si>
    <t>CANTIDAD</t>
  </si>
  <si>
    <t>VALOR UNITARIO / IVA INCLUIDO</t>
  </si>
  <si>
    <t>VALOR TOTAL</t>
  </si>
  <si>
    <t xml:space="preserve">Auxliliar de Pipeteado ACCU-JET PRO, Color: Azul Oscuro.
Cap.: 100ml.
Completo con: Soporte de pared, Conjunto
de baterías de níquel metal híbrido, 2 tapas
de compartimiento de bateria, Equipo de red (100-240 V, 50/60 Hz), 2 Filtros
membranaepuesto de 0,2 μm, esterilizadas
Garantía 2 años.                                                                                                                 MARCA BRAND
</t>
  </si>
  <si>
    <t>BRAND - LABNET</t>
  </si>
  <si>
    <t xml:space="preserve">MACROPIPETEADOR
Auxiliar de Macropipeteado, BLAUBRAND, Paquete de pipeteado:
1 Auxliliar Macropipeteador Gris; 6 Pipetas
graduadas Tipo 2 (3 unidades de 5ml y 3 de
10 ml C/ Certificado de lote); Cubierta
plástica para almacenar pipetas hasta de
360m long.; Filtro membrana de recambio
3µm.
</t>
  </si>
  <si>
    <t>BRAND</t>
  </si>
  <si>
    <t xml:space="preserve">Filtro de membrana 0,2 µm  p.accu-jet pro
FILTRO ESTERIL HYDROPHOB PTFE PAQ por 10. MARCA BRAND
</t>
  </si>
  <si>
    <t>Bureta compacta 50 ml 13918. BLAUBRAND® clase AS, certificadas de
conformidad
Con llave PTFE, desmontaje rápido y fácil
de limpiar. Todos los componentes pueden
cambiarse. Boro 3.3, llave PTFE
desmontable. DIN EN ISO 385. Ajustadas
por vértido Ex. Franja de Schellbach.
Volumen 50ml
división 0,1 ml
Límites de error ± 0,05ml
longitud 800 mm                                                                                                         MARCA BRAND</t>
  </si>
  <si>
    <t>Micro Pipeta, variable  500 - 5000 µl. E ± 0,6 % , CV ± 0,2%, (p/puntas
0,5- 5 ml) certificada de conformidad CEIVD,
con certificado de calidad, soporte de
estante y aceite de silicona. Esterilizable en
autoclave a 121 °C (2 bar), según DIN EN
285- REF (704782) BRAND</t>
  </si>
  <si>
    <t>Micro Pipeta, variable  1000 - 10000 µl (704784) BRAND</t>
  </si>
  <si>
    <t xml:space="preserve">Varas para retirar varillas magnéticas  350 mm de longitud (137720).
350 x 8 mm, PTFE BRAND
</t>
  </si>
  <si>
    <t>Filtro membrana  3um (PP, PTFE) Sin esterilizar PQ*10 unidades. REF. (26056). MARCA BRAND</t>
  </si>
  <si>
    <t>Aux. de macropipeteado/adaptador
long. total 44 mm, silicona BRAND</t>
  </si>
  <si>
    <t>Pera de aspiración para auxiliar demacropipeteado BRAND</t>
  </si>
  <si>
    <t>Llave para bureta compacta, PTFE sin punta de bureta BRAND</t>
  </si>
  <si>
    <t>punta bureta  139.08-139.18 BRAND</t>
  </si>
  <si>
    <t>Pipeta Pasteur PE-LD sin graduación vol.a aspirar max. 3,0 ml Paquete x 500 BRAND</t>
  </si>
  <si>
    <t>papel parafilm, ancho 10cm (4 PULGADAS) * 38m ROLLO FISHER</t>
  </si>
  <si>
    <t>FISHER</t>
  </si>
  <si>
    <t>Parafilm M Cutter Dispensador Parafilm Se guarda la lamina de cierre de manera limpia y se corta de forma cómoda. para rollos de 50 mm y 100 mm de anchos</t>
  </si>
  <si>
    <t>PARAFIL M</t>
  </si>
  <si>
    <t>Soporte para 94 pipetas, PP, giratorio, 230 mm x 450 mm Altura BRAND</t>
  </si>
  <si>
    <t>Adapt-a-Racks EF15478. Rack #1 (Top/Bottom) Blue/Green. Rack #2 (Top/Bottom) Green/Blue
Pack of 2 Heathrow Scientific</t>
  </si>
  <si>
    <t>Heathrow Scientific</t>
  </si>
  <si>
    <t>Tube Racks EF4284A. Tubes Color blue 1.5 - 2.0 Ml Heathrow Scientific</t>
  </si>
  <si>
    <t>Work2Store Expanding Storage Boxes EF11309. Description Work2Store™ Heathrow Scientific</t>
  </si>
  <si>
    <t>Tube Storage Box EF23271A. 15 &amp; 50mL Paquete por 5 Paquete  Heathrow Scientific</t>
  </si>
  <si>
    <t>24- &amp; 96- Well Microtube Tube Racks EF15508. Wells 96
Color White
Dimensions LxWxH, mm 210 x 131 x 54 Paq x 4 Heathrow Scientific</t>
  </si>
  <si>
    <t>Disposable Transfer Pipettes EF206371A. Size 1 mL Sterile No Packaging Bulk  Bolsa por 500 Heathrow Scientific</t>
  </si>
  <si>
    <t>Polypropylene Mega Racks EF24322E. Tube Size 10–13 mm
Single/Double Single Tube Capacity 216 Color White Heathrow Scientific</t>
  </si>
  <si>
    <t>Time Tracker EF11365 Heathrow Scientific</t>
  </si>
  <si>
    <t xml:space="preserve">KIMAX GL-45 Glass Bottles Kimble Chase EF4123B. Capacity mL 250
Graduations mL 50 to 200 OD x Ht mm 70 x 138 Case of 10 Kimble Chase
</t>
  </si>
  <si>
    <t>KIMBLE CHASE</t>
  </si>
  <si>
    <t xml:space="preserve">
Kit PGLO Bacterial Transformation Kit PGLO Bacterial Transformation.
BIORAD Kit estudiantil de análisis de expresión genética, incluye
plásmido codificante para GFP, caldo nutritivo en polvo, cajas de petri,
lápiz de luz UV y más, para 32 estudiantes;.CAT#: 166-0003EDU BIORAD</t>
  </si>
  <si>
    <t xml:space="preserve">BIORAD </t>
  </si>
  <si>
    <t>Vara p.retirar varillas magn. 450 x 10 mm, PP, con anillo BRAND</t>
  </si>
  <si>
    <t xml:space="preserve">BRAND  </t>
  </si>
  <si>
    <t xml:space="preserve">Vara p.retirar varillas magn. 350 x 8 mm, PTFE BRAND
</t>
  </si>
  <si>
    <t>Cardboard Slide Trays 20- and 30-Place Capacity 20-Place, Trim / Imprinting Color Red. Case of 72. Heathrow Scientific</t>
  </si>
  <si>
    <t>Grabbit Mitts EF1034A. Full-Hand Mitt Heathrow Scientific . Full-Hand Mitt Heathrow Scientific</t>
  </si>
  <si>
    <t>Workstation Storage Bins EF234523 Heathrow Scientific</t>
  </si>
  <si>
    <t>Wire Glove Box Holders EF23458 Heathrow Scientific</t>
  </si>
  <si>
    <t>HDPE Carboy with Stopcock Dynalon EF12512C.  Capacity (L) 25 Height (mm) 610 Diameter (mm) 273 Heathrow Scientific</t>
  </si>
  <si>
    <t>Kimwipes Disposable Wipers Kimberly Clark EF5657D. Description 15 x 17" Wipers/Box 90 Style 2-Ply Pack of 140  Heathrow Scientific</t>
  </si>
  <si>
    <t>Label Tape Color Assortment Pack Daigger EF9763R. Roll Size 1/2" x 500"
Case of 24 Heathrow Scientific</t>
  </si>
  <si>
    <t xml:space="preserve">MARCADOR DE PESO MOLECULAR HYPERLADDER IV QUANTITATIVE x 200 LÍNEAS Diez (10) bandas espaciadas regularmente desde 100 bp hasta 1000 bp BIO-33029 BIOLINE </t>
  </si>
  <si>
    <t>BIOLINE BIO-33029</t>
  </si>
  <si>
    <t>Bioclean™ Bulk Universal Non-FinePoint® Tips, 10 mL; (200tips); Mettler-Toledo</t>
  </si>
  <si>
    <t>METTLER TOLEDO</t>
  </si>
  <si>
    <t xml:space="preserve">Kit de derrames quimicos </t>
  </si>
  <si>
    <t>Agarosa UltraPura resuelve fragmentos de 100 a mas de 30Kb, Electroendosmosis EEO de 0.09-0.13-mr500  Invitrogen</t>
  </si>
  <si>
    <t xml:space="preserve">INVITROGEN </t>
  </si>
  <si>
    <t>Formamida Grado Biologia Molecular</t>
  </si>
  <si>
    <t>Nuclease-free Water (not DEPC-treated); (500mL); Ambion</t>
  </si>
  <si>
    <t>AMBION</t>
  </si>
  <si>
    <t>Cloruro de calcio dihidratado CaCl2 * 2H2O  (Kg)</t>
  </si>
  <si>
    <t>Sulfato de manganeso MnSO4 EDS-1KG. SIGMA</t>
  </si>
  <si>
    <t xml:space="preserve">SIGMA </t>
  </si>
  <si>
    <t>Etilendiaminotatracético sal disodica Na2 Edta REF. EDS-1KG.  SIGMA</t>
  </si>
  <si>
    <t>M-Inositol 200 gramos SIGMA</t>
  </si>
  <si>
    <t>Yoduro de potasio 500 gramos SIGMA</t>
  </si>
  <si>
    <t>Hidróxido de sodio  500 gramos SIGMA</t>
  </si>
  <si>
    <t>SIGMA</t>
  </si>
  <si>
    <t>Potato Dextrose Agar for microbiology(PDA)  2,5 gramos SIGMA</t>
  </si>
  <si>
    <t xml:space="preserve"> Gelzan CM Gelrite  1 Kg SIGMA</t>
  </si>
  <si>
    <t>Rosa bengala Agar base for microbiology 500 gramos SIGMA</t>
  </si>
  <si>
    <t>Hydrochloric acid 36,5-38,0% 500 ml. SIGMA</t>
  </si>
  <si>
    <t>Pipeteadores  BOECO</t>
  </si>
  <si>
    <t>BOECO</t>
  </si>
  <si>
    <t>Jeringas de insulina Caja por 100 unidades VITAL</t>
  </si>
  <si>
    <t>VITAL - PRECISION - RYMCO</t>
  </si>
  <si>
    <t>Jeringas de 5 mililitros Caja por 100 unidades VITAL</t>
  </si>
  <si>
    <t>VITAL</t>
  </si>
  <si>
    <t>Vinilpel Rollo por 40 metros</t>
  </si>
  <si>
    <t>PRECISION - RYMCO</t>
  </si>
  <si>
    <t>Papel Kraft Rollo por 40 metros</t>
  </si>
  <si>
    <t>Toallas de mano desechables (PTE X 450 UNIDADES  FAMILIA</t>
  </si>
  <si>
    <t>FAMILIA</t>
  </si>
  <si>
    <t>Guantes de nitrilo Talla S  VITAL</t>
  </si>
  <si>
    <t>VITAL - PRCISION - DERMAGRIP</t>
  </si>
  <si>
    <t>Cubreobjetos  22*40 CAJA X 100
UNIDADES  ALEMANA</t>
  </si>
  <si>
    <t xml:space="preserve">ALEMANA </t>
  </si>
  <si>
    <t>Portaobjetos 3*1" CAJA X 50 UNIDADES ALEMANA</t>
  </si>
  <si>
    <t>ALEMANA</t>
  </si>
  <si>
    <t>Cuchillas de bisturí No.22 caja x 100</t>
  </si>
  <si>
    <t>Jabón en polvo 10 Kilogramos</t>
  </si>
  <si>
    <t>Papel aluminio Por 30 metros</t>
  </si>
  <si>
    <t>Tiosulfato de sodio solución 0.1 molar/1 (0.1N) Scharlau. C(NA2S2O3 5 H2O) = 0.1 MOL/L (0.1 N) C(NA2S2O3 5 H₂O) = 0.1 ... TITRIPUR. Botella Plastica  3000 mililitros MERCK</t>
  </si>
  <si>
    <t>MERCK</t>
  </si>
  <si>
    <t>Potasio Hidroxido en lentejas P.A Emsure  Kg MERCK</t>
  </si>
  <si>
    <t xml:space="preserve"> Almidón Starch (from wheat) for biochemistry  Calbiochem 250 gramos</t>
  </si>
  <si>
    <t>Agar extarcto de malta para microbiologia . Botella de plástico 500 gramos MERCK</t>
  </si>
  <si>
    <t>Amonio Nitrato  P.A. Emsure  ACS. Botella de plástico 1 Kg MERCK</t>
  </si>
  <si>
    <t>Potasio Nitrato  P.A. Emsure  ISO,REAG. PH EUR. Botella de plástico 1 Kg  MERCK</t>
  </si>
  <si>
    <t xml:space="preserve"> Benzyladenine 99% Cas: 1214-39-7 Benzylaminopurine 25 gramos SIGMA</t>
  </si>
  <si>
    <r>
      <t>Balón 250 mL con esmerilado 24/40 Duran</t>
    </r>
    <r>
      <rPr>
        <sz val="10"/>
        <color rgb="FFFF0000"/>
        <rFont val="Calibri"/>
        <family val="2"/>
        <scheme val="minor"/>
      </rPr>
      <t xml:space="preserve">  </t>
    </r>
    <r>
      <rPr>
        <sz val="10"/>
        <color theme="1"/>
        <rFont val="Calibri"/>
        <family val="2"/>
        <scheme val="minor"/>
      </rPr>
      <t xml:space="preserve">  </t>
    </r>
  </si>
  <si>
    <t xml:space="preserve">DURAN </t>
  </si>
  <si>
    <r>
      <t>Cartucho multiproposito(Ref. 6006) 3M</t>
    </r>
    <r>
      <rPr>
        <sz val="10"/>
        <color rgb="FFFF0000"/>
        <rFont val="Calibri"/>
        <family val="2"/>
        <scheme val="minor"/>
      </rPr>
      <t xml:space="preserve"> </t>
    </r>
  </si>
  <si>
    <t>3M</t>
  </si>
  <si>
    <t xml:space="preserve">Embudos  de vidrio Tallo largo 3 cm diamétro  </t>
  </si>
  <si>
    <t xml:space="preserve">NACIONAL </t>
  </si>
  <si>
    <t xml:space="preserve">Embudos  de vidrio Tallo largo 6 cm diamétro </t>
  </si>
  <si>
    <t xml:space="preserve">Embudos  de vidrio Tallo largo 7.5 cm diamétro  </t>
  </si>
  <si>
    <r>
      <t xml:space="preserve">Embudos  de vidrio Tallo largo 10 cm diamétro </t>
    </r>
    <r>
      <rPr>
        <sz val="10"/>
        <color rgb="FFFF0000"/>
        <rFont val="Calibri"/>
        <family val="2"/>
        <scheme val="minor"/>
      </rPr>
      <t xml:space="preserve"> </t>
    </r>
  </si>
  <si>
    <r>
      <t>Filtro material particulado P100 alta eficiencia(Ref. 7093) 3M</t>
    </r>
    <r>
      <rPr>
        <sz val="10"/>
        <color rgb="FFFF0000"/>
        <rFont val="Calibri"/>
        <family val="2"/>
        <scheme val="minor"/>
      </rPr>
      <t xml:space="preserve">  </t>
    </r>
  </si>
  <si>
    <t>Filtros de membrana Millipore (Ref. HVHP04700) Millipore</t>
  </si>
  <si>
    <t>MILIPORE  - PALL</t>
  </si>
  <si>
    <r>
      <t xml:space="preserve">Filtros de membrana Millipore (Ref. HVLP04700) Millipore </t>
    </r>
    <r>
      <rPr>
        <sz val="10"/>
        <color rgb="FFFF0000"/>
        <rFont val="Calibri"/>
        <family val="2"/>
        <scheme val="minor"/>
      </rPr>
      <t xml:space="preserve"> </t>
    </r>
  </si>
  <si>
    <t xml:space="preserve">MILIPORE - PALL </t>
  </si>
  <si>
    <r>
      <t>Viales HPLC 2 mL(Ref. 03-339-25A) Fisherbrand</t>
    </r>
    <r>
      <rPr>
        <sz val="10"/>
        <color rgb="FFFF0000"/>
        <rFont val="Calibri"/>
        <family val="2"/>
        <scheme val="minor"/>
      </rPr>
      <t xml:space="preserve">  </t>
    </r>
  </si>
  <si>
    <t xml:space="preserve">FISHERBRAND </t>
  </si>
  <si>
    <t xml:space="preserve">Puntas para micropipeta Paquete * 1000(Ref. 732010) BRAND   </t>
  </si>
  <si>
    <t>3-indoleacetic acid(Ref. I2886) SIGMA</t>
  </si>
  <si>
    <t xml:space="preserve">Metanol CHOMASOL, HPLC 99,9 %(Ref. 34860-4L-R) SIGMA </t>
  </si>
  <si>
    <t xml:space="preserve">Abscisic acid SIGMA  </t>
  </si>
  <si>
    <t xml:space="preserve">Acetato de sodio (Ref. S2889-250G) SIGMA           </t>
  </si>
  <si>
    <t xml:space="preserve">(±)-6-Hydroxy-2,5,7,8-tetramethylchromane-2-carboxylic acid (TROLOX) (Ref. 238813-1G) SIGMA </t>
  </si>
  <si>
    <t xml:space="preserve">1-Naphthaleneacetic acid (Ref. 317918-100G) SIGMA </t>
  </si>
  <si>
    <t xml:space="preserve">6-benzilaminopurine (Ref. B3408-100MG) SIGMA   </t>
  </si>
  <si>
    <r>
      <t xml:space="preserve">Chlorophenoxyacetic acid (Ref. C0413-25G) SIGMA  </t>
    </r>
    <r>
      <rPr>
        <sz val="10"/>
        <color rgb="FFFF0000"/>
        <rFont val="Calibri"/>
        <family val="2"/>
        <scheme val="minor"/>
      </rPr>
      <t xml:space="preserve"> </t>
    </r>
  </si>
  <si>
    <t xml:space="preserve">Diaion HP-20(Ref. 13606) SIGMA  </t>
  </si>
  <si>
    <t xml:space="preserve">Dicamba (Ref. D5417-100MG) SIGMA </t>
  </si>
  <si>
    <r>
      <t xml:space="preserve">Ferric sodium EDTA(Ref. E6760-100G) SIGMA </t>
    </r>
    <r>
      <rPr>
        <sz val="10"/>
        <color rgb="FFFF0000"/>
        <rFont val="Calibri"/>
        <family val="2"/>
        <scheme val="minor"/>
      </rPr>
      <t xml:space="preserve"> </t>
    </r>
  </si>
  <si>
    <t xml:space="preserve">Phytagel (Ref. P8169-1KG) SIGMA  </t>
  </si>
  <si>
    <t xml:space="preserve">Gibberellin A4 (Ref. G7276-5MG) SIGMA  </t>
  </si>
  <si>
    <t xml:space="preserve">Metanol deuterado (422878-50ML)  </t>
  </si>
  <si>
    <t xml:space="preserve">Persulfato de potasio (Ref. 216224-5G)  </t>
  </si>
  <si>
    <t>Picloram (Ref. P5575-10G)</t>
  </si>
  <si>
    <t xml:space="preserve">Sephadex LH-20 (Ref. LH20100-100G)  </t>
  </si>
  <si>
    <r>
      <t xml:space="preserve">Thidiazuron (Ref. P6186-25MG) SIGMA </t>
    </r>
    <r>
      <rPr>
        <sz val="10"/>
        <color rgb="FFFF0000"/>
        <rFont val="Calibri"/>
        <family val="2"/>
        <scheme val="minor"/>
      </rPr>
      <t xml:space="preserve"> </t>
    </r>
  </si>
  <si>
    <t xml:space="preserve">2,4,6-Tris(2-pyridyl)-s-triazine(Ref. 93285-5G) SIGMA   </t>
  </si>
  <si>
    <t>α-Glucosidase from Saccharomyces cerevisiae(G5003-100UN) SIGMA</t>
  </si>
  <si>
    <t xml:space="preserve">Bismuth (III) nitrate pentahydrate 98%(Código:A11748) Alfa Aesar  </t>
  </si>
  <si>
    <t>ALFA AESAR</t>
  </si>
  <si>
    <r>
      <t>PPM(Ref. P820-10ml)</t>
    </r>
    <r>
      <rPr>
        <sz val="10"/>
        <color rgb="FFFF0000"/>
        <rFont val="Calibri"/>
        <family val="2"/>
        <scheme val="minor"/>
      </rPr>
      <t xml:space="preserve">   </t>
    </r>
  </si>
  <si>
    <t>BIOPRUEBAS</t>
  </si>
  <si>
    <t xml:space="preserve">Gradilla P/80 microtubos (Ref. R-80-RF) AXYGEN  </t>
  </si>
  <si>
    <t>AXYGEN</t>
  </si>
  <si>
    <r>
      <t>Gradilla caja P/cryoviales (Ref. R8300-B) AXYGEN</t>
    </r>
    <r>
      <rPr>
        <sz val="10"/>
        <color rgb="FFFF0000"/>
        <rFont val="Calibri"/>
        <family val="2"/>
        <scheme val="minor"/>
      </rPr>
      <t xml:space="preserve">  </t>
    </r>
  </si>
  <si>
    <r>
      <t xml:space="preserve">Gradilla 4 posiciones PQ*5(R-480-A) AXYGEN </t>
    </r>
    <r>
      <rPr>
        <sz val="10"/>
        <color rgb="FFFF0000"/>
        <rFont val="Calibri"/>
        <family val="2"/>
        <scheme val="minor"/>
      </rPr>
      <t xml:space="preserve"> </t>
    </r>
  </si>
  <si>
    <t xml:space="preserve">Tubo microcentrifuga BL*500(Ref. MCT-150-C) AXYGEN  </t>
  </si>
  <si>
    <r>
      <t xml:space="preserve">Punta amarilla autoclavable BL*1000 AXYGEN  </t>
    </r>
    <r>
      <rPr>
        <sz val="10"/>
        <color rgb="FFFF0000"/>
        <rFont val="Calibri"/>
        <family val="2"/>
        <scheme val="minor"/>
      </rPr>
      <t xml:space="preserve"> </t>
    </r>
  </si>
  <si>
    <t xml:space="preserve">Acrodiscos con membrana GHP 0,45um*13mm(Ref.Z-P-4556) PALL   </t>
  </si>
  <si>
    <t xml:space="preserve">PALL </t>
  </si>
  <si>
    <t xml:space="preserve">Acrodiscos con membrana PVDF 0,45um*13mm(Ref.Z-P-4545A) PALL    </t>
  </si>
  <si>
    <r>
      <t xml:space="preserve">Zeatin (Ref. Z0164-1MG) SIGMA  </t>
    </r>
    <r>
      <rPr>
        <sz val="10"/>
        <color rgb="FFFF0000"/>
        <rFont val="Calibri"/>
        <family val="2"/>
        <scheme val="minor"/>
      </rPr>
      <t xml:space="preserve"> </t>
    </r>
  </si>
  <si>
    <t xml:space="preserve">Metanol para análisis (Ref. 9070-03-M) 4 L  </t>
  </si>
  <si>
    <t xml:space="preserve">Tapas de 15 mm para viales de 7 mL(Ref. 14824537)Paquete *100 SUN SRI  </t>
  </si>
  <si>
    <t>SUN SRI</t>
  </si>
  <si>
    <t xml:space="preserve">Jeringa Hamilton 705SNR 50 uL (Ref. 80565) Hamilton  </t>
  </si>
  <si>
    <t>HAMILTON</t>
  </si>
  <si>
    <r>
      <t xml:space="preserve">Guantes de nitrilo, largo. Talla M (Ref. SEC-375M) MICROFLEX </t>
    </r>
    <r>
      <rPr>
        <sz val="10"/>
        <color rgb="FFFF0000"/>
        <rFont val="Calibri"/>
        <family val="2"/>
        <scheme val="minor"/>
      </rPr>
      <t xml:space="preserve"> </t>
    </r>
  </si>
  <si>
    <t xml:space="preserve">MICROFLEX - PRECISION  - KRAMER  - DERMAGRIP -  DEXKLENGUARD </t>
  </si>
  <si>
    <t xml:space="preserve">Guantes de nitrilo, largo. Talla S (Ref. SEC-375S) MICROFLEX  </t>
  </si>
  <si>
    <r>
      <t xml:space="preserve">Puntas azules para pipetas de 100-1000uL(Ref. 961-04) KARTELL </t>
    </r>
    <r>
      <rPr>
        <sz val="10"/>
        <color rgb="FFFF0000"/>
        <rFont val="Calibri"/>
        <family val="2"/>
        <scheme val="minor"/>
      </rPr>
      <t xml:space="preserve"> </t>
    </r>
  </si>
  <si>
    <t>KARTELL</t>
  </si>
  <si>
    <r>
      <t xml:space="preserve">Puntas amarillas par pipetas de 2-200 uL(Ref. 960-06)  </t>
    </r>
    <r>
      <rPr>
        <sz val="10"/>
        <color rgb="FFFF0000"/>
        <rFont val="Calibri"/>
        <family val="2"/>
        <scheme val="minor"/>
      </rPr>
      <t xml:space="preserve"> </t>
    </r>
  </si>
  <si>
    <r>
      <t>Placas par microtitulación de 96 pozos (Ref. 2620)</t>
    </r>
    <r>
      <rPr>
        <sz val="10"/>
        <color rgb="FFFF0000"/>
        <rFont val="Calibri"/>
        <family val="2"/>
        <scheme val="minor"/>
      </rPr>
      <t xml:space="preserve">   </t>
    </r>
  </si>
  <si>
    <t xml:space="preserve">Tapas par placas para microtitulación(Ref. 2623)  </t>
  </si>
  <si>
    <t xml:space="preserve">Acido Propanoico 1000 ML Merck   </t>
  </si>
  <si>
    <r>
      <t xml:space="preserve">Agar BHI 500 GR Merck </t>
    </r>
    <r>
      <rPr>
        <sz val="10"/>
        <color rgb="FFFF0000"/>
        <rFont val="Calibri"/>
        <family val="2"/>
        <scheme val="minor"/>
      </rPr>
      <t xml:space="preserve"> </t>
    </r>
  </si>
  <si>
    <t xml:space="preserve">MERCK </t>
  </si>
  <si>
    <r>
      <t xml:space="preserve">Alcohol Metílico grado HPLC frasco de vidrio 2500 Ml Merck  </t>
    </r>
    <r>
      <rPr>
        <sz val="10"/>
        <color rgb="FFFF0000"/>
        <rFont val="Calibri"/>
        <family val="2"/>
        <scheme val="minor"/>
      </rPr>
      <t xml:space="preserve"> </t>
    </r>
  </si>
  <si>
    <t xml:space="preserve">Cromatofolios Al TLC 20 x 20 cm silicagel  60 f 254 Caja/25 folios Merck  </t>
  </si>
  <si>
    <r>
      <t xml:space="preserve">2,2-Diphenyl-1-picrylhydrazyl 1 gr   SIGMA </t>
    </r>
    <r>
      <rPr>
        <sz val="10"/>
        <color rgb="FFFF0000"/>
        <rFont val="Calibri"/>
        <family val="2"/>
        <scheme val="minor"/>
      </rPr>
      <t xml:space="preserve">   </t>
    </r>
  </si>
  <si>
    <t xml:space="preserve">MTT 98 % SIGMA 500 mg    </t>
  </si>
  <si>
    <r>
      <t xml:space="preserve">Alcohol Metílico grado comercial 1000 ml </t>
    </r>
    <r>
      <rPr>
        <sz val="10"/>
        <color rgb="FFFF0000"/>
        <rFont val="Calibri"/>
        <family val="2"/>
        <scheme val="minor"/>
      </rPr>
      <t xml:space="preserve">  </t>
    </r>
  </si>
  <si>
    <t>COMERCIAL</t>
  </si>
  <si>
    <r>
      <t xml:space="preserve">Diclorometano grado comercial 1000 ml </t>
    </r>
    <r>
      <rPr>
        <sz val="10"/>
        <color rgb="FFFF0000"/>
        <rFont val="Calibri"/>
        <family val="2"/>
        <scheme val="minor"/>
      </rPr>
      <t xml:space="preserve"> </t>
    </r>
  </si>
  <si>
    <t xml:space="preserve">Alcohol al 95%. Debe ser totalmente Incoloro y libre de impotabilizante. Galón  </t>
  </si>
  <si>
    <r>
      <t xml:space="preserve">Balon de vidrio de 250 mL fondo redondo con esmerilado  29/32 WALTER VELASCO </t>
    </r>
    <r>
      <rPr>
        <sz val="10"/>
        <color rgb="FFFF0000"/>
        <rFont val="Calibri"/>
        <family val="2"/>
        <scheme val="minor"/>
      </rPr>
      <t xml:space="preserve"> </t>
    </r>
  </si>
  <si>
    <t>WALTER VELASCO</t>
  </si>
  <si>
    <t xml:space="preserve">Cristalizador de vidrio con pico. Diametro de  140 mm y  75 mm de alto. Caja x 10 unidades DURAN   </t>
  </si>
  <si>
    <t>DURAN</t>
  </si>
  <si>
    <r>
      <t xml:space="preserve">guantes de latex  talla xs, caja por 100 PRECISION   </t>
    </r>
    <r>
      <rPr>
        <sz val="10"/>
        <color rgb="FFFF0000"/>
        <rFont val="Calibri"/>
        <family val="2"/>
        <scheme val="minor"/>
      </rPr>
      <t xml:space="preserve"> </t>
    </r>
  </si>
  <si>
    <t>PRECISION -KRAMER  - ALLMED -  NIPRO</t>
  </si>
  <si>
    <t xml:space="preserve">guantes de latex, talla l, caja por 100 PRECISIONN  </t>
  </si>
  <si>
    <t>PRECISION</t>
  </si>
  <si>
    <t xml:space="preserve">guantes de latex, talla m, caja por 100 PRECISION  </t>
  </si>
  <si>
    <t>PRECISION - KRAMER - ALMED - NIPRO</t>
  </si>
  <si>
    <t xml:space="preserve">guantes de latex, talla s, caja por 100 PRECISION   </t>
  </si>
  <si>
    <r>
      <t xml:space="preserve">Guantes de Nitrilo desechables. caja. Talla L . N-DEX  </t>
    </r>
    <r>
      <rPr>
        <sz val="10"/>
        <color rgb="FFFF0000"/>
        <rFont val="Calibri"/>
        <family val="2"/>
        <scheme val="minor"/>
      </rPr>
      <t xml:space="preserve"> </t>
    </r>
  </si>
  <si>
    <t>N-DEX</t>
  </si>
  <si>
    <r>
      <t xml:space="preserve">Papel Kraft. Rollo de 15 pulgadas de ancho por 100 metros de largo  </t>
    </r>
    <r>
      <rPr>
        <sz val="10"/>
        <color rgb="FFFF0000"/>
        <rFont val="Calibri"/>
        <family val="2"/>
        <scheme val="minor"/>
      </rPr>
      <t xml:space="preserve"> </t>
    </r>
  </si>
  <si>
    <t>NACIONAL</t>
  </si>
  <si>
    <r>
      <t xml:space="preserve">Probeta graduada en vidrio de 100 mL con anillo de seguridad. Base en vidrio o en plástico. SCHOTT </t>
    </r>
    <r>
      <rPr>
        <sz val="10"/>
        <color rgb="FFFF0000"/>
        <rFont val="Calibri"/>
        <family val="2"/>
        <scheme val="minor"/>
      </rPr>
      <t xml:space="preserve"> </t>
    </r>
  </si>
  <si>
    <t>SCHOTT</t>
  </si>
  <si>
    <t xml:space="preserve">Tapabocas (Respirador para partículas) Caja por 50 unidades 3M  </t>
  </si>
  <si>
    <r>
      <t xml:space="preserve">Respirador para Partículas P95 y alivio de Niveles Molestos de Vapores Orgánicos, con Válvula 3M ™ Cool Flow™ . Caja por 10 unidades 3M   </t>
    </r>
    <r>
      <rPr>
        <sz val="10"/>
        <color rgb="FFFF0000"/>
        <rFont val="Calibri"/>
        <family val="2"/>
        <scheme val="minor"/>
      </rPr>
      <t xml:space="preserve">  </t>
    </r>
  </si>
  <si>
    <t xml:space="preserve">Viales almacenamiento  vidrio ambar con tapa 4 mL Caja x 144 unidades Wheaton  </t>
  </si>
  <si>
    <t>WHEATON</t>
  </si>
  <si>
    <r>
      <t xml:space="preserve">Papel Filtro Cuantitativo.  110 mm Diámetro Banda Blanca 589 -2 CAJA / 100 UNIDADES WHATMAN   </t>
    </r>
    <r>
      <rPr>
        <sz val="10"/>
        <color rgb="FFFF0000"/>
        <rFont val="Calibri"/>
        <family val="2"/>
        <scheme val="minor"/>
      </rPr>
      <t xml:space="preserve"> </t>
    </r>
  </si>
  <si>
    <t>WHATMAN</t>
  </si>
  <si>
    <t xml:space="preserve">Papel parafilm x rollo de 150 cm de ancho por 100 metros de largo. SANTA CRUZ  </t>
  </si>
  <si>
    <t>SANTA CRUZ</t>
  </si>
  <si>
    <r>
      <t xml:space="preserve">Atomizadores pequeños </t>
    </r>
    <r>
      <rPr>
        <sz val="10"/>
        <color rgb="FFFF0000"/>
        <rFont val="Calibri"/>
        <family val="2"/>
        <scheme val="minor"/>
      </rPr>
      <t xml:space="preserve">  </t>
    </r>
    <r>
      <rPr>
        <sz val="10"/>
        <rFont val="Calibri"/>
        <family val="2"/>
        <scheme val="minor"/>
      </rPr>
      <t>250ml - 500ml</t>
    </r>
  </si>
  <si>
    <t xml:space="preserve">Gasa hospitalaria (100 yardas) BANDEX    </t>
  </si>
  <si>
    <t>BANDEX</t>
  </si>
  <si>
    <t xml:space="preserve">Pipeteador tipo pera x unidad BRAND  </t>
  </si>
  <si>
    <t xml:space="preserve">BRAND  - D&amp;N </t>
  </si>
  <si>
    <t xml:space="preserve">Balón volumetrico 20 mL clase A ambar(Ref. 21.351.28) DURAN   </t>
  </si>
  <si>
    <t>BIOLOGIX - DURAN</t>
  </si>
  <si>
    <r>
      <t>Balón volumetrico 5 mL clase A ambar(Ref. 24.676.095) DURAN</t>
    </r>
    <r>
      <rPr>
        <sz val="10"/>
        <color rgb="FFFF0000"/>
        <rFont val="Calibri"/>
        <family val="2"/>
        <scheme val="minor"/>
      </rPr>
      <t xml:space="preserve">  </t>
    </r>
  </si>
  <si>
    <t xml:space="preserve">Balón volumetrico 10 mL clase A ambar(Ref. 24.676.105)  DURAN   </t>
  </si>
  <si>
    <t xml:space="preserve">Balón volumetrico 50 mL clase A ambar(Ref. 24.676.175) DURAN </t>
  </si>
  <si>
    <t>Balón volumetrico 100 mL clase A ambar(Ref. 24.676.245) DURAN</t>
  </si>
  <si>
    <r>
      <t>Vial criogenico 2.0 mL Paquete 500 (Ref. 81-8204) Biologix</t>
    </r>
    <r>
      <rPr>
        <sz val="10"/>
        <color rgb="FFFF0000"/>
        <rFont val="Calibri"/>
        <family val="2"/>
        <scheme val="minor"/>
      </rPr>
      <t xml:space="preserve">  </t>
    </r>
  </si>
  <si>
    <t>BIOLOGIX</t>
  </si>
  <si>
    <t xml:space="preserve">Dneasy Plant Mini Kit (50)(Ref. 69104) QIAGEN </t>
  </si>
  <si>
    <t>QIAGEN</t>
  </si>
  <si>
    <t xml:space="preserve">Unidades Millex  (Ref. SLHVX13NK) Millipore </t>
  </si>
  <si>
    <t>MILLIPORE - PALL</t>
  </si>
  <si>
    <t>Matraces Aforados en vidrio de 1000 mL Con tapa esmerilada. Clase A Germany</t>
  </si>
  <si>
    <t>GERMANY  - DURAN</t>
  </si>
  <si>
    <t>Papel Filtro Cualitativo.  110mm Diámetro. Caja x 100 referencia 602H SyS WHATMAN</t>
  </si>
  <si>
    <t xml:space="preserve">WHATMAN </t>
  </si>
  <si>
    <t xml:space="preserve">TOTAL </t>
  </si>
  <si>
    <t>PRESUPUESTO INVITACIÓN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</si>
</sst>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_(&quot;$&quot;\ * \(#,##0\);_(&quot;$&quot;\ * &quot;-&quot;_);_(@_)"/>
    <numFmt numFmtId="44" formatCode="_(&quot;$&quot;\ * #,##0.00_);_(&quot;$&quot;\ * \(#,##0.00\);_(&quot;$&quot;\ * &quot;-&quot;??_);_(@_)"/>
    <numFmt numFmtId="164" formatCode="_(&quot;$&quot;\ * #,##0_);_(&quot;$&quot;\ * \(#,##0\);_(&quot;$&quot;\ *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sz val="10"/>
      <color rgb="FF000000"/>
      <name val="Calibri"/>
      <family val="2"/>
      <scheme val="minor"/>
    </font>
    <font>
      <sz val="10"/>
      <name val="Calibri"/>
      <family val="2"/>
      <scheme val="minor"/>
    </font>
    <font>
      <b/>
      <sz val="11"/>
      <name val="Calibri"/>
      <family val="2"/>
      <scheme val="minor"/>
    </font>
    <font>
      <sz val="10"/>
      <color rgb="FFFF0000"/>
      <name val="Calibri"/>
      <family val="2"/>
      <scheme val="minor"/>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0" fillId="0" borderId="0" xfId="0" applyAlignment="1">
      <alignment horizontal="center" vertical="center"/>
    </xf>
    <xf numFmtId="0" fontId="3" fillId="0" borderId="0" xfId="0" applyFont="1" applyAlignment="1">
      <alignment horizontal="center"/>
    </xf>
    <xf numFmtId="0" fontId="3" fillId="0" borderId="0" xfId="0" applyFont="1" applyBorder="1" applyAlignment="1">
      <alignment horizontal="center"/>
    </xf>
    <xf numFmtId="0" fontId="0" fillId="2" borderId="2" xfId="0" applyFill="1" applyBorder="1" applyAlignment="1">
      <alignment horizontal="center" vertical="center"/>
    </xf>
    <xf numFmtId="3" fontId="4" fillId="2" borderId="3"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5" fillId="3"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0" fillId="3" borderId="2" xfId="0" applyFill="1" applyBorder="1" applyAlignment="1">
      <alignment horizontal="center" vertical="center"/>
    </xf>
    <xf numFmtId="164" fontId="0" fillId="3" borderId="2" xfId="1" applyNumberFormat="1" applyFont="1" applyFill="1" applyBorder="1" applyAlignment="1">
      <alignment horizontal="center" vertical="center"/>
    </xf>
    <xf numFmtId="164" fontId="0" fillId="3" borderId="2" xfId="1" applyNumberFormat="1" applyFont="1" applyFill="1" applyBorder="1" applyAlignment="1">
      <alignment vertical="center"/>
    </xf>
    <xf numFmtId="0" fontId="5" fillId="0" borderId="3" xfId="0" applyFont="1" applyBorder="1" applyAlignment="1">
      <alignment horizontal="left" vertical="center" wrapText="1"/>
    </xf>
    <xf numFmtId="164" fontId="0" fillId="0" borderId="2" xfId="1" applyNumberFormat="1" applyFont="1" applyBorder="1" applyAlignment="1">
      <alignment horizontal="center" vertical="center"/>
    </xf>
    <xf numFmtId="164" fontId="0" fillId="0" borderId="2" xfId="1" applyNumberFormat="1" applyFont="1" applyBorder="1" applyAlignment="1">
      <alignment vertical="center"/>
    </xf>
    <xf numFmtId="0" fontId="2" fillId="0" borderId="0" xfId="0" applyFont="1" applyFill="1"/>
    <xf numFmtId="0" fontId="5" fillId="0" borderId="3" xfId="0" applyFont="1" applyBorder="1" applyAlignment="1">
      <alignment horizontal="justify" vertical="center" wrapText="1"/>
    </xf>
    <xf numFmtId="164" fontId="6" fillId="0" borderId="2" xfId="1" applyNumberFormat="1" applyFont="1" applyBorder="1" applyAlignment="1">
      <alignment horizontal="center" vertical="center"/>
    </xf>
    <xf numFmtId="164" fontId="0" fillId="0" borderId="2" xfId="0" applyNumberFormat="1" applyBorder="1" applyAlignment="1">
      <alignment vertical="center"/>
    </xf>
    <xf numFmtId="0" fontId="5" fillId="0" borderId="3" xfId="0" applyFont="1" applyBorder="1" applyAlignment="1">
      <alignment horizontal="justify" vertical="center"/>
    </xf>
    <xf numFmtId="0" fontId="5" fillId="0" borderId="2" xfId="0" applyFont="1" applyFill="1" applyBorder="1" applyAlignment="1">
      <alignment horizontal="center" vertical="center" wrapText="1"/>
    </xf>
    <xf numFmtId="164" fontId="0" fillId="0" borderId="2" xfId="1" applyNumberFormat="1" applyFont="1" applyFill="1" applyBorder="1" applyAlignment="1">
      <alignment horizontal="center" vertical="center"/>
    </xf>
    <xf numFmtId="164" fontId="0" fillId="0" borderId="2" xfId="1" applyNumberFormat="1" applyFont="1" applyFill="1" applyBorder="1" applyAlignment="1">
      <alignment vertical="center"/>
    </xf>
    <xf numFmtId="0" fontId="7" fillId="0" borderId="0" xfId="0" applyFont="1" applyAlignment="1">
      <alignment horizontal="center" vertical="center"/>
    </xf>
    <xf numFmtId="0" fontId="5" fillId="3" borderId="2" xfId="0" applyFont="1" applyFill="1" applyBorder="1" applyAlignment="1">
      <alignment horizontal="center" vertical="center"/>
    </xf>
    <xf numFmtId="0" fontId="5" fillId="0" borderId="3" xfId="0" applyFont="1" applyBorder="1" applyAlignment="1">
      <alignment wrapText="1"/>
    </xf>
    <xf numFmtId="0" fontId="5" fillId="0" borderId="2" xfId="0" applyFont="1" applyBorder="1" applyAlignment="1">
      <alignment horizontal="center" vertical="center"/>
    </xf>
    <xf numFmtId="0" fontId="5" fillId="3" borderId="2" xfId="0" applyFont="1" applyFill="1" applyBorder="1" applyAlignment="1">
      <alignment horizontal="center" vertical="center" wrapText="1"/>
    </xf>
    <xf numFmtId="0" fontId="8" fillId="0" borderId="3" xfId="0" applyFont="1" applyBorder="1" applyAlignment="1">
      <alignment horizontal="left" vertical="top" wrapText="1"/>
    </xf>
    <xf numFmtId="0" fontId="5" fillId="0" borderId="3" xfId="0" applyFont="1" applyBorder="1" applyAlignment="1">
      <alignment vertical="top" wrapText="1"/>
    </xf>
    <xf numFmtId="0" fontId="5" fillId="0" borderId="3" xfId="0" applyFont="1" applyBorder="1" applyAlignment="1">
      <alignment vertical="center" wrapText="1"/>
    </xf>
    <xf numFmtId="164" fontId="6" fillId="0" borderId="2" xfId="1" applyNumberFormat="1" applyFont="1" applyBorder="1" applyAlignment="1">
      <alignment vertical="center"/>
    </xf>
    <xf numFmtId="0" fontId="5" fillId="0" borderId="3" xfId="0" applyFont="1" applyFill="1" applyBorder="1" applyAlignment="1">
      <alignment wrapText="1"/>
    </xf>
    <xf numFmtId="0" fontId="0" fillId="0" borderId="2" xfId="0" applyFill="1" applyBorder="1" applyAlignment="1">
      <alignment horizontal="center" vertical="center"/>
    </xf>
    <xf numFmtId="0" fontId="8" fillId="0" borderId="3" xfId="0" applyFont="1" applyFill="1" applyBorder="1" applyAlignment="1">
      <alignment wrapText="1"/>
    </xf>
    <xf numFmtId="0" fontId="5" fillId="0" borderId="2" xfId="0" applyFont="1" applyFill="1" applyBorder="1" applyAlignment="1">
      <alignment horizontal="center" wrapText="1"/>
    </xf>
    <xf numFmtId="0" fontId="6" fillId="0" borderId="2" xfId="0" applyFont="1" applyFill="1" applyBorder="1" applyAlignment="1">
      <alignment horizontal="center"/>
    </xf>
    <xf numFmtId="164" fontId="6" fillId="0" borderId="2" xfId="1" applyNumberFormat="1" applyFont="1" applyFill="1" applyBorder="1"/>
    <xf numFmtId="164" fontId="6" fillId="0" borderId="2" xfId="1" applyNumberFormat="1" applyFont="1" applyFill="1" applyBorder="1" applyAlignment="1">
      <alignment vertical="center"/>
    </xf>
    <xf numFmtId="0" fontId="5" fillId="0" borderId="3" xfId="0" applyFont="1" applyFill="1" applyBorder="1" applyAlignment="1">
      <alignment vertical="center" wrapText="1"/>
    </xf>
    <xf numFmtId="0" fontId="8" fillId="0" borderId="2" xfId="0" applyFont="1" applyFill="1" applyBorder="1" applyAlignment="1">
      <alignment horizontal="center" wrapText="1"/>
    </xf>
    <xf numFmtId="3" fontId="0" fillId="0" borderId="2" xfId="0" applyNumberFormat="1" applyFont="1" applyFill="1" applyBorder="1" applyAlignment="1">
      <alignment horizontal="right" vertical="center"/>
    </xf>
    <xf numFmtId="164" fontId="0" fillId="0" borderId="2" xfId="1" applyNumberFormat="1" applyFont="1" applyFill="1" applyBorder="1" applyAlignment="1">
      <alignment horizontal="right" vertical="center"/>
    </xf>
    <xf numFmtId="0" fontId="5" fillId="0" borderId="2" xfId="0" applyFont="1" applyFill="1" applyBorder="1" applyAlignment="1">
      <alignment horizontal="center"/>
    </xf>
    <xf numFmtId="0" fontId="8" fillId="0" borderId="3"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Fill="1" applyBorder="1" applyAlignment="1">
      <alignment horizontal="justify" vertical="center" wrapText="1"/>
    </xf>
    <xf numFmtId="0" fontId="0" fillId="0" borderId="2" xfId="0" applyBorder="1" applyAlignment="1">
      <alignment horizontal="right" vertical="center"/>
    </xf>
    <xf numFmtId="0" fontId="8" fillId="0" borderId="2" xfId="0" applyFont="1" applyBorder="1" applyAlignment="1">
      <alignment horizontal="center" wrapText="1"/>
    </xf>
    <xf numFmtId="0" fontId="8" fillId="0" borderId="2" xfId="0" applyFont="1" applyBorder="1" applyAlignment="1">
      <alignment horizontal="center" vertical="center" wrapText="1"/>
    </xf>
    <xf numFmtId="0" fontId="5" fillId="3" borderId="3" xfId="0" applyFont="1" applyFill="1" applyBorder="1" applyAlignment="1">
      <alignment horizontal="justify" vertical="center" wrapText="1"/>
    </xf>
    <xf numFmtId="0" fontId="0" fillId="0" borderId="2" xfId="0" applyFont="1" applyBorder="1" applyAlignment="1">
      <alignment horizontal="center" vertical="center"/>
    </xf>
    <xf numFmtId="164" fontId="9" fillId="0" borderId="2" xfId="1" applyNumberFormat="1" applyFont="1" applyBorder="1" applyAlignment="1">
      <alignment horizontal="center" vertical="center"/>
    </xf>
    <xf numFmtId="164" fontId="0" fillId="0" borderId="2" xfId="0" applyNumberFormat="1" applyFont="1" applyBorder="1" applyAlignment="1">
      <alignment horizontal="center" vertical="center"/>
    </xf>
    <xf numFmtId="0" fontId="7" fillId="0" borderId="3" xfId="0" applyFont="1" applyBorder="1" applyAlignment="1">
      <alignment horizontal="justify" vertical="center" wrapText="1"/>
    </xf>
    <xf numFmtId="0" fontId="11" fillId="0" borderId="2" xfId="0" applyFont="1" applyBorder="1" applyAlignment="1">
      <alignment horizontal="center" vertical="center"/>
    </xf>
    <xf numFmtId="164" fontId="11" fillId="0" borderId="2" xfId="1" applyNumberFormat="1" applyFont="1" applyBorder="1" applyAlignment="1">
      <alignment horizontal="center" vertical="center" wrapText="1"/>
    </xf>
    <xf numFmtId="0" fontId="11" fillId="0" borderId="0" xfId="0" applyFont="1" applyBorder="1" applyAlignment="1">
      <alignment horizontal="center" vertical="center"/>
    </xf>
    <xf numFmtId="164" fontId="11" fillId="0" borderId="0" xfId="1" applyNumberFormat="1" applyFont="1" applyBorder="1" applyAlignment="1">
      <alignment horizontal="center" vertical="center" wrapText="1"/>
    </xf>
    <xf numFmtId="0" fontId="11" fillId="3" borderId="2" xfId="0" applyFont="1" applyFill="1" applyBorder="1" applyAlignment="1">
      <alignment horizontal="center" vertical="center"/>
    </xf>
    <xf numFmtId="0" fontId="11" fillId="3" borderId="0" xfId="0" applyFont="1" applyFill="1" applyBorder="1" applyAlignment="1">
      <alignment horizontal="center" vertical="center"/>
    </xf>
    <xf numFmtId="0" fontId="5" fillId="0" borderId="3" xfId="0" applyNumberFormat="1" applyFont="1" applyBorder="1" applyAlignment="1">
      <alignment horizontal="left" vertical="center" wrapText="1"/>
    </xf>
    <xf numFmtId="0" fontId="5" fillId="0" borderId="3" xfId="0" applyFont="1" applyFill="1" applyBorder="1" applyAlignment="1">
      <alignment horizontal="left" vertical="center" wrapText="1"/>
    </xf>
    <xf numFmtId="0" fontId="11" fillId="0" borderId="2" xfId="0" applyFont="1" applyFill="1" applyBorder="1" applyAlignment="1">
      <alignment horizontal="center" vertical="center"/>
    </xf>
    <xf numFmtId="164" fontId="11" fillId="0" borderId="2" xfId="1"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64" fontId="11" fillId="0" borderId="0" xfId="1"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5" fillId="0" borderId="4" xfId="0" applyFont="1" applyFill="1" applyBorder="1" applyAlignment="1">
      <alignment horizontal="center" vertical="center"/>
    </xf>
    <xf numFmtId="0" fontId="7"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0" xfId="0" applyFont="1" applyBorder="1" applyAlignment="1">
      <alignment horizontal="center" vertical="center" wrapText="1"/>
    </xf>
    <xf numFmtId="0" fontId="5" fillId="3" borderId="3" xfId="0" applyFont="1" applyFill="1" applyBorder="1" applyAlignment="1">
      <alignment horizontal="left" vertical="center"/>
    </xf>
    <xf numFmtId="0" fontId="7"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164" fontId="11" fillId="3" borderId="2" xfId="1" applyNumberFormat="1" applyFont="1" applyFill="1" applyBorder="1" applyAlignment="1">
      <alignment horizontal="center" vertical="center" wrapText="1"/>
    </xf>
    <xf numFmtId="3" fontId="11" fillId="0" borderId="2" xfId="0" applyNumberFormat="1" applyFont="1" applyFill="1" applyBorder="1" applyAlignment="1">
      <alignment horizontal="center" vertical="center"/>
    </xf>
    <xf numFmtId="3" fontId="11" fillId="0" borderId="0" xfId="0" applyNumberFormat="1" applyFont="1" applyBorder="1" applyAlignment="1">
      <alignment horizontal="center" vertical="center"/>
    </xf>
    <xf numFmtId="0" fontId="7" fillId="0" borderId="2" xfId="0" applyFont="1" applyBorder="1" applyAlignment="1">
      <alignment vertical="center"/>
    </xf>
    <xf numFmtId="0" fontId="7" fillId="3" borderId="0" xfId="0" applyFont="1" applyFill="1" applyAlignment="1">
      <alignment horizontal="center" vertical="center"/>
    </xf>
    <xf numFmtId="0" fontId="7" fillId="0" borderId="0" xfId="0" applyFont="1" applyAlignment="1">
      <alignment horizontal="center" vertical="center" wrapText="1"/>
    </xf>
    <xf numFmtId="42" fontId="0" fillId="0" borderId="2" xfId="0" applyNumberFormat="1" applyBorder="1"/>
    <xf numFmtId="42" fontId="11" fillId="0" borderId="2" xfId="0" applyNumberFormat="1" applyFont="1" applyBorder="1"/>
    <xf numFmtId="0" fontId="4" fillId="2" borderId="3" xfId="0" applyFont="1" applyFill="1" applyBorder="1" applyAlignment="1">
      <alignment horizontal="center" vertical="center" wrapText="1"/>
    </xf>
    <xf numFmtId="0" fontId="5" fillId="0" borderId="0" xfId="0" applyFont="1"/>
    <xf numFmtId="0" fontId="5" fillId="0" borderId="0" xfId="0" applyFont="1" applyAlignment="1">
      <alignment horizontal="center"/>
    </xf>
    <xf numFmtId="164" fontId="3" fillId="0" borderId="0" xfId="0" applyNumberFormat="1" applyFont="1" applyFill="1"/>
    <xf numFmtId="164" fontId="0" fillId="0" borderId="0" xfId="0" applyNumberFormat="1"/>
    <xf numFmtId="0" fontId="3" fillId="0" borderId="0" xfId="0" applyFont="1" applyAlignment="1">
      <alignment horizontal="center"/>
    </xf>
    <xf numFmtId="0" fontId="3" fillId="0" borderId="1" xfId="0" applyFont="1" applyBorder="1" applyAlignment="1">
      <alignment horizontal="center"/>
    </xf>
    <xf numFmtId="164" fontId="3" fillId="2" borderId="4" xfId="0" applyNumberFormat="1" applyFont="1" applyFill="1" applyBorder="1" applyAlignment="1">
      <alignment horizontal="center"/>
    </xf>
    <xf numFmtId="164" fontId="3" fillId="2" borderId="5" xfId="0" applyNumberFormat="1" applyFont="1" applyFill="1" applyBorder="1" applyAlignment="1">
      <alignment horizontal="center"/>
    </xf>
    <xf numFmtId="164" fontId="3" fillId="2" borderId="3" xfId="0" applyNumberFormat="1"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tabSelected="1" topLeftCell="A97" workbookViewId="0">
      <selection activeCell="E10" sqref="E10"/>
    </sheetView>
  </sheetViews>
  <sheetFormatPr baseColWidth="10" defaultRowHeight="15" x14ac:dyDescent="0.25"/>
  <cols>
    <col min="1" max="1" width="11.42578125" style="1"/>
    <col min="2" max="2" width="48.85546875" style="86" customWidth="1"/>
    <col min="3" max="3" width="13.42578125" style="87" customWidth="1"/>
    <col min="4" max="4" width="13.42578125" customWidth="1"/>
    <col min="5" max="5" width="14.85546875" customWidth="1"/>
    <col min="6" max="6" width="20.5703125" customWidth="1"/>
  </cols>
  <sheetData>
    <row r="1" spans="1:7" x14ac:dyDescent="0.25">
      <c r="B1" s="90" t="s">
        <v>0</v>
      </c>
      <c r="C1" s="90"/>
      <c r="D1" s="90"/>
      <c r="E1" s="90"/>
      <c r="F1" s="90"/>
    </row>
    <row r="2" spans="1:7" x14ac:dyDescent="0.25">
      <c r="B2" s="90" t="s">
        <v>1</v>
      </c>
      <c r="C2" s="90"/>
      <c r="D2" s="90"/>
      <c r="E2" s="90"/>
      <c r="F2" s="90"/>
    </row>
    <row r="3" spans="1:7" x14ac:dyDescent="0.25">
      <c r="B3" s="2"/>
      <c r="C3" s="3" t="s">
        <v>2</v>
      </c>
      <c r="D3" s="2"/>
      <c r="E3" s="2"/>
      <c r="F3" s="2"/>
    </row>
    <row r="4" spans="1:7" x14ac:dyDescent="0.25">
      <c r="B4" s="90" t="s">
        <v>3</v>
      </c>
      <c r="C4" s="90"/>
      <c r="D4" s="90"/>
      <c r="E4" s="90"/>
      <c r="F4" s="90"/>
    </row>
    <row r="5" spans="1:7" x14ac:dyDescent="0.25">
      <c r="B5" s="91" t="s">
        <v>225</v>
      </c>
      <c r="C5" s="91"/>
      <c r="D5" s="91"/>
      <c r="E5" s="91"/>
      <c r="F5" s="91"/>
    </row>
    <row r="6" spans="1:7" ht="42" customHeight="1" x14ac:dyDescent="0.25">
      <c r="A6" s="4" t="s">
        <v>4</v>
      </c>
      <c r="B6" s="5" t="s">
        <v>5</v>
      </c>
      <c r="C6" s="6" t="s">
        <v>6</v>
      </c>
      <c r="D6" s="6" t="s">
        <v>7</v>
      </c>
      <c r="E6" s="6" t="s">
        <v>8</v>
      </c>
      <c r="F6" s="6" t="s">
        <v>9</v>
      </c>
    </row>
    <row r="7" spans="1:7" ht="127.5" x14ac:dyDescent="0.25">
      <c r="A7" s="7">
        <v>1</v>
      </c>
      <c r="B7" s="8" t="s">
        <v>10</v>
      </c>
      <c r="C7" s="9" t="s">
        <v>11</v>
      </c>
      <c r="D7" s="10">
        <v>2</v>
      </c>
      <c r="E7" s="11">
        <v>1392000</v>
      </c>
      <c r="F7" s="12">
        <v>2784000</v>
      </c>
    </row>
    <row r="8" spans="1:7" ht="127.5" x14ac:dyDescent="0.25">
      <c r="A8" s="7">
        <v>2</v>
      </c>
      <c r="B8" s="13" t="s">
        <v>12</v>
      </c>
      <c r="C8" s="9" t="s">
        <v>13</v>
      </c>
      <c r="D8" s="7">
        <v>4</v>
      </c>
      <c r="E8" s="14">
        <v>176620</v>
      </c>
      <c r="F8" s="15">
        <v>705280</v>
      </c>
      <c r="G8" s="16"/>
    </row>
    <row r="9" spans="1:7" ht="51" x14ac:dyDescent="0.25">
      <c r="A9" s="7">
        <v>3</v>
      </c>
      <c r="B9" s="17" t="s">
        <v>14</v>
      </c>
      <c r="C9" s="9" t="s">
        <v>13</v>
      </c>
      <c r="D9" s="7">
        <v>2</v>
      </c>
      <c r="E9" s="14">
        <v>23200</v>
      </c>
      <c r="F9" s="15">
        <f>E9*D9</f>
        <v>46400</v>
      </c>
    </row>
    <row r="10" spans="1:7" ht="165.75" x14ac:dyDescent="0.25">
      <c r="A10" s="7">
        <v>4</v>
      </c>
      <c r="B10" s="13" t="s">
        <v>15</v>
      </c>
      <c r="C10" s="9" t="s">
        <v>13</v>
      </c>
      <c r="D10" s="7">
        <v>1</v>
      </c>
      <c r="E10" s="14">
        <v>176320</v>
      </c>
      <c r="F10" s="15">
        <v>176320</v>
      </c>
    </row>
    <row r="11" spans="1:7" ht="89.25" x14ac:dyDescent="0.25">
      <c r="A11" s="7">
        <v>5</v>
      </c>
      <c r="B11" s="17" t="s">
        <v>16</v>
      </c>
      <c r="C11" s="9" t="s">
        <v>13</v>
      </c>
      <c r="D11" s="7">
        <v>1</v>
      </c>
      <c r="E11" s="18">
        <v>639160</v>
      </c>
      <c r="F11" s="19">
        <v>639160</v>
      </c>
    </row>
    <row r="12" spans="1:7" x14ac:dyDescent="0.25">
      <c r="A12" s="7">
        <v>6</v>
      </c>
      <c r="B12" s="20" t="s">
        <v>17</v>
      </c>
      <c r="C12" s="9" t="s">
        <v>13</v>
      </c>
      <c r="D12" s="7">
        <v>1</v>
      </c>
      <c r="E12" s="18">
        <v>639160</v>
      </c>
      <c r="F12" s="19">
        <v>639160</v>
      </c>
    </row>
    <row r="13" spans="1:7" ht="51" x14ac:dyDescent="0.25">
      <c r="A13" s="7">
        <v>7</v>
      </c>
      <c r="B13" s="17" t="s">
        <v>18</v>
      </c>
      <c r="C13" s="9" t="s">
        <v>13</v>
      </c>
      <c r="D13" s="7">
        <v>2</v>
      </c>
      <c r="E13" s="14">
        <v>63800</v>
      </c>
      <c r="F13" s="19">
        <v>127600</v>
      </c>
    </row>
    <row r="14" spans="1:7" ht="25.5" x14ac:dyDescent="0.25">
      <c r="A14" s="7">
        <v>8</v>
      </c>
      <c r="B14" s="20" t="s">
        <v>19</v>
      </c>
      <c r="C14" s="9" t="s">
        <v>13</v>
      </c>
      <c r="D14" s="7">
        <v>1</v>
      </c>
      <c r="E14" s="18">
        <v>162400</v>
      </c>
      <c r="F14" s="19">
        <v>162400</v>
      </c>
    </row>
    <row r="15" spans="1:7" ht="25.5" x14ac:dyDescent="0.25">
      <c r="A15" s="7">
        <v>9</v>
      </c>
      <c r="B15" s="17" t="s">
        <v>20</v>
      </c>
      <c r="C15" s="9" t="s">
        <v>13</v>
      </c>
      <c r="D15" s="7">
        <v>1</v>
      </c>
      <c r="E15" s="14">
        <v>13920</v>
      </c>
      <c r="F15" s="19">
        <v>13920</v>
      </c>
    </row>
    <row r="16" spans="1:7" x14ac:dyDescent="0.25">
      <c r="A16" s="7">
        <v>10</v>
      </c>
      <c r="B16" s="17" t="s">
        <v>21</v>
      </c>
      <c r="C16" s="9" t="s">
        <v>13</v>
      </c>
      <c r="D16" s="7">
        <v>1</v>
      </c>
      <c r="E16" s="14">
        <v>61480</v>
      </c>
      <c r="F16" s="19">
        <v>61480</v>
      </c>
    </row>
    <row r="17" spans="1:6" ht="25.5" x14ac:dyDescent="0.25">
      <c r="A17" s="7">
        <v>11</v>
      </c>
      <c r="B17" s="17" t="s">
        <v>22</v>
      </c>
      <c r="C17" s="9" t="s">
        <v>13</v>
      </c>
      <c r="D17" s="7">
        <v>1</v>
      </c>
      <c r="E17" s="14">
        <v>100920</v>
      </c>
      <c r="F17" s="19">
        <v>100920</v>
      </c>
    </row>
    <row r="18" spans="1:6" x14ac:dyDescent="0.25">
      <c r="A18" s="7">
        <v>12</v>
      </c>
      <c r="B18" s="17" t="s">
        <v>23</v>
      </c>
      <c r="C18" s="9" t="s">
        <v>13</v>
      </c>
      <c r="D18" s="7">
        <v>1</v>
      </c>
      <c r="E18" s="14">
        <v>17400</v>
      </c>
      <c r="F18" s="15">
        <v>17400</v>
      </c>
    </row>
    <row r="19" spans="1:6" ht="25.5" x14ac:dyDescent="0.25">
      <c r="A19" s="7">
        <v>13</v>
      </c>
      <c r="B19" s="20" t="s">
        <v>24</v>
      </c>
      <c r="C19" s="9" t="s">
        <v>13</v>
      </c>
      <c r="D19" s="7">
        <v>1</v>
      </c>
      <c r="E19" s="14">
        <v>63800</v>
      </c>
      <c r="F19" s="15">
        <v>63800</v>
      </c>
    </row>
    <row r="20" spans="1:6" ht="25.5" x14ac:dyDescent="0.25">
      <c r="A20" s="7">
        <v>14</v>
      </c>
      <c r="B20" s="17" t="s">
        <v>25</v>
      </c>
      <c r="C20" s="9" t="s">
        <v>26</v>
      </c>
      <c r="D20" s="7">
        <v>2</v>
      </c>
      <c r="E20" s="14">
        <v>81200</v>
      </c>
      <c r="F20" s="15">
        <f>D20*E20</f>
        <v>162400</v>
      </c>
    </row>
    <row r="21" spans="1:6" ht="38.25" x14ac:dyDescent="0.25">
      <c r="A21" s="7">
        <v>15</v>
      </c>
      <c r="B21" s="17" t="s">
        <v>27</v>
      </c>
      <c r="C21" s="9" t="s">
        <v>28</v>
      </c>
      <c r="D21" s="7">
        <v>2</v>
      </c>
      <c r="E21" s="14">
        <v>597400</v>
      </c>
      <c r="F21" s="15">
        <f>E21*D21</f>
        <v>1194800</v>
      </c>
    </row>
    <row r="22" spans="1:6" ht="25.5" x14ac:dyDescent="0.25">
      <c r="A22" s="7">
        <v>16</v>
      </c>
      <c r="B22" s="17" t="s">
        <v>29</v>
      </c>
      <c r="C22" s="9" t="s">
        <v>13</v>
      </c>
      <c r="D22" s="7">
        <v>2</v>
      </c>
      <c r="E22" s="14">
        <v>139200</v>
      </c>
      <c r="F22" s="15">
        <f>E22*D22</f>
        <v>278400</v>
      </c>
    </row>
    <row r="23" spans="1:6" ht="38.25" x14ac:dyDescent="0.25">
      <c r="A23" s="7">
        <v>17</v>
      </c>
      <c r="B23" s="17" t="s">
        <v>30</v>
      </c>
      <c r="C23" s="21" t="s">
        <v>31</v>
      </c>
      <c r="D23" s="7">
        <v>5</v>
      </c>
      <c r="E23" s="14">
        <v>53360</v>
      </c>
      <c r="F23" s="15">
        <f>E23*D23</f>
        <v>266800</v>
      </c>
    </row>
    <row r="24" spans="1:6" ht="25.5" x14ac:dyDescent="0.25">
      <c r="A24" s="7">
        <v>18</v>
      </c>
      <c r="B24" s="17" t="s">
        <v>32</v>
      </c>
      <c r="C24" s="21" t="s">
        <v>31</v>
      </c>
      <c r="D24" s="7">
        <v>20</v>
      </c>
      <c r="E24" s="14">
        <v>44080</v>
      </c>
      <c r="F24" s="15">
        <f>D24*E24</f>
        <v>881600</v>
      </c>
    </row>
    <row r="25" spans="1:6" ht="25.5" x14ac:dyDescent="0.25">
      <c r="A25" s="7">
        <v>19</v>
      </c>
      <c r="B25" s="17" t="s">
        <v>33</v>
      </c>
      <c r="C25" s="21" t="s">
        <v>31</v>
      </c>
      <c r="D25" s="7">
        <v>2</v>
      </c>
      <c r="E25" s="14">
        <v>116000</v>
      </c>
      <c r="F25" s="15">
        <f>E25*D25</f>
        <v>232000</v>
      </c>
    </row>
    <row r="26" spans="1:6" ht="25.5" x14ac:dyDescent="0.25">
      <c r="A26" s="7">
        <v>20</v>
      </c>
      <c r="B26" s="17" t="s">
        <v>34</v>
      </c>
      <c r="C26" s="21" t="s">
        <v>31</v>
      </c>
      <c r="D26" s="7">
        <v>2</v>
      </c>
      <c r="E26" s="14">
        <v>252880</v>
      </c>
      <c r="F26" s="15">
        <f t="shared" ref="F26:F47" si="0">E26*D26</f>
        <v>505760</v>
      </c>
    </row>
    <row r="27" spans="1:6" ht="51" x14ac:dyDescent="0.25">
      <c r="A27" s="7">
        <v>21</v>
      </c>
      <c r="B27" s="17" t="s">
        <v>35</v>
      </c>
      <c r="C27" s="21" t="s">
        <v>31</v>
      </c>
      <c r="D27" s="7">
        <v>2</v>
      </c>
      <c r="E27" s="22">
        <v>316680</v>
      </c>
      <c r="F27" s="15">
        <f t="shared" si="0"/>
        <v>633360</v>
      </c>
    </row>
    <row r="28" spans="1:6" ht="25.5" x14ac:dyDescent="0.25">
      <c r="A28" s="7">
        <v>22</v>
      </c>
      <c r="B28" s="17" t="s">
        <v>36</v>
      </c>
      <c r="C28" s="21" t="s">
        <v>31</v>
      </c>
      <c r="D28" s="7">
        <v>1</v>
      </c>
      <c r="E28" s="22">
        <v>99760</v>
      </c>
      <c r="F28" s="15">
        <f t="shared" si="0"/>
        <v>99760</v>
      </c>
    </row>
    <row r="29" spans="1:6" ht="38.25" x14ac:dyDescent="0.25">
      <c r="A29" s="7">
        <v>23</v>
      </c>
      <c r="B29" s="17" t="s">
        <v>37</v>
      </c>
      <c r="C29" s="21" t="s">
        <v>31</v>
      </c>
      <c r="D29" s="7">
        <v>1</v>
      </c>
      <c r="E29" s="14">
        <v>177480</v>
      </c>
      <c r="F29" s="15">
        <f t="shared" si="0"/>
        <v>177480</v>
      </c>
    </row>
    <row r="30" spans="1:6" ht="25.5" x14ac:dyDescent="0.25">
      <c r="A30" s="7">
        <v>24</v>
      </c>
      <c r="B30" s="20" t="s">
        <v>38</v>
      </c>
      <c r="C30" s="21" t="s">
        <v>31</v>
      </c>
      <c r="D30" s="7">
        <v>2</v>
      </c>
      <c r="E30" s="22">
        <v>285320</v>
      </c>
      <c r="F30" s="23">
        <f t="shared" si="0"/>
        <v>570640</v>
      </c>
    </row>
    <row r="31" spans="1:6" ht="63.75" x14ac:dyDescent="0.25">
      <c r="A31" s="7">
        <v>25</v>
      </c>
      <c r="B31" s="17" t="s">
        <v>39</v>
      </c>
      <c r="C31" s="24" t="s">
        <v>40</v>
      </c>
      <c r="D31" s="7">
        <v>1</v>
      </c>
      <c r="E31" s="22">
        <v>387440</v>
      </c>
      <c r="F31" s="23">
        <f t="shared" si="0"/>
        <v>387440</v>
      </c>
    </row>
    <row r="32" spans="1:6" ht="114.75" x14ac:dyDescent="0.25">
      <c r="A32" s="7">
        <v>26</v>
      </c>
      <c r="B32" s="17" t="s">
        <v>41</v>
      </c>
      <c r="C32" s="25" t="s">
        <v>42</v>
      </c>
      <c r="D32" s="7">
        <v>1</v>
      </c>
      <c r="E32" s="15">
        <v>596593</v>
      </c>
      <c r="F32" s="15">
        <f t="shared" si="0"/>
        <v>596593</v>
      </c>
    </row>
    <row r="33" spans="1:6" ht="26.25" x14ac:dyDescent="0.25">
      <c r="A33" s="7">
        <v>27</v>
      </c>
      <c r="B33" s="26" t="s">
        <v>43</v>
      </c>
      <c r="C33" s="27" t="s">
        <v>44</v>
      </c>
      <c r="D33" s="7">
        <v>1</v>
      </c>
      <c r="E33" s="15">
        <v>46400</v>
      </c>
      <c r="F33" s="19">
        <f t="shared" si="0"/>
        <v>46400</v>
      </c>
    </row>
    <row r="34" spans="1:6" ht="26.25" x14ac:dyDescent="0.25">
      <c r="A34" s="7">
        <v>28</v>
      </c>
      <c r="B34" s="26" t="s">
        <v>45</v>
      </c>
      <c r="C34" s="28" t="s">
        <v>13</v>
      </c>
      <c r="D34" s="7">
        <v>1</v>
      </c>
      <c r="E34" s="15">
        <v>63800</v>
      </c>
      <c r="F34" s="19">
        <f t="shared" si="0"/>
        <v>63800</v>
      </c>
    </row>
    <row r="35" spans="1:6" ht="25.5" x14ac:dyDescent="0.25">
      <c r="A35" s="7">
        <v>29</v>
      </c>
      <c r="B35" s="29" t="s">
        <v>46</v>
      </c>
      <c r="C35" s="28" t="s">
        <v>31</v>
      </c>
      <c r="D35" s="7">
        <v>1</v>
      </c>
      <c r="E35" s="15">
        <v>1002240</v>
      </c>
      <c r="F35" s="15">
        <f t="shared" si="0"/>
        <v>1002240</v>
      </c>
    </row>
    <row r="36" spans="1:6" ht="25.5" x14ac:dyDescent="0.25">
      <c r="A36" s="7">
        <v>30</v>
      </c>
      <c r="B36" s="30" t="s">
        <v>47</v>
      </c>
      <c r="C36" s="21" t="s">
        <v>31</v>
      </c>
      <c r="D36" s="7">
        <v>1</v>
      </c>
      <c r="E36" s="15">
        <v>102080</v>
      </c>
      <c r="F36" s="15">
        <f t="shared" si="0"/>
        <v>102080</v>
      </c>
    </row>
    <row r="37" spans="1:6" ht="25.5" x14ac:dyDescent="0.25">
      <c r="A37" s="7">
        <v>31</v>
      </c>
      <c r="B37" s="26" t="s">
        <v>48</v>
      </c>
      <c r="C37" s="21" t="s">
        <v>31</v>
      </c>
      <c r="D37" s="7">
        <v>2</v>
      </c>
      <c r="E37" s="15">
        <v>566080</v>
      </c>
      <c r="F37" s="15">
        <f t="shared" si="0"/>
        <v>1132160</v>
      </c>
    </row>
    <row r="38" spans="1:6" ht="25.5" x14ac:dyDescent="0.25">
      <c r="A38" s="7">
        <v>32</v>
      </c>
      <c r="B38" s="26" t="s">
        <v>49</v>
      </c>
      <c r="C38" s="21" t="s">
        <v>31</v>
      </c>
      <c r="D38" s="7">
        <v>2</v>
      </c>
      <c r="E38" s="15">
        <v>147320</v>
      </c>
      <c r="F38" s="15">
        <f t="shared" si="0"/>
        <v>294640</v>
      </c>
    </row>
    <row r="39" spans="1:6" ht="38.25" x14ac:dyDescent="0.25">
      <c r="A39" s="7">
        <v>33</v>
      </c>
      <c r="B39" s="31" t="s">
        <v>50</v>
      </c>
      <c r="C39" s="21" t="s">
        <v>31</v>
      </c>
      <c r="D39" s="7">
        <v>2</v>
      </c>
      <c r="E39" s="23">
        <v>556800</v>
      </c>
      <c r="F39" s="15">
        <f>E39*D39</f>
        <v>1113600</v>
      </c>
    </row>
    <row r="40" spans="1:6" ht="38.25" x14ac:dyDescent="0.25">
      <c r="A40" s="7">
        <v>34</v>
      </c>
      <c r="B40" s="31" t="s">
        <v>51</v>
      </c>
      <c r="C40" s="21" t="s">
        <v>31</v>
      </c>
      <c r="D40" s="7">
        <v>1</v>
      </c>
      <c r="E40" s="23">
        <v>665840</v>
      </c>
      <c r="F40" s="15">
        <f t="shared" si="0"/>
        <v>665840</v>
      </c>
    </row>
    <row r="41" spans="1:6" ht="39" x14ac:dyDescent="0.25">
      <c r="A41" s="7">
        <v>35</v>
      </c>
      <c r="B41" s="26" t="s">
        <v>52</v>
      </c>
      <c r="C41" s="21" t="s">
        <v>31</v>
      </c>
      <c r="D41" s="7">
        <v>1</v>
      </c>
      <c r="E41" s="14">
        <v>155440</v>
      </c>
      <c r="F41" s="15">
        <f t="shared" si="0"/>
        <v>155440</v>
      </c>
    </row>
    <row r="42" spans="1:6" ht="51.75" x14ac:dyDescent="0.25">
      <c r="A42" s="7">
        <v>36</v>
      </c>
      <c r="B42" s="26" t="s">
        <v>53</v>
      </c>
      <c r="C42" s="21" t="s">
        <v>54</v>
      </c>
      <c r="D42" s="7">
        <v>1</v>
      </c>
      <c r="E42" s="32">
        <v>274984</v>
      </c>
      <c r="F42" s="32">
        <f t="shared" si="0"/>
        <v>274984</v>
      </c>
    </row>
    <row r="43" spans="1:6" ht="26.25" x14ac:dyDescent="0.25">
      <c r="A43" s="7">
        <v>37</v>
      </c>
      <c r="B43" s="33" t="s">
        <v>55</v>
      </c>
      <c r="C43" s="21" t="s">
        <v>56</v>
      </c>
      <c r="D43" s="34">
        <v>5</v>
      </c>
      <c r="E43" s="23">
        <v>191864</v>
      </c>
      <c r="F43" s="23">
        <f t="shared" si="0"/>
        <v>959320</v>
      </c>
    </row>
    <row r="44" spans="1:6" x14ac:dyDescent="0.25">
      <c r="A44" s="7">
        <v>38</v>
      </c>
      <c r="B44" s="35" t="s">
        <v>57</v>
      </c>
      <c r="C44" s="36"/>
      <c r="D44" s="37">
        <v>1</v>
      </c>
      <c r="E44" s="38">
        <v>719200</v>
      </c>
      <c r="F44" s="39">
        <f>E44*D44</f>
        <v>719200</v>
      </c>
    </row>
    <row r="45" spans="1:6" ht="38.25" x14ac:dyDescent="0.25">
      <c r="A45" s="7">
        <v>39</v>
      </c>
      <c r="B45" s="40" t="s">
        <v>58</v>
      </c>
      <c r="C45" s="41" t="s">
        <v>59</v>
      </c>
      <c r="D45" s="34">
        <v>1</v>
      </c>
      <c r="E45" s="23">
        <v>1941200</v>
      </c>
      <c r="F45" s="23">
        <f t="shared" si="0"/>
        <v>1941200</v>
      </c>
    </row>
    <row r="46" spans="1:6" x14ac:dyDescent="0.25">
      <c r="A46" s="7">
        <v>40</v>
      </c>
      <c r="B46" s="33" t="s">
        <v>60</v>
      </c>
      <c r="C46" s="9"/>
      <c r="D46" s="34">
        <v>2</v>
      </c>
      <c r="E46" s="42">
        <v>111360</v>
      </c>
      <c r="F46" s="43">
        <f t="shared" si="0"/>
        <v>222720</v>
      </c>
    </row>
    <row r="47" spans="1:6" x14ac:dyDescent="0.25">
      <c r="A47" s="7">
        <v>41</v>
      </c>
      <c r="B47" s="33" t="s">
        <v>61</v>
      </c>
      <c r="C47" s="36" t="s">
        <v>62</v>
      </c>
      <c r="D47" s="34">
        <v>2</v>
      </c>
      <c r="E47" s="22">
        <v>220052</v>
      </c>
      <c r="F47" s="23">
        <f t="shared" si="0"/>
        <v>440104</v>
      </c>
    </row>
    <row r="48" spans="1:6" x14ac:dyDescent="0.25">
      <c r="A48" s="7">
        <v>42</v>
      </c>
      <c r="B48" s="17" t="s">
        <v>63</v>
      </c>
      <c r="C48" s="9"/>
      <c r="D48" s="7">
        <v>4</v>
      </c>
      <c r="E48" s="18">
        <v>124480</v>
      </c>
      <c r="F48" s="18">
        <f t="shared" ref="F48:F57" si="1">D48*E48</f>
        <v>497920</v>
      </c>
    </row>
    <row r="49" spans="1:6" x14ac:dyDescent="0.25">
      <c r="A49" s="7">
        <v>43</v>
      </c>
      <c r="B49" s="17" t="s">
        <v>64</v>
      </c>
      <c r="C49" s="44" t="s">
        <v>65</v>
      </c>
      <c r="D49" s="7">
        <v>1</v>
      </c>
      <c r="E49" s="14">
        <v>354960</v>
      </c>
      <c r="F49" s="14">
        <f t="shared" si="1"/>
        <v>354960</v>
      </c>
    </row>
    <row r="50" spans="1:6" ht="25.5" x14ac:dyDescent="0.25">
      <c r="A50" s="7">
        <v>44</v>
      </c>
      <c r="B50" s="13" t="s">
        <v>66</v>
      </c>
      <c r="C50" s="44" t="s">
        <v>65</v>
      </c>
      <c r="D50" s="7">
        <v>1</v>
      </c>
      <c r="E50" s="14">
        <v>477920</v>
      </c>
      <c r="F50" s="14">
        <f t="shared" si="1"/>
        <v>477920</v>
      </c>
    </row>
    <row r="51" spans="1:6" x14ac:dyDescent="0.25">
      <c r="A51" s="7">
        <v>45</v>
      </c>
      <c r="B51" s="45" t="s">
        <v>67</v>
      </c>
      <c r="C51" s="36" t="s">
        <v>65</v>
      </c>
      <c r="D51" s="7">
        <v>2</v>
      </c>
      <c r="E51" s="14">
        <v>323640</v>
      </c>
      <c r="F51" s="14">
        <f t="shared" si="1"/>
        <v>647280</v>
      </c>
    </row>
    <row r="52" spans="1:6" x14ac:dyDescent="0.25">
      <c r="A52" s="7">
        <v>46</v>
      </c>
      <c r="B52" s="17" t="s">
        <v>68</v>
      </c>
      <c r="C52" s="46" t="s">
        <v>65</v>
      </c>
      <c r="D52" s="7">
        <v>2</v>
      </c>
      <c r="E52" s="14">
        <v>1047480</v>
      </c>
      <c r="F52" s="14">
        <f t="shared" si="1"/>
        <v>2094960</v>
      </c>
    </row>
    <row r="53" spans="1:6" x14ac:dyDescent="0.25">
      <c r="A53" s="7">
        <v>47</v>
      </c>
      <c r="B53" s="17" t="s">
        <v>69</v>
      </c>
      <c r="C53" s="9" t="s">
        <v>70</v>
      </c>
      <c r="D53" s="7">
        <v>1</v>
      </c>
      <c r="E53" s="14">
        <v>737760</v>
      </c>
      <c r="F53" s="14">
        <f t="shared" si="1"/>
        <v>737760</v>
      </c>
    </row>
    <row r="54" spans="1:6" ht="25.5" x14ac:dyDescent="0.25">
      <c r="A54" s="7">
        <v>48</v>
      </c>
      <c r="B54" s="17" t="s">
        <v>71</v>
      </c>
      <c r="C54" s="9" t="s">
        <v>70</v>
      </c>
      <c r="D54" s="7">
        <v>4</v>
      </c>
      <c r="E54" s="14">
        <v>1915160</v>
      </c>
      <c r="F54" s="14">
        <f t="shared" si="1"/>
        <v>7660640</v>
      </c>
    </row>
    <row r="55" spans="1:6" x14ac:dyDescent="0.25">
      <c r="A55" s="7">
        <v>49</v>
      </c>
      <c r="B55" s="17" t="s">
        <v>72</v>
      </c>
      <c r="C55" s="9" t="s">
        <v>70</v>
      </c>
      <c r="D55" s="7">
        <v>4</v>
      </c>
      <c r="E55" s="14">
        <v>1909360</v>
      </c>
      <c r="F55" s="14">
        <f t="shared" si="1"/>
        <v>7637440</v>
      </c>
    </row>
    <row r="56" spans="1:6" ht="25.5" x14ac:dyDescent="0.25">
      <c r="A56" s="7">
        <v>50</v>
      </c>
      <c r="B56" s="17" t="s">
        <v>73</v>
      </c>
      <c r="C56" s="9" t="s">
        <v>70</v>
      </c>
      <c r="D56" s="7">
        <v>4</v>
      </c>
      <c r="E56" s="14">
        <v>716880</v>
      </c>
      <c r="F56" s="14">
        <f t="shared" si="1"/>
        <v>2867520</v>
      </c>
    </row>
    <row r="57" spans="1:6" x14ac:dyDescent="0.25">
      <c r="A57" s="7">
        <v>51</v>
      </c>
      <c r="B57" s="47" t="s">
        <v>74</v>
      </c>
      <c r="C57" s="9" t="s">
        <v>70</v>
      </c>
      <c r="D57" s="7">
        <v>1</v>
      </c>
      <c r="E57" s="22">
        <v>857240</v>
      </c>
      <c r="F57" s="14">
        <f t="shared" si="1"/>
        <v>857240</v>
      </c>
    </row>
    <row r="58" spans="1:6" x14ac:dyDescent="0.25">
      <c r="A58" s="7">
        <v>52</v>
      </c>
      <c r="B58" s="20" t="s">
        <v>75</v>
      </c>
      <c r="C58" s="9" t="s">
        <v>76</v>
      </c>
      <c r="D58" s="7">
        <v>3</v>
      </c>
      <c r="E58" s="14">
        <v>29928</v>
      </c>
      <c r="F58" s="14">
        <f t="shared" ref="F58:F69" si="2">E58*D58</f>
        <v>89784</v>
      </c>
    </row>
    <row r="59" spans="1:6" ht="38.25" x14ac:dyDescent="0.25">
      <c r="A59" s="7">
        <v>53</v>
      </c>
      <c r="B59" s="45" t="s">
        <v>77</v>
      </c>
      <c r="C59" s="21" t="s">
        <v>78</v>
      </c>
      <c r="D59" s="7">
        <v>1</v>
      </c>
      <c r="E59" s="14">
        <v>31320</v>
      </c>
      <c r="F59" s="14">
        <f t="shared" si="2"/>
        <v>31320</v>
      </c>
    </row>
    <row r="60" spans="1:6" x14ac:dyDescent="0.25">
      <c r="A60" s="7">
        <v>54</v>
      </c>
      <c r="B60" s="45" t="s">
        <v>79</v>
      </c>
      <c r="C60" s="9" t="s">
        <v>80</v>
      </c>
      <c r="D60" s="7">
        <v>1</v>
      </c>
      <c r="E60" s="48">
        <v>27840</v>
      </c>
      <c r="F60" s="14">
        <f t="shared" si="2"/>
        <v>27840</v>
      </c>
    </row>
    <row r="61" spans="1:6" ht="25.5" x14ac:dyDescent="0.25">
      <c r="A61" s="7">
        <v>55</v>
      </c>
      <c r="B61" s="17" t="s">
        <v>81</v>
      </c>
      <c r="C61" s="21" t="s">
        <v>82</v>
      </c>
      <c r="D61" s="7">
        <v>40</v>
      </c>
      <c r="E61" s="14">
        <v>16008</v>
      </c>
      <c r="F61" s="14">
        <f t="shared" si="2"/>
        <v>640320</v>
      </c>
    </row>
    <row r="62" spans="1:6" x14ac:dyDescent="0.25">
      <c r="A62" s="7">
        <v>56</v>
      </c>
      <c r="B62" s="17" t="s">
        <v>83</v>
      </c>
      <c r="C62" s="27"/>
      <c r="D62" s="7">
        <v>3</v>
      </c>
      <c r="E62" s="14">
        <v>52200</v>
      </c>
      <c r="F62" s="14">
        <f t="shared" si="2"/>
        <v>156600</v>
      </c>
    </row>
    <row r="63" spans="1:6" ht="25.5" x14ac:dyDescent="0.25">
      <c r="A63" s="7">
        <v>57</v>
      </c>
      <c r="B63" s="17" t="s">
        <v>84</v>
      </c>
      <c r="C63" s="49" t="s">
        <v>85</v>
      </c>
      <c r="D63" s="7">
        <v>1</v>
      </c>
      <c r="E63" s="14">
        <v>45008</v>
      </c>
      <c r="F63" s="14">
        <f t="shared" si="2"/>
        <v>45008</v>
      </c>
    </row>
    <row r="64" spans="1:6" ht="38.25" x14ac:dyDescent="0.25">
      <c r="A64" s="7">
        <v>58</v>
      </c>
      <c r="B64" s="17" t="s">
        <v>86</v>
      </c>
      <c r="C64" s="50" t="s">
        <v>87</v>
      </c>
      <c r="D64" s="7">
        <v>5</v>
      </c>
      <c r="E64" s="14">
        <v>26912</v>
      </c>
      <c r="F64" s="14">
        <f t="shared" si="2"/>
        <v>134560</v>
      </c>
    </row>
    <row r="65" spans="1:9" ht="25.5" x14ac:dyDescent="0.25">
      <c r="A65" s="7">
        <v>59</v>
      </c>
      <c r="B65" s="17" t="s">
        <v>88</v>
      </c>
      <c r="C65" s="9" t="s">
        <v>89</v>
      </c>
      <c r="D65" s="7">
        <v>5</v>
      </c>
      <c r="E65" s="14">
        <v>5568</v>
      </c>
      <c r="F65" s="14">
        <f t="shared" si="2"/>
        <v>27840</v>
      </c>
    </row>
    <row r="66" spans="1:9" x14ac:dyDescent="0.25">
      <c r="A66" s="7">
        <v>60</v>
      </c>
      <c r="B66" s="17" t="s">
        <v>90</v>
      </c>
      <c r="C66" s="9" t="s">
        <v>91</v>
      </c>
      <c r="D66" s="7">
        <v>5</v>
      </c>
      <c r="E66" s="14">
        <v>5742</v>
      </c>
      <c r="F66" s="14">
        <f t="shared" si="2"/>
        <v>28710</v>
      </c>
    </row>
    <row r="67" spans="1:9" x14ac:dyDescent="0.25">
      <c r="A67" s="7">
        <v>61</v>
      </c>
      <c r="B67" s="51" t="s">
        <v>92</v>
      </c>
      <c r="C67" s="9"/>
      <c r="D67" s="10">
        <v>10</v>
      </c>
      <c r="E67" s="11">
        <v>26448</v>
      </c>
      <c r="F67" s="11">
        <f t="shared" si="2"/>
        <v>264480</v>
      </c>
    </row>
    <row r="68" spans="1:9" x14ac:dyDescent="0.25">
      <c r="A68" s="7">
        <v>62</v>
      </c>
      <c r="B68" s="17" t="s">
        <v>93</v>
      </c>
      <c r="C68" s="9"/>
      <c r="D68" s="7">
        <v>1</v>
      </c>
      <c r="E68" s="14">
        <v>110200</v>
      </c>
      <c r="F68" s="14">
        <f t="shared" si="2"/>
        <v>110200</v>
      </c>
    </row>
    <row r="69" spans="1:9" x14ac:dyDescent="0.25">
      <c r="A69" s="7">
        <v>63</v>
      </c>
      <c r="B69" s="17" t="s">
        <v>94</v>
      </c>
      <c r="C69" s="9"/>
      <c r="D69" s="7">
        <v>15</v>
      </c>
      <c r="E69" s="14">
        <v>16820</v>
      </c>
      <c r="F69" s="14">
        <f t="shared" si="2"/>
        <v>252300</v>
      </c>
    </row>
    <row r="70" spans="1:9" ht="38.25" x14ac:dyDescent="0.25">
      <c r="A70" s="7">
        <v>64</v>
      </c>
      <c r="B70" s="17" t="s">
        <v>95</v>
      </c>
      <c r="C70" s="9" t="s">
        <v>96</v>
      </c>
      <c r="D70" s="52">
        <v>3</v>
      </c>
      <c r="E70" s="14">
        <v>44335</v>
      </c>
      <c r="F70" s="14">
        <f>D70*E70</f>
        <v>133005</v>
      </c>
    </row>
    <row r="71" spans="1:9" x14ac:dyDescent="0.25">
      <c r="A71" s="7">
        <v>65</v>
      </c>
      <c r="B71" s="17" t="s">
        <v>97</v>
      </c>
      <c r="C71" s="9" t="s">
        <v>96</v>
      </c>
      <c r="D71" s="52">
        <v>1</v>
      </c>
      <c r="E71" s="53">
        <v>55135</v>
      </c>
      <c r="F71" s="14">
        <f>D71*E71</f>
        <v>55135</v>
      </c>
    </row>
    <row r="72" spans="1:9" ht="25.5" x14ac:dyDescent="0.25">
      <c r="A72" s="7">
        <v>66</v>
      </c>
      <c r="B72" s="13" t="s">
        <v>98</v>
      </c>
      <c r="C72" s="9"/>
      <c r="D72" s="52">
        <v>1</v>
      </c>
      <c r="E72" s="14">
        <v>125485</v>
      </c>
      <c r="F72" s="14">
        <f>D72*E72</f>
        <v>125485</v>
      </c>
    </row>
    <row r="73" spans="1:9" ht="25.5" x14ac:dyDescent="0.25">
      <c r="A73" s="7">
        <v>67</v>
      </c>
      <c r="B73" s="17" t="s">
        <v>99</v>
      </c>
      <c r="C73" s="9" t="s">
        <v>96</v>
      </c>
      <c r="D73" s="52">
        <v>1</v>
      </c>
      <c r="E73" s="14">
        <v>454767</v>
      </c>
      <c r="F73" s="54">
        <f>E73*D73</f>
        <v>454767</v>
      </c>
    </row>
    <row r="74" spans="1:9" ht="25.5" x14ac:dyDescent="0.25">
      <c r="A74" s="7">
        <v>68</v>
      </c>
      <c r="B74" s="55" t="s">
        <v>100</v>
      </c>
      <c r="C74" s="46" t="s">
        <v>96</v>
      </c>
      <c r="D74" s="52">
        <v>5</v>
      </c>
      <c r="E74" s="14">
        <v>201480</v>
      </c>
      <c r="F74" s="14">
        <f>D74*E74</f>
        <v>1007400</v>
      </c>
    </row>
    <row r="75" spans="1:9" ht="25.5" x14ac:dyDescent="0.25">
      <c r="A75" s="7">
        <v>69</v>
      </c>
      <c r="B75" s="55" t="s">
        <v>101</v>
      </c>
      <c r="C75" s="46" t="s">
        <v>96</v>
      </c>
      <c r="D75" s="52">
        <v>5</v>
      </c>
      <c r="E75" s="14">
        <v>137080</v>
      </c>
      <c r="F75" s="14">
        <f>D75*E75</f>
        <v>685400</v>
      </c>
    </row>
    <row r="76" spans="1:9" ht="25.5" x14ac:dyDescent="0.25">
      <c r="A76" s="7">
        <v>70</v>
      </c>
      <c r="B76" s="17" t="s">
        <v>102</v>
      </c>
      <c r="C76" s="46" t="s">
        <v>65</v>
      </c>
      <c r="D76" s="7">
        <v>2</v>
      </c>
      <c r="E76" s="14">
        <v>2296800</v>
      </c>
      <c r="F76" s="14">
        <f>E76*D76</f>
        <v>4593600</v>
      </c>
    </row>
    <row r="77" spans="1:9" ht="15.75" x14ac:dyDescent="0.25">
      <c r="A77" s="7">
        <v>71</v>
      </c>
      <c r="B77" s="8" t="s">
        <v>103</v>
      </c>
      <c r="C77" s="9" t="s">
        <v>104</v>
      </c>
      <c r="D77" s="56">
        <v>10</v>
      </c>
      <c r="E77" s="57">
        <v>57304</v>
      </c>
      <c r="F77" s="57">
        <f t="shared" ref="F77:F126" si="3">(E77*D77)</f>
        <v>573040</v>
      </c>
      <c r="G77" s="58"/>
      <c r="H77" s="59"/>
      <c r="I77" s="59"/>
    </row>
    <row r="78" spans="1:9" ht="15.75" x14ac:dyDescent="0.25">
      <c r="A78" s="7">
        <v>72</v>
      </c>
      <c r="B78" s="13" t="s">
        <v>105</v>
      </c>
      <c r="C78" s="9" t="s">
        <v>106</v>
      </c>
      <c r="D78" s="56">
        <v>8</v>
      </c>
      <c r="E78" s="57">
        <v>20648</v>
      </c>
      <c r="F78" s="57">
        <f t="shared" si="3"/>
        <v>165184</v>
      </c>
      <c r="G78" s="58"/>
      <c r="H78" s="59"/>
      <c r="I78" s="59"/>
    </row>
    <row r="79" spans="1:9" ht="15.75" x14ac:dyDescent="0.25">
      <c r="A79" s="7">
        <v>73</v>
      </c>
      <c r="B79" s="13" t="s">
        <v>107</v>
      </c>
      <c r="C79" s="9" t="s">
        <v>108</v>
      </c>
      <c r="D79" s="56">
        <v>3</v>
      </c>
      <c r="E79" s="57">
        <v>6380</v>
      </c>
      <c r="F79" s="57">
        <f t="shared" si="3"/>
        <v>19140</v>
      </c>
      <c r="G79" s="58"/>
      <c r="H79" s="59"/>
      <c r="I79" s="59"/>
    </row>
    <row r="80" spans="1:9" ht="15.75" x14ac:dyDescent="0.25">
      <c r="A80" s="7">
        <v>74</v>
      </c>
      <c r="B80" s="13" t="s">
        <v>109</v>
      </c>
      <c r="C80" s="9" t="s">
        <v>108</v>
      </c>
      <c r="D80" s="56">
        <v>3</v>
      </c>
      <c r="E80" s="57">
        <v>10672</v>
      </c>
      <c r="F80" s="57">
        <f t="shared" si="3"/>
        <v>32016</v>
      </c>
      <c r="G80" s="58"/>
      <c r="H80" s="59"/>
      <c r="I80" s="59"/>
    </row>
    <row r="81" spans="1:9" ht="15.75" x14ac:dyDescent="0.25">
      <c r="A81" s="7">
        <v>75</v>
      </c>
      <c r="B81" s="13" t="s">
        <v>110</v>
      </c>
      <c r="C81" s="9" t="s">
        <v>108</v>
      </c>
      <c r="D81" s="56">
        <v>3</v>
      </c>
      <c r="E81" s="57">
        <v>18096</v>
      </c>
      <c r="F81" s="57">
        <f t="shared" si="3"/>
        <v>54288</v>
      </c>
      <c r="G81" s="58"/>
      <c r="H81" s="59"/>
      <c r="I81" s="59"/>
    </row>
    <row r="82" spans="1:9" ht="15.75" x14ac:dyDescent="0.25">
      <c r="A82" s="7">
        <v>76</v>
      </c>
      <c r="B82" s="13" t="s">
        <v>111</v>
      </c>
      <c r="C82" s="9" t="s">
        <v>108</v>
      </c>
      <c r="D82" s="56">
        <v>3</v>
      </c>
      <c r="E82" s="57">
        <v>22620</v>
      </c>
      <c r="F82" s="57">
        <f t="shared" si="3"/>
        <v>67860</v>
      </c>
      <c r="G82" s="58"/>
      <c r="H82" s="59"/>
      <c r="I82" s="59"/>
    </row>
    <row r="83" spans="1:9" ht="25.5" x14ac:dyDescent="0.25">
      <c r="A83" s="7">
        <v>77</v>
      </c>
      <c r="B83" s="13" t="s">
        <v>112</v>
      </c>
      <c r="C83" s="9" t="s">
        <v>106</v>
      </c>
      <c r="D83" s="56">
        <v>8</v>
      </c>
      <c r="E83" s="57">
        <v>16820</v>
      </c>
      <c r="F83" s="57">
        <f t="shared" si="3"/>
        <v>134560</v>
      </c>
      <c r="G83" s="58"/>
      <c r="H83" s="59"/>
      <c r="I83" s="59"/>
    </row>
    <row r="84" spans="1:9" ht="25.5" x14ac:dyDescent="0.25">
      <c r="A84" s="7">
        <v>78</v>
      </c>
      <c r="B84" s="13" t="s">
        <v>113</v>
      </c>
      <c r="C84" s="21" t="s">
        <v>114</v>
      </c>
      <c r="D84" s="56">
        <v>1</v>
      </c>
      <c r="E84" s="57">
        <v>935656</v>
      </c>
      <c r="F84" s="57">
        <f t="shared" si="3"/>
        <v>935656</v>
      </c>
      <c r="G84" s="58"/>
      <c r="H84" s="59"/>
      <c r="I84" s="59"/>
    </row>
    <row r="85" spans="1:9" ht="15.75" x14ac:dyDescent="0.25">
      <c r="A85" s="7">
        <v>79</v>
      </c>
      <c r="B85" s="13" t="s">
        <v>115</v>
      </c>
      <c r="C85" s="9" t="s">
        <v>116</v>
      </c>
      <c r="D85" s="56">
        <v>1</v>
      </c>
      <c r="E85" s="57">
        <v>378624</v>
      </c>
      <c r="F85" s="57">
        <f t="shared" si="3"/>
        <v>378624</v>
      </c>
      <c r="G85" s="58"/>
      <c r="H85" s="59"/>
      <c r="I85" s="59"/>
    </row>
    <row r="86" spans="1:9" ht="15.75" x14ac:dyDescent="0.25">
      <c r="A86" s="7">
        <v>80</v>
      </c>
      <c r="B86" s="13" t="s">
        <v>117</v>
      </c>
      <c r="C86" s="21" t="s">
        <v>118</v>
      </c>
      <c r="D86" s="56">
        <v>1</v>
      </c>
      <c r="E86" s="57">
        <v>398112</v>
      </c>
      <c r="F86" s="57">
        <f t="shared" si="3"/>
        <v>398112</v>
      </c>
      <c r="G86" s="58"/>
      <c r="H86" s="59"/>
      <c r="I86" s="59"/>
    </row>
    <row r="87" spans="1:9" ht="25.5" x14ac:dyDescent="0.25">
      <c r="A87" s="7">
        <v>81</v>
      </c>
      <c r="B87" s="8" t="s">
        <v>119</v>
      </c>
      <c r="C87" s="9" t="s">
        <v>44</v>
      </c>
      <c r="D87" s="60">
        <v>1</v>
      </c>
      <c r="E87" s="57">
        <v>68788</v>
      </c>
      <c r="F87" s="57">
        <f t="shared" si="3"/>
        <v>68788</v>
      </c>
      <c r="G87" s="61"/>
      <c r="H87" s="59"/>
      <c r="I87" s="59"/>
    </row>
    <row r="88" spans="1:9" ht="15.75" x14ac:dyDescent="0.25">
      <c r="A88" s="7">
        <v>82</v>
      </c>
      <c r="B88" s="13" t="s">
        <v>120</v>
      </c>
      <c r="C88" s="21" t="s">
        <v>70</v>
      </c>
      <c r="D88" s="56">
        <v>1</v>
      </c>
      <c r="E88" s="57">
        <v>121800</v>
      </c>
      <c r="F88" s="57">
        <f t="shared" si="3"/>
        <v>121800</v>
      </c>
      <c r="G88" s="58"/>
      <c r="H88" s="59"/>
      <c r="I88" s="59"/>
    </row>
    <row r="89" spans="1:9" ht="15.75" x14ac:dyDescent="0.25">
      <c r="A89" s="7">
        <v>83</v>
      </c>
      <c r="B89" s="13" t="s">
        <v>121</v>
      </c>
      <c r="C89" s="21" t="s">
        <v>70</v>
      </c>
      <c r="D89" s="56">
        <v>4</v>
      </c>
      <c r="E89" s="57">
        <v>69600</v>
      </c>
      <c r="F89" s="57">
        <f t="shared" si="3"/>
        <v>278400</v>
      </c>
      <c r="G89" s="58"/>
      <c r="H89" s="59"/>
      <c r="I89" s="59"/>
    </row>
    <row r="90" spans="1:9" ht="15.75" x14ac:dyDescent="0.25">
      <c r="A90" s="7">
        <v>84</v>
      </c>
      <c r="B90" s="8" t="s">
        <v>122</v>
      </c>
      <c r="C90" s="21" t="s">
        <v>70</v>
      </c>
      <c r="D90" s="56">
        <v>1</v>
      </c>
      <c r="E90" s="57">
        <v>336400</v>
      </c>
      <c r="F90" s="57">
        <f t="shared" si="3"/>
        <v>336400</v>
      </c>
      <c r="G90" s="58"/>
      <c r="H90" s="59"/>
      <c r="I90" s="59"/>
    </row>
    <row r="91" spans="1:9" ht="15.75" x14ac:dyDescent="0.25">
      <c r="A91" s="7">
        <v>85</v>
      </c>
      <c r="B91" s="62" t="s">
        <v>123</v>
      </c>
      <c r="C91" s="21" t="s">
        <v>70</v>
      </c>
      <c r="D91" s="56">
        <v>1</v>
      </c>
      <c r="E91" s="57">
        <v>77720</v>
      </c>
      <c r="F91" s="57">
        <f t="shared" si="3"/>
        <v>77720</v>
      </c>
      <c r="G91" s="58"/>
      <c r="H91" s="59"/>
      <c r="I91" s="59"/>
    </row>
    <row r="92" spans="1:9" ht="25.5" x14ac:dyDescent="0.25">
      <c r="A92" s="7">
        <v>86</v>
      </c>
      <c r="B92" s="13" t="s">
        <v>124</v>
      </c>
      <c r="C92" s="21" t="s">
        <v>70</v>
      </c>
      <c r="D92" s="56">
        <v>1</v>
      </c>
      <c r="E92" s="57">
        <v>288840</v>
      </c>
      <c r="F92" s="57">
        <f t="shared" si="3"/>
        <v>288840</v>
      </c>
      <c r="G92" s="58"/>
      <c r="H92" s="59"/>
      <c r="I92" s="59"/>
    </row>
    <row r="93" spans="1:9" ht="15.75" x14ac:dyDescent="0.25">
      <c r="A93" s="7">
        <v>87</v>
      </c>
      <c r="B93" s="13" t="s">
        <v>125</v>
      </c>
      <c r="C93" s="21" t="s">
        <v>70</v>
      </c>
      <c r="D93" s="56">
        <v>1</v>
      </c>
      <c r="E93" s="57">
        <v>254040</v>
      </c>
      <c r="F93" s="57">
        <f t="shared" si="3"/>
        <v>254040</v>
      </c>
      <c r="G93" s="58"/>
      <c r="H93" s="59"/>
      <c r="I93" s="59"/>
    </row>
    <row r="94" spans="1:9" ht="15.75" x14ac:dyDescent="0.25">
      <c r="A94" s="7">
        <v>88</v>
      </c>
      <c r="B94" s="8" t="s">
        <v>126</v>
      </c>
      <c r="C94" s="21" t="s">
        <v>70</v>
      </c>
      <c r="D94" s="60">
        <v>3</v>
      </c>
      <c r="E94" s="57">
        <v>85840</v>
      </c>
      <c r="F94" s="57">
        <f t="shared" si="3"/>
        <v>257520</v>
      </c>
      <c r="G94" s="61"/>
      <c r="H94" s="59"/>
      <c r="I94" s="59"/>
    </row>
    <row r="95" spans="1:9" ht="15.75" x14ac:dyDescent="0.25">
      <c r="A95" s="7">
        <v>89</v>
      </c>
      <c r="B95" s="13" t="s">
        <v>127</v>
      </c>
      <c r="C95" s="21" t="s">
        <v>70</v>
      </c>
      <c r="D95" s="56">
        <v>1</v>
      </c>
      <c r="E95" s="57">
        <v>147320</v>
      </c>
      <c r="F95" s="57">
        <f t="shared" si="3"/>
        <v>147320</v>
      </c>
      <c r="G95" s="58"/>
      <c r="H95" s="59"/>
      <c r="I95" s="59"/>
    </row>
    <row r="96" spans="1:9" ht="15.75" x14ac:dyDescent="0.25">
      <c r="A96" s="7">
        <v>90</v>
      </c>
      <c r="B96" s="13" t="s">
        <v>128</v>
      </c>
      <c r="C96" s="21" t="s">
        <v>70</v>
      </c>
      <c r="D96" s="56">
        <v>1</v>
      </c>
      <c r="E96" s="57">
        <v>455880</v>
      </c>
      <c r="F96" s="57">
        <f t="shared" si="3"/>
        <v>455880</v>
      </c>
      <c r="G96" s="58"/>
      <c r="H96" s="59"/>
      <c r="I96" s="59"/>
    </row>
    <row r="97" spans="1:9" ht="15.75" x14ac:dyDescent="0.25">
      <c r="A97" s="7">
        <v>91</v>
      </c>
      <c r="B97" s="63" t="s">
        <v>129</v>
      </c>
      <c r="C97" s="21" t="s">
        <v>70</v>
      </c>
      <c r="D97" s="64">
        <v>1</v>
      </c>
      <c r="E97" s="65">
        <v>542880</v>
      </c>
      <c r="F97" s="65">
        <f t="shared" si="3"/>
        <v>542880</v>
      </c>
      <c r="G97" s="66"/>
      <c r="H97" s="67"/>
      <c r="I97" s="67"/>
    </row>
    <row r="98" spans="1:9" ht="15.75" x14ac:dyDescent="0.25">
      <c r="A98" s="7">
        <v>92</v>
      </c>
      <c r="B98" s="13" t="s">
        <v>130</v>
      </c>
      <c r="C98" s="21" t="s">
        <v>70</v>
      </c>
      <c r="D98" s="56">
        <v>2</v>
      </c>
      <c r="E98" s="57">
        <v>206480</v>
      </c>
      <c r="F98" s="57">
        <f t="shared" si="3"/>
        <v>412960</v>
      </c>
      <c r="G98" s="58"/>
      <c r="H98" s="59"/>
      <c r="I98" s="59"/>
    </row>
    <row r="99" spans="1:9" ht="15.75" x14ac:dyDescent="0.25">
      <c r="A99" s="7">
        <v>93</v>
      </c>
      <c r="B99" s="13" t="s">
        <v>131</v>
      </c>
      <c r="C99" s="21" t="s">
        <v>70</v>
      </c>
      <c r="D99" s="56">
        <v>2</v>
      </c>
      <c r="E99" s="57">
        <v>1236560</v>
      </c>
      <c r="F99" s="57">
        <f t="shared" si="3"/>
        <v>2473120</v>
      </c>
      <c r="G99" s="58"/>
      <c r="H99" s="59"/>
      <c r="I99" s="59"/>
    </row>
    <row r="100" spans="1:9" ht="15.75" x14ac:dyDescent="0.25">
      <c r="A100" s="7">
        <v>94</v>
      </c>
      <c r="B100" s="63" t="s">
        <v>132</v>
      </c>
      <c r="C100" s="21" t="s">
        <v>70</v>
      </c>
      <c r="D100" s="64">
        <v>1</v>
      </c>
      <c r="E100" s="65">
        <v>597400</v>
      </c>
      <c r="F100" s="65">
        <f t="shared" si="3"/>
        <v>597400</v>
      </c>
      <c r="G100" s="66"/>
      <c r="H100" s="67"/>
      <c r="I100" s="67"/>
    </row>
    <row r="101" spans="1:9" ht="15.75" x14ac:dyDescent="0.25">
      <c r="A101" s="7">
        <v>95</v>
      </c>
      <c r="B101" s="13" t="s">
        <v>133</v>
      </c>
      <c r="C101" s="21" t="s">
        <v>70</v>
      </c>
      <c r="D101" s="56">
        <v>1</v>
      </c>
      <c r="E101" s="57">
        <v>1552080</v>
      </c>
      <c r="F101" s="57">
        <f t="shared" si="3"/>
        <v>1552080</v>
      </c>
      <c r="G101" s="58"/>
      <c r="H101" s="59"/>
      <c r="I101" s="59"/>
    </row>
    <row r="102" spans="1:9" ht="15.75" x14ac:dyDescent="0.25">
      <c r="A102" s="7">
        <v>96</v>
      </c>
      <c r="B102" s="13" t="s">
        <v>134</v>
      </c>
      <c r="C102" s="21" t="s">
        <v>70</v>
      </c>
      <c r="D102" s="56">
        <v>1</v>
      </c>
      <c r="E102" s="57">
        <v>407160</v>
      </c>
      <c r="F102" s="57">
        <f t="shared" si="3"/>
        <v>407160</v>
      </c>
      <c r="G102" s="58"/>
      <c r="H102" s="59"/>
      <c r="I102" s="59"/>
    </row>
    <row r="103" spans="1:9" ht="15.75" x14ac:dyDescent="0.25">
      <c r="A103" s="7">
        <v>97</v>
      </c>
      <c r="B103" s="13" t="s">
        <v>135</v>
      </c>
      <c r="C103" s="21" t="s">
        <v>70</v>
      </c>
      <c r="D103" s="56">
        <v>1</v>
      </c>
      <c r="E103" s="57">
        <v>771400</v>
      </c>
      <c r="F103" s="57">
        <f t="shared" si="3"/>
        <v>771400</v>
      </c>
      <c r="G103" s="58"/>
      <c r="H103" s="59"/>
      <c r="I103" s="59"/>
    </row>
    <row r="104" spans="1:9" ht="15.75" x14ac:dyDescent="0.25">
      <c r="A104" s="7">
        <v>98</v>
      </c>
      <c r="B104" s="13" t="s">
        <v>136</v>
      </c>
      <c r="C104" s="21" t="s">
        <v>70</v>
      </c>
      <c r="D104" s="56">
        <v>1</v>
      </c>
      <c r="E104" s="57">
        <v>2868680</v>
      </c>
      <c r="F104" s="57">
        <f t="shared" si="3"/>
        <v>2868680</v>
      </c>
      <c r="G104" s="58"/>
      <c r="H104" s="59"/>
      <c r="I104" s="59"/>
    </row>
    <row r="105" spans="1:9" ht="15.75" x14ac:dyDescent="0.25">
      <c r="A105" s="7">
        <v>99</v>
      </c>
      <c r="B105" s="8" t="s">
        <v>137</v>
      </c>
      <c r="C105" s="21" t="s">
        <v>70</v>
      </c>
      <c r="D105" s="56">
        <v>2</v>
      </c>
      <c r="E105" s="57">
        <v>494160</v>
      </c>
      <c r="F105" s="57">
        <f t="shared" si="3"/>
        <v>988320</v>
      </c>
      <c r="G105" s="58"/>
      <c r="H105" s="59"/>
      <c r="I105" s="59"/>
    </row>
    <row r="106" spans="1:9" ht="15.75" x14ac:dyDescent="0.25">
      <c r="A106" s="7">
        <v>100</v>
      </c>
      <c r="B106" s="13" t="s">
        <v>138</v>
      </c>
      <c r="C106" s="21" t="s">
        <v>70</v>
      </c>
      <c r="D106" s="56">
        <v>1</v>
      </c>
      <c r="E106" s="57">
        <v>395560</v>
      </c>
      <c r="F106" s="57">
        <f t="shared" si="3"/>
        <v>395560</v>
      </c>
      <c r="G106" s="58"/>
      <c r="H106" s="59"/>
      <c r="I106" s="59"/>
    </row>
    <row r="107" spans="1:9" ht="25.5" x14ac:dyDescent="0.25">
      <c r="A107" s="7">
        <v>101</v>
      </c>
      <c r="B107" s="63" t="s">
        <v>139</v>
      </c>
      <c r="C107" s="21" t="s">
        <v>70</v>
      </c>
      <c r="D107" s="56">
        <v>1</v>
      </c>
      <c r="E107" s="57">
        <v>284200</v>
      </c>
      <c r="F107" s="57">
        <f t="shared" si="3"/>
        <v>284200</v>
      </c>
      <c r="G107" s="58"/>
      <c r="H107" s="59"/>
      <c r="I107" s="59"/>
    </row>
    <row r="108" spans="1:9" ht="25.5" x14ac:dyDescent="0.25">
      <c r="A108" s="7">
        <v>102</v>
      </c>
      <c r="B108" s="13" t="s">
        <v>140</v>
      </c>
      <c r="C108" s="24" t="s">
        <v>141</v>
      </c>
      <c r="D108" s="56">
        <v>1</v>
      </c>
      <c r="E108" s="57">
        <v>258912</v>
      </c>
      <c r="F108" s="57">
        <f t="shared" si="3"/>
        <v>258912</v>
      </c>
      <c r="G108" s="58"/>
      <c r="H108" s="59"/>
      <c r="I108" s="59"/>
    </row>
    <row r="109" spans="1:9" ht="15.75" x14ac:dyDescent="0.25">
      <c r="A109" s="7">
        <v>103</v>
      </c>
      <c r="B109" s="13" t="s">
        <v>142</v>
      </c>
      <c r="C109" s="24" t="s">
        <v>143</v>
      </c>
      <c r="D109" s="68">
        <v>2</v>
      </c>
      <c r="E109" s="57">
        <v>68440</v>
      </c>
      <c r="F109" s="57">
        <f t="shared" si="3"/>
        <v>136880</v>
      </c>
      <c r="G109" s="69"/>
      <c r="H109" s="59"/>
      <c r="I109" s="59"/>
    </row>
    <row r="110" spans="1:9" ht="15.75" x14ac:dyDescent="0.25">
      <c r="A110" s="7">
        <v>104</v>
      </c>
      <c r="B110" s="13" t="s">
        <v>144</v>
      </c>
      <c r="C110" s="9" t="s">
        <v>145</v>
      </c>
      <c r="D110" s="56">
        <v>1</v>
      </c>
      <c r="E110" s="57">
        <v>92679</v>
      </c>
      <c r="F110" s="57">
        <f t="shared" si="3"/>
        <v>92679</v>
      </c>
      <c r="G110" s="58"/>
      <c r="H110" s="59"/>
      <c r="I110" s="59"/>
    </row>
    <row r="111" spans="1:9" ht="15.75" x14ac:dyDescent="0.25">
      <c r="A111" s="7">
        <v>105</v>
      </c>
      <c r="B111" s="13" t="s">
        <v>146</v>
      </c>
      <c r="C111" s="9" t="s">
        <v>145</v>
      </c>
      <c r="D111" s="56">
        <v>1</v>
      </c>
      <c r="E111" s="57">
        <v>52940</v>
      </c>
      <c r="F111" s="57">
        <f t="shared" si="3"/>
        <v>52940</v>
      </c>
      <c r="G111" s="58"/>
      <c r="H111" s="59"/>
      <c r="I111" s="59"/>
    </row>
    <row r="112" spans="1:9" ht="15.75" x14ac:dyDescent="0.25">
      <c r="A112" s="7">
        <v>106</v>
      </c>
      <c r="B112" s="13" t="s">
        <v>147</v>
      </c>
      <c r="C112" s="9" t="s">
        <v>145</v>
      </c>
      <c r="D112" s="56">
        <v>1</v>
      </c>
      <c r="E112" s="57">
        <v>161681</v>
      </c>
      <c r="F112" s="57">
        <f t="shared" si="3"/>
        <v>161681</v>
      </c>
      <c r="G112" s="58"/>
      <c r="H112" s="59"/>
      <c r="I112" s="59"/>
    </row>
    <row r="113" spans="1:9" ht="15.75" x14ac:dyDescent="0.25">
      <c r="A113" s="7">
        <v>107</v>
      </c>
      <c r="B113" s="13" t="s">
        <v>148</v>
      </c>
      <c r="C113" s="9" t="s">
        <v>145</v>
      </c>
      <c r="D113" s="56">
        <v>1</v>
      </c>
      <c r="E113" s="57">
        <v>54538</v>
      </c>
      <c r="F113" s="57">
        <f t="shared" si="3"/>
        <v>54538</v>
      </c>
      <c r="G113" s="58"/>
      <c r="H113" s="59"/>
      <c r="I113" s="59"/>
    </row>
    <row r="114" spans="1:9" ht="15.75" x14ac:dyDescent="0.25">
      <c r="A114" s="7">
        <v>108</v>
      </c>
      <c r="B114" s="13" t="s">
        <v>149</v>
      </c>
      <c r="C114" s="9" t="s">
        <v>145</v>
      </c>
      <c r="D114" s="56">
        <v>1</v>
      </c>
      <c r="E114" s="57">
        <v>72321</v>
      </c>
      <c r="F114" s="57">
        <f t="shared" si="3"/>
        <v>72321</v>
      </c>
      <c r="G114" s="58"/>
      <c r="H114" s="59"/>
      <c r="I114" s="59"/>
    </row>
    <row r="115" spans="1:9" ht="25.5" x14ac:dyDescent="0.25">
      <c r="A115" s="7">
        <v>109</v>
      </c>
      <c r="B115" s="13" t="s">
        <v>150</v>
      </c>
      <c r="C115" s="9" t="s">
        <v>151</v>
      </c>
      <c r="D115" s="56">
        <v>1</v>
      </c>
      <c r="E115" s="57">
        <v>539400</v>
      </c>
      <c r="F115" s="57">
        <f t="shared" si="3"/>
        <v>539400</v>
      </c>
      <c r="G115" s="58"/>
      <c r="H115" s="59"/>
      <c r="I115" s="59"/>
    </row>
    <row r="116" spans="1:9" ht="25.5" x14ac:dyDescent="0.25">
      <c r="A116" s="7">
        <v>110</v>
      </c>
      <c r="B116" s="13" t="s">
        <v>152</v>
      </c>
      <c r="C116" s="9" t="s">
        <v>151</v>
      </c>
      <c r="D116" s="56">
        <v>1</v>
      </c>
      <c r="E116" s="57">
        <v>330600</v>
      </c>
      <c r="F116" s="57">
        <f t="shared" si="3"/>
        <v>330600</v>
      </c>
      <c r="G116" s="58"/>
      <c r="H116" s="59"/>
      <c r="I116" s="59"/>
    </row>
    <row r="117" spans="1:9" ht="15.75" x14ac:dyDescent="0.25">
      <c r="A117" s="7">
        <v>111</v>
      </c>
      <c r="B117" s="8" t="s">
        <v>153</v>
      </c>
      <c r="C117" s="21" t="s">
        <v>70</v>
      </c>
      <c r="D117" s="60">
        <v>4</v>
      </c>
      <c r="E117" s="57">
        <v>100224</v>
      </c>
      <c r="F117" s="57">
        <f t="shared" si="3"/>
        <v>400896</v>
      </c>
      <c r="G117" s="61"/>
      <c r="H117" s="59"/>
      <c r="I117" s="59"/>
    </row>
    <row r="118" spans="1:9" ht="15.75" x14ac:dyDescent="0.25">
      <c r="A118" s="7">
        <v>112</v>
      </c>
      <c r="B118" s="63" t="s">
        <v>154</v>
      </c>
      <c r="C118" s="44"/>
      <c r="D118" s="56">
        <v>4</v>
      </c>
      <c r="E118" s="57">
        <v>63800</v>
      </c>
      <c r="F118" s="57">
        <f t="shared" si="3"/>
        <v>255200</v>
      </c>
      <c r="G118" s="58"/>
      <c r="H118" s="59"/>
      <c r="I118" s="59"/>
    </row>
    <row r="119" spans="1:9" ht="25.5" x14ac:dyDescent="0.25">
      <c r="A119" s="7">
        <v>113</v>
      </c>
      <c r="B119" s="13" t="s">
        <v>155</v>
      </c>
      <c r="C119" s="70" t="s">
        <v>156</v>
      </c>
      <c r="D119" s="56">
        <v>1</v>
      </c>
      <c r="E119" s="57">
        <v>261000</v>
      </c>
      <c r="F119" s="57">
        <f t="shared" si="3"/>
        <v>261000</v>
      </c>
      <c r="G119" s="58"/>
      <c r="H119" s="59"/>
      <c r="I119" s="59"/>
    </row>
    <row r="120" spans="1:9" ht="15.75" x14ac:dyDescent="0.25">
      <c r="A120" s="7">
        <v>114</v>
      </c>
      <c r="B120" s="13" t="s">
        <v>157</v>
      </c>
      <c r="C120" s="24" t="s">
        <v>158</v>
      </c>
      <c r="D120" s="56">
        <v>2</v>
      </c>
      <c r="E120" s="57">
        <v>135994</v>
      </c>
      <c r="F120" s="57">
        <f t="shared" si="3"/>
        <v>271988</v>
      </c>
      <c r="G120" s="58"/>
      <c r="H120" s="59"/>
      <c r="I120" s="59"/>
    </row>
    <row r="121" spans="1:9" ht="63.75" x14ac:dyDescent="0.25">
      <c r="A121" s="7">
        <v>115</v>
      </c>
      <c r="B121" s="13" t="s">
        <v>159</v>
      </c>
      <c r="C121" s="21" t="s">
        <v>160</v>
      </c>
      <c r="D121" s="56">
        <v>5</v>
      </c>
      <c r="E121" s="57">
        <v>41238</v>
      </c>
      <c r="F121" s="57">
        <f t="shared" si="3"/>
        <v>206190</v>
      </c>
      <c r="G121" s="58"/>
      <c r="H121" s="59"/>
      <c r="I121" s="59"/>
    </row>
    <row r="122" spans="1:9" ht="63.75" x14ac:dyDescent="0.25">
      <c r="A122" s="7">
        <v>116</v>
      </c>
      <c r="B122" s="13" t="s">
        <v>161</v>
      </c>
      <c r="C122" s="21" t="s">
        <v>160</v>
      </c>
      <c r="D122" s="56">
        <v>8</v>
      </c>
      <c r="E122" s="57">
        <v>41238</v>
      </c>
      <c r="F122" s="57">
        <f t="shared" si="3"/>
        <v>329904</v>
      </c>
      <c r="G122" s="58"/>
      <c r="H122" s="59"/>
      <c r="I122" s="59"/>
    </row>
    <row r="123" spans="1:9" ht="25.5" x14ac:dyDescent="0.25">
      <c r="A123" s="7">
        <v>117</v>
      </c>
      <c r="B123" s="13" t="s">
        <v>162</v>
      </c>
      <c r="C123" s="9" t="s">
        <v>163</v>
      </c>
      <c r="D123" s="56">
        <v>1</v>
      </c>
      <c r="E123" s="57">
        <v>31320</v>
      </c>
      <c r="F123" s="57">
        <f t="shared" si="3"/>
        <v>31320</v>
      </c>
      <c r="G123" s="58"/>
      <c r="H123" s="59"/>
      <c r="I123" s="59"/>
    </row>
    <row r="124" spans="1:9" ht="15.75" x14ac:dyDescent="0.25">
      <c r="A124" s="7">
        <v>118</v>
      </c>
      <c r="B124" s="13" t="s">
        <v>164</v>
      </c>
      <c r="C124" s="9" t="s">
        <v>163</v>
      </c>
      <c r="D124" s="56">
        <v>1</v>
      </c>
      <c r="E124" s="57">
        <v>29232</v>
      </c>
      <c r="F124" s="57">
        <f t="shared" si="3"/>
        <v>29232</v>
      </c>
      <c r="G124" s="58"/>
      <c r="H124" s="59"/>
      <c r="I124" s="59"/>
    </row>
    <row r="125" spans="1:9" ht="15.75" x14ac:dyDescent="0.25">
      <c r="A125" s="7">
        <v>119</v>
      </c>
      <c r="B125" s="13" t="s">
        <v>165</v>
      </c>
      <c r="C125" s="9" t="s">
        <v>163</v>
      </c>
      <c r="D125" s="56">
        <v>3</v>
      </c>
      <c r="E125" s="57">
        <v>114800</v>
      </c>
      <c r="F125" s="57">
        <f t="shared" si="3"/>
        <v>344400</v>
      </c>
      <c r="G125" s="58"/>
      <c r="H125" s="59"/>
      <c r="I125" s="59"/>
    </row>
    <row r="126" spans="1:9" ht="15.75" x14ac:dyDescent="0.25">
      <c r="A126" s="7">
        <v>120</v>
      </c>
      <c r="B126" s="13" t="s">
        <v>166</v>
      </c>
      <c r="C126" s="9" t="s">
        <v>163</v>
      </c>
      <c r="D126" s="56">
        <v>1</v>
      </c>
      <c r="E126" s="57">
        <v>70996</v>
      </c>
      <c r="F126" s="57">
        <f t="shared" si="3"/>
        <v>70996</v>
      </c>
      <c r="G126" s="58"/>
      <c r="H126" s="59"/>
      <c r="I126" s="59"/>
    </row>
    <row r="127" spans="1:9" ht="15.75" x14ac:dyDescent="0.25">
      <c r="A127" s="7">
        <v>121</v>
      </c>
      <c r="B127" s="13" t="s">
        <v>167</v>
      </c>
      <c r="C127" s="71" t="s">
        <v>96</v>
      </c>
      <c r="D127" s="72">
        <v>1</v>
      </c>
      <c r="E127" s="57">
        <v>107996</v>
      </c>
      <c r="F127" s="57">
        <f>E127*D127</f>
        <v>107996</v>
      </c>
      <c r="G127" s="73"/>
      <c r="H127" s="59"/>
      <c r="I127" s="59"/>
    </row>
    <row r="128" spans="1:9" ht="15.75" x14ac:dyDescent="0.25">
      <c r="A128" s="7">
        <v>122</v>
      </c>
      <c r="B128" s="74" t="s">
        <v>168</v>
      </c>
      <c r="C128" s="71" t="s">
        <v>169</v>
      </c>
      <c r="D128" s="72">
        <v>1</v>
      </c>
      <c r="E128" s="57">
        <v>684922</v>
      </c>
      <c r="F128" s="57">
        <f t="shared" ref="F128:F162" si="4">(E128*D128)</f>
        <v>684922</v>
      </c>
      <c r="G128" s="73"/>
      <c r="H128" s="59"/>
      <c r="I128" s="59"/>
    </row>
    <row r="129" spans="1:9" ht="25.5" x14ac:dyDescent="0.25">
      <c r="A129" s="7">
        <v>123</v>
      </c>
      <c r="B129" s="8" t="s">
        <v>170</v>
      </c>
      <c r="C129" s="75" t="s">
        <v>96</v>
      </c>
      <c r="D129" s="76">
        <v>7</v>
      </c>
      <c r="E129" s="77">
        <v>75029</v>
      </c>
      <c r="F129" s="77">
        <f t="shared" si="4"/>
        <v>525203</v>
      </c>
      <c r="G129" s="73"/>
      <c r="H129" s="59"/>
      <c r="I129" s="59"/>
    </row>
    <row r="130" spans="1:9" ht="25.5" x14ac:dyDescent="0.25">
      <c r="A130" s="7">
        <v>124</v>
      </c>
      <c r="B130" s="8" t="s">
        <v>171</v>
      </c>
      <c r="C130" s="71" t="s">
        <v>96</v>
      </c>
      <c r="D130" s="72">
        <v>4</v>
      </c>
      <c r="E130" s="57">
        <v>609325</v>
      </c>
      <c r="F130" s="57">
        <f t="shared" si="4"/>
        <v>2437300</v>
      </c>
      <c r="G130" s="73"/>
      <c r="H130" s="59"/>
      <c r="I130" s="59"/>
    </row>
    <row r="131" spans="1:9" ht="15.75" x14ac:dyDescent="0.25">
      <c r="A131" s="7">
        <v>125</v>
      </c>
      <c r="B131" s="8" t="s">
        <v>172</v>
      </c>
      <c r="C131" s="21" t="s">
        <v>70</v>
      </c>
      <c r="D131" s="56">
        <v>1</v>
      </c>
      <c r="E131" s="57">
        <v>475600</v>
      </c>
      <c r="F131" s="57">
        <f t="shared" si="4"/>
        <v>475600</v>
      </c>
      <c r="G131" s="58"/>
      <c r="H131" s="59"/>
      <c r="I131" s="59"/>
    </row>
    <row r="132" spans="1:9" ht="15.75" x14ac:dyDescent="0.25">
      <c r="A132" s="7">
        <v>126</v>
      </c>
      <c r="B132" s="8" t="s">
        <v>173</v>
      </c>
      <c r="C132" s="21" t="s">
        <v>70</v>
      </c>
      <c r="D132" s="56">
        <v>4</v>
      </c>
      <c r="E132" s="57">
        <v>249400</v>
      </c>
      <c r="F132" s="57">
        <f t="shared" si="4"/>
        <v>997600</v>
      </c>
      <c r="G132" s="58"/>
      <c r="H132" s="59"/>
      <c r="I132" s="59"/>
    </row>
    <row r="133" spans="1:9" ht="15.75" x14ac:dyDescent="0.25">
      <c r="A133" s="7">
        <v>127</v>
      </c>
      <c r="B133" s="63" t="s">
        <v>174</v>
      </c>
      <c r="C133" s="21" t="s">
        <v>175</v>
      </c>
      <c r="D133" s="78">
        <v>125</v>
      </c>
      <c r="E133" s="65">
        <v>10092</v>
      </c>
      <c r="F133" s="65">
        <f t="shared" si="4"/>
        <v>1261500</v>
      </c>
      <c r="G133" s="79"/>
      <c r="H133" s="59"/>
      <c r="I133" s="59"/>
    </row>
    <row r="134" spans="1:9" ht="15.75" x14ac:dyDescent="0.25">
      <c r="A134" s="7">
        <v>128</v>
      </c>
      <c r="B134" s="63" t="s">
        <v>176</v>
      </c>
      <c r="C134" s="21" t="s">
        <v>175</v>
      </c>
      <c r="D134" s="78">
        <v>125</v>
      </c>
      <c r="E134" s="65">
        <v>17400</v>
      </c>
      <c r="F134" s="65">
        <f t="shared" si="4"/>
        <v>2175000</v>
      </c>
      <c r="G134" s="79"/>
      <c r="H134" s="59"/>
      <c r="I134" s="59"/>
    </row>
    <row r="135" spans="1:9" ht="25.5" x14ac:dyDescent="0.25">
      <c r="A135" s="7">
        <v>129</v>
      </c>
      <c r="B135" s="8" t="s">
        <v>177</v>
      </c>
      <c r="C135" s="21" t="s">
        <v>175</v>
      </c>
      <c r="D135" s="56">
        <v>33</v>
      </c>
      <c r="E135" s="57">
        <v>19720</v>
      </c>
      <c r="F135" s="57">
        <f t="shared" si="4"/>
        <v>650760</v>
      </c>
      <c r="G135" s="58"/>
      <c r="H135" s="59"/>
      <c r="I135" s="59"/>
    </row>
    <row r="136" spans="1:9" ht="25.5" x14ac:dyDescent="0.25">
      <c r="A136" s="7">
        <v>130</v>
      </c>
      <c r="B136" s="8" t="s">
        <v>178</v>
      </c>
      <c r="C136" s="21" t="s">
        <v>179</v>
      </c>
      <c r="D136" s="56">
        <v>10</v>
      </c>
      <c r="E136" s="57">
        <v>29812</v>
      </c>
      <c r="F136" s="57">
        <f t="shared" si="4"/>
        <v>298120</v>
      </c>
      <c r="G136" s="58"/>
      <c r="H136" s="59"/>
      <c r="I136" s="59"/>
    </row>
    <row r="137" spans="1:9" ht="25.5" x14ac:dyDescent="0.25">
      <c r="A137" s="7">
        <v>131</v>
      </c>
      <c r="B137" s="63" t="s">
        <v>180</v>
      </c>
      <c r="C137" s="21" t="s">
        <v>181</v>
      </c>
      <c r="D137" s="64">
        <v>1</v>
      </c>
      <c r="E137" s="65">
        <v>315958</v>
      </c>
      <c r="F137" s="65">
        <f t="shared" si="4"/>
        <v>315958</v>
      </c>
      <c r="G137" s="58"/>
      <c r="H137" s="59"/>
      <c r="I137" s="59"/>
    </row>
    <row r="138" spans="1:9" ht="51" x14ac:dyDescent="0.25">
      <c r="A138" s="7">
        <v>132</v>
      </c>
      <c r="B138" s="80" t="s">
        <v>182</v>
      </c>
      <c r="C138" s="21" t="s">
        <v>183</v>
      </c>
      <c r="D138" s="64">
        <v>4</v>
      </c>
      <c r="E138" s="65">
        <v>11463</v>
      </c>
      <c r="F138" s="65">
        <f t="shared" si="4"/>
        <v>45852</v>
      </c>
      <c r="G138" s="58"/>
      <c r="H138" s="59"/>
      <c r="I138" s="59"/>
    </row>
    <row r="139" spans="1:9" ht="15.75" x14ac:dyDescent="0.25">
      <c r="A139" s="7">
        <v>133</v>
      </c>
      <c r="B139" s="80" t="s">
        <v>184</v>
      </c>
      <c r="C139" s="21" t="s">
        <v>185</v>
      </c>
      <c r="D139" s="64">
        <v>1</v>
      </c>
      <c r="E139" s="65">
        <v>11463</v>
      </c>
      <c r="F139" s="65">
        <f t="shared" si="4"/>
        <v>11463</v>
      </c>
      <c r="G139" s="58"/>
      <c r="H139" s="59"/>
      <c r="I139" s="59"/>
    </row>
    <row r="140" spans="1:9" ht="38.25" x14ac:dyDescent="0.25">
      <c r="A140" s="7">
        <v>134</v>
      </c>
      <c r="B140" s="80" t="s">
        <v>186</v>
      </c>
      <c r="C140" s="21" t="s">
        <v>187</v>
      </c>
      <c r="D140" s="64">
        <v>3</v>
      </c>
      <c r="E140" s="65">
        <v>11463</v>
      </c>
      <c r="F140" s="65">
        <f t="shared" si="4"/>
        <v>34389</v>
      </c>
      <c r="G140" s="58"/>
      <c r="H140" s="59"/>
      <c r="I140" s="59"/>
    </row>
    <row r="141" spans="1:9" ht="38.25" x14ac:dyDescent="0.25">
      <c r="A141" s="7">
        <v>135</v>
      </c>
      <c r="B141" s="80" t="s">
        <v>188</v>
      </c>
      <c r="C141" s="21" t="s">
        <v>187</v>
      </c>
      <c r="D141" s="64">
        <v>2</v>
      </c>
      <c r="E141" s="65">
        <v>11463</v>
      </c>
      <c r="F141" s="65">
        <f t="shared" si="4"/>
        <v>22926</v>
      </c>
      <c r="G141" s="58"/>
      <c r="H141" s="59"/>
      <c r="I141" s="59"/>
    </row>
    <row r="142" spans="1:9" ht="15.75" x14ac:dyDescent="0.25">
      <c r="A142" s="7">
        <v>136</v>
      </c>
      <c r="B142" s="63" t="s">
        <v>189</v>
      </c>
      <c r="C142" s="21" t="s">
        <v>190</v>
      </c>
      <c r="D142" s="64">
        <v>1</v>
      </c>
      <c r="E142" s="65">
        <v>50530</v>
      </c>
      <c r="F142" s="65">
        <f t="shared" si="4"/>
        <v>50530</v>
      </c>
      <c r="G142" s="58"/>
      <c r="H142" s="59"/>
      <c r="I142" s="59"/>
    </row>
    <row r="143" spans="1:9" ht="25.5" x14ac:dyDescent="0.25">
      <c r="A143" s="7">
        <v>137</v>
      </c>
      <c r="B143" s="8" t="s">
        <v>191</v>
      </c>
      <c r="C143" s="21" t="s">
        <v>192</v>
      </c>
      <c r="D143" s="56">
        <v>2</v>
      </c>
      <c r="E143" s="57">
        <v>14326</v>
      </c>
      <c r="F143" s="57">
        <f t="shared" si="4"/>
        <v>28652</v>
      </c>
      <c r="G143" s="58"/>
      <c r="H143" s="59"/>
      <c r="I143" s="59"/>
    </row>
    <row r="144" spans="1:9" ht="25.5" x14ac:dyDescent="0.25">
      <c r="A144" s="7">
        <v>138</v>
      </c>
      <c r="B144" s="63" t="s">
        <v>193</v>
      </c>
      <c r="C144" s="21" t="s">
        <v>194</v>
      </c>
      <c r="D144" s="64">
        <v>4</v>
      </c>
      <c r="E144" s="65">
        <v>19109</v>
      </c>
      <c r="F144" s="65">
        <f t="shared" si="4"/>
        <v>76436</v>
      </c>
      <c r="G144" s="58"/>
      <c r="H144" s="59"/>
      <c r="I144" s="59"/>
    </row>
    <row r="145" spans="1:9" ht="25.5" x14ac:dyDescent="0.25">
      <c r="A145" s="7">
        <v>139</v>
      </c>
      <c r="B145" s="63" t="s">
        <v>195</v>
      </c>
      <c r="C145" s="21" t="s">
        <v>106</v>
      </c>
      <c r="D145" s="56">
        <v>1</v>
      </c>
      <c r="E145" s="57">
        <v>172840</v>
      </c>
      <c r="F145" s="57">
        <f t="shared" si="4"/>
        <v>172840</v>
      </c>
      <c r="G145" s="58"/>
      <c r="H145" s="59"/>
      <c r="I145" s="59"/>
    </row>
    <row r="146" spans="1:9" ht="38.25" x14ac:dyDescent="0.25">
      <c r="A146" s="7">
        <v>140</v>
      </c>
      <c r="B146" s="63" t="s">
        <v>196</v>
      </c>
      <c r="C146" s="21" t="s">
        <v>106</v>
      </c>
      <c r="D146" s="64">
        <v>1</v>
      </c>
      <c r="E146" s="65">
        <v>103158</v>
      </c>
      <c r="F146" s="65">
        <f t="shared" si="4"/>
        <v>103158</v>
      </c>
      <c r="G146" s="58"/>
      <c r="H146" s="59"/>
      <c r="I146" s="59"/>
    </row>
    <row r="147" spans="1:9" ht="25.5" x14ac:dyDescent="0.25">
      <c r="A147" s="7">
        <v>141</v>
      </c>
      <c r="B147" s="13" t="s">
        <v>197</v>
      </c>
      <c r="C147" s="24" t="s">
        <v>198</v>
      </c>
      <c r="D147" s="68">
        <v>1</v>
      </c>
      <c r="E147" s="57">
        <v>426880</v>
      </c>
      <c r="F147" s="57">
        <f t="shared" si="4"/>
        <v>426880</v>
      </c>
      <c r="G147" s="69"/>
      <c r="H147" s="59"/>
      <c r="I147" s="59"/>
    </row>
    <row r="148" spans="1:9" ht="25.5" x14ac:dyDescent="0.25">
      <c r="A148" s="7">
        <v>142</v>
      </c>
      <c r="B148" s="63" t="s">
        <v>199</v>
      </c>
      <c r="C148" s="21" t="s">
        <v>200</v>
      </c>
      <c r="D148" s="64">
        <v>3</v>
      </c>
      <c r="E148" s="65">
        <v>128732</v>
      </c>
      <c r="F148" s="65">
        <f t="shared" si="4"/>
        <v>386196</v>
      </c>
      <c r="G148" s="58"/>
      <c r="H148" s="59"/>
      <c r="I148" s="59"/>
    </row>
    <row r="149" spans="1:9" ht="25.5" x14ac:dyDescent="0.25">
      <c r="A149" s="7">
        <v>143</v>
      </c>
      <c r="B149" s="8" t="s">
        <v>201</v>
      </c>
      <c r="C149" s="81" t="s">
        <v>202</v>
      </c>
      <c r="D149" s="60">
        <v>1</v>
      </c>
      <c r="E149" s="77">
        <v>69600</v>
      </c>
      <c r="F149" s="77">
        <f t="shared" si="4"/>
        <v>69600</v>
      </c>
      <c r="G149" s="58"/>
      <c r="H149" s="59"/>
      <c r="I149" s="59"/>
    </row>
    <row r="150" spans="1:9" ht="15.75" x14ac:dyDescent="0.25">
      <c r="A150" s="7">
        <v>144</v>
      </c>
      <c r="B150" s="63" t="s">
        <v>203</v>
      </c>
      <c r="C150" s="21" t="s">
        <v>108</v>
      </c>
      <c r="D150" s="64">
        <v>5</v>
      </c>
      <c r="E150" s="65">
        <v>2900</v>
      </c>
      <c r="F150" s="65">
        <f t="shared" si="4"/>
        <v>14500</v>
      </c>
      <c r="G150" s="58"/>
      <c r="H150" s="59"/>
      <c r="I150" s="59"/>
    </row>
    <row r="151" spans="1:9" ht="15.75" x14ac:dyDescent="0.25">
      <c r="A151" s="7">
        <v>145</v>
      </c>
      <c r="B151" s="63" t="s">
        <v>204</v>
      </c>
      <c r="C151" s="21" t="s">
        <v>205</v>
      </c>
      <c r="D151" s="64">
        <v>1</v>
      </c>
      <c r="E151" s="65">
        <v>156600</v>
      </c>
      <c r="F151" s="65">
        <f t="shared" si="4"/>
        <v>156600</v>
      </c>
      <c r="G151" s="58"/>
      <c r="H151" s="59"/>
      <c r="I151" s="59"/>
    </row>
    <row r="152" spans="1:9" ht="15.75" x14ac:dyDescent="0.25">
      <c r="A152" s="7">
        <v>146</v>
      </c>
      <c r="B152" s="13" t="s">
        <v>206</v>
      </c>
      <c r="C152" s="21" t="s">
        <v>207</v>
      </c>
      <c r="D152" s="56">
        <v>5</v>
      </c>
      <c r="E152" s="57">
        <v>18096</v>
      </c>
      <c r="F152" s="57">
        <f t="shared" si="4"/>
        <v>90480</v>
      </c>
      <c r="G152" s="58"/>
      <c r="H152" s="59"/>
      <c r="I152" s="59"/>
    </row>
    <row r="153" spans="1:9" ht="25.5" x14ac:dyDescent="0.25">
      <c r="A153" s="7">
        <v>147</v>
      </c>
      <c r="B153" s="13" t="s">
        <v>208</v>
      </c>
      <c r="C153" s="82" t="s">
        <v>209</v>
      </c>
      <c r="D153" s="56">
        <v>2</v>
      </c>
      <c r="E153" s="57">
        <v>55564</v>
      </c>
      <c r="F153" s="57">
        <f t="shared" si="4"/>
        <v>111128</v>
      </c>
      <c r="G153" s="58"/>
      <c r="H153" s="59"/>
      <c r="I153" s="59"/>
    </row>
    <row r="154" spans="1:9" ht="25.5" x14ac:dyDescent="0.25">
      <c r="A154" s="7">
        <v>148</v>
      </c>
      <c r="B154" s="13" t="s">
        <v>210</v>
      </c>
      <c r="C154" s="21" t="s">
        <v>181</v>
      </c>
      <c r="D154" s="56">
        <v>2</v>
      </c>
      <c r="E154" s="57">
        <v>106455</v>
      </c>
      <c r="F154" s="57">
        <f t="shared" si="4"/>
        <v>212910</v>
      </c>
      <c r="G154" s="58"/>
      <c r="H154" s="59"/>
      <c r="I154" s="59"/>
    </row>
    <row r="155" spans="1:9" ht="25.5" x14ac:dyDescent="0.25">
      <c r="A155" s="7">
        <v>149</v>
      </c>
      <c r="B155" s="13" t="s">
        <v>211</v>
      </c>
      <c r="C155" s="21" t="s">
        <v>181</v>
      </c>
      <c r="D155" s="56">
        <v>2</v>
      </c>
      <c r="E155" s="57">
        <v>42363</v>
      </c>
      <c r="F155" s="57">
        <f t="shared" si="4"/>
        <v>84726</v>
      </c>
      <c r="G155" s="58"/>
      <c r="H155" s="59"/>
      <c r="I155" s="59"/>
    </row>
    <row r="156" spans="1:9" ht="25.5" x14ac:dyDescent="0.25">
      <c r="A156" s="7">
        <v>150</v>
      </c>
      <c r="B156" s="13" t="s">
        <v>212</v>
      </c>
      <c r="C156" s="21" t="s">
        <v>181</v>
      </c>
      <c r="D156" s="56">
        <v>2</v>
      </c>
      <c r="E156" s="57">
        <v>69136</v>
      </c>
      <c r="F156" s="57">
        <f t="shared" si="4"/>
        <v>138272</v>
      </c>
      <c r="G156" s="58"/>
      <c r="H156" s="59"/>
      <c r="I156" s="59"/>
    </row>
    <row r="157" spans="1:9" ht="25.5" x14ac:dyDescent="0.25">
      <c r="A157" s="7">
        <v>151</v>
      </c>
      <c r="B157" s="13" t="s">
        <v>213</v>
      </c>
      <c r="C157" s="21" t="s">
        <v>181</v>
      </c>
      <c r="D157" s="56">
        <v>2</v>
      </c>
      <c r="E157" s="57">
        <v>69252</v>
      </c>
      <c r="F157" s="57">
        <f t="shared" si="4"/>
        <v>138504</v>
      </c>
      <c r="G157" s="58"/>
      <c r="H157" s="59"/>
      <c r="I157" s="59"/>
    </row>
    <row r="158" spans="1:9" ht="15.75" x14ac:dyDescent="0.25">
      <c r="A158" s="7">
        <v>152</v>
      </c>
      <c r="B158" s="13" t="s">
        <v>214</v>
      </c>
      <c r="C158" s="24" t="s">
        <v>215</v>
      </c>
      <c r="D158" s="56">
        <v>1</v>
      </c>
      <c r="E158" s="57">
        <v>207640</v>
      </c>
      <c r="F158" s="57">
        <f t="shared" si="4"/>
        <v>207640</v>
      </c>
      <c r="G158" s="58"/>
      <c r="H158" s="59"/>
      <c r="I158" s="59"/>
    </row>
    <row r="159" spans="1:9" ht="15.75" x14ac:dyDescent="0.25">
      <c r="A159" s="7">
        <v>153</v>
      </c>
      <c r="B159" s="13" t="s">
        <v>216</v>
      </c>
      <c r="C159" s="27" t="s">
        <v>217</v>
      </c>
      <c r="D159" s="56">
        <v>1</v>
      </c>
      <c r="E159" s="57">
        <v>947720</v>
      </c>
      <c r="F159" s="57">
        <f t="shared" si="4"/>
        <v>947720</v>
      </c>
      <c r="G159" s="58"/>
      <c r="H159" s="59"/>
      <c r="I159" s="59"/>
    </row>
    <row r="160" spans="1:9" ht="15.75" x14ac:dyDescent="0.25">
      <c r="A160" s="7">
        <v>154</v>
      </c>
      <c r="B160" s="13" t="s">
        <v>218</v>
      </c>
      <c r="C160" s="71" t="s">
        <v>219</v>
      </c>
      <c r="D160" s="56">
        <v>1</v>
      </c>
      <c r="E160" s="57">
        <v>262508</v>
      </c>
      <c r="F160" s="57">
        <f t="shared" si="4"/>
        <v>262508</v>
      </c>
      <c r="G160" s="58"/>
      <c r="H160" s="59"/>
      <c r="I160" s="59"/>
    </row>
    <row r="161" spans="1:6" ht="25.5" x14ac:dyDescent="0.25">
      <c r="A161" s="7">
        <v>155</v>
      </c>
      <c r="B161" s="8" t="s">
        <v>220</v>
      </c>
      <c r="C161" s="46" t="s">
        <v>221</v>
      </c>
      <c r="D161" s="7">
        <v>2</v>
      </c>
      <c r="E161" s="83">
        <v>51688</v>
      </c>
      <c r="F161" s="83">
        <f t="shared" si="4"/>
        <v>103376</v>
      </c>
    </row>
    <row r="162" spans="1:6" ht="25.5" x14ac:dyDescent="0.25">
      <c r="A162" s="7">
        <v>156</v>
      </c>
      <c r="B162" s="13" t="s">
        <v>222</v>
      </c>
      <c r="C162" s="27" t="s">
        <v>223</v>
      </c>
      <c r="D162" s="64">
        <v>4</v>
      </c>
      <c r="E162" s="84">
        <v>27980</v>
      </c>
      <c r="F162" s="84">
        <f t="shared" si="4"/>
        <v>111920</v>
      </c>
    </row>
    <row r="163" spans="1:6" x14ac:dyDescent="0.25">
      <c r="A163" s="7"/>
      <c r="B163" s="85" t="s">
        <v>224</v>
      </c>
      <c r="C163" s="92">
        <f>SUM(F7:F162)</f>
        <v>87535185</v>
      </c>
      <c r="D163" s="93"/>
      <c r="E163" s="93"/>
      <c r="F163" s="94"/>
    </row>
    <row r="164" spans="1:6" x14ac:dyDescent="0.25">
      <c r="F164" s="88"/>
    </row>
    <row r="165" spans="1:6" x14ac:dyDescent="0.25">
      <c r="F165" s="89"/>
    </row>
  </sheetData>
  <mergeCells count="5">
    <mergeCell ref="B1:F1"/>
    <mergeCell ref="B2:F2"/>
    <mergeCell ref="B4:F4"/>
    <mergeCell ref="B5:F5"/>
    <mergeCell ref="C163:F1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2015-07-17T14:42:49Z</dcterms:created>
  <dcterms:modified xsi:type="dcterms:W3CDTF">2015-07-17T20:25:26Z</dcterms:modified>
</cp:coreProperties>
</file>