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Usuario UTP\Desktop\Compartida\PLAN DE COMPRAS 2015\LICITACIONES 2015\Lic 17 CRIE\"/>
    </mc:Choice>
  </mc:AlternateContent>
  <bookViews>
    <workbookView xWindow="0" yWindow="0" windowWidth="34590" windowHeight="11835"/>
  </bookViews>
  <sheets>
    <sheet name="FORMATO" sheetId="2" r:id="rId1"/>
  </sheets>
  <definedNames>
    <definedName name="_Toc290029517" localSheetId="0">FORMATO!$B$6</definedName>
    <definedName name="_Toc290029520" localSheetId="0">FORMATO!$B$6</definedName>
    <definedName name="_xlnm.Print_Titles" localSheetId="0">FORMATO!$1:$7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</calcChain>
</file>

<file path=xl/sharedStrings.xml><?xml version="1.0" encoding="utf-8"?>
<sst xmlns="http://schemas.openxmlformats.org/spreadsheetml/2006/main" count="64" uniqueCount="62">
  <si>
    <t>UNIVERSIDAD TECNOLÓGICA DE PEREIRA</t>
  </si>
  <si>
    <t>Recursos Informáticos y Educativos</t>
  </si>
  <si>
    <t>ITEM</t>
  </si>
  <si>
    <t xml:space="preserve">DESCRIPCIÓN </t>
  </si>
  <si>
    <t>CANTIDAD</t>
  </si>
  <si>
    <t>VALOR TOTAL</t>
  </si>
  <si>
    <t>1.1</t>
  </si>
  <si>
    <t>2.2</t>
  </si>
  <si>
    <t>4.4</t>
  </si>
  <si>
    <t>1.2</t>
  </si>
  <si>
    <t>2.1</t>
  </si>
  <si>
    <t>3.1</t>
  </si>
  <si>
    <t>4.1</t>
  </si>
  <si>
    <t>4.2</t>
  </si>
  <si>
    <t>4.3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</si>
  <si>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</si>
  <si>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</si>
  <si>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</si>
  <si>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</si>
  <si>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</si>
  <si>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</si>
  <si>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</si>
  <si>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</si>
  <si>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</si>
  <si>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</si>
  <si>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</si>
  <si>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Suministro e instalación del PRODUCTO 1: Señales identificadoras de acceso al campus UTP.</t>
  </si>
  <si>
    <t>Suministro e instalación de acometidas eléctricas para las señales de acceso al campus UTP.</t>
  </si>
  <si>
    <t>Suministro e instalación del PRODUCTO 2: Señales identificadoras de bloques.</t>
  </si>
  <si>
    <t>Suministro de adhesivos para señales identificadoras de bloques.</t>
  </si>
  <si>
    <t>Suministro de adhesivos para señales identificadoras de piso.</t>
  </si>
  <si>
    <t>Suministro e instalación del PRODUCTO 3: Señales identificadoras de piso.</t>
  </si>
  <si>
    <t>Suministro e instalación del PRODUCTO 4: Señales identificadoras de puerta para EDIFICIO 1.</t>
  </si>
  <si>
    <t>4.16</t>
  </si>
  <si>
    <t>Suministro de adhesivos para señales identificadoras de puerta.</t>
  </si>
  <si>
    <t>4.17</t>
  </si>
  <si>
    <t>Suministro e instalación del PRODUCTO 4: Señales identificadoras de puerta para EDIFICIO 2.</t>
  </si>
  <si>
    <t>Suministro e instalación del PRODUCTO 4: Señales identificadoras de puerta para EDIFICIO 3.</t>
  </si>
  <si>
    <t>Suministro e instalación del PRODUCTO 4: Señales identificadoras de puerta para EDIFICIO 4.</t>
  </si>
  <si>
    <t>Suministro e instalación del PRODUCTO 4: Señales identificadoras de puerta para EDIFICIO 5.</t>
  </si>
  <si>
    <t>Suministro e instalación del PRODUCTO 4: Señales identificadoras de puerta para EDIFICIO 6.</t>
  </si>
  <si>
    <t>Suministro e instalación del PRODUCTO 4: Señales identificadoras de puerta para EDIFICIO 7.</t>
  </si>
  <si>
    <t>Suministro e instalación del PRODUCTO 4: Señales identificadoras de puerta para EDIFICIO 8.</t>
  </si>
  <si>
    <t>Suministro e instalación del PRODUCTO 4: Señales identificadoras de puerta para EDIFICIO 9.</t>
  </si>
  <si>
    <t>Suministro e instalación del PRODUCTO 4: Señales identificadoras de puerta para EDIFICIO 10.</t>
  </si>
  <si>
    <t>Suministro e instalación del PRODUCTO 4: Señales identificadoras de puerta para EDIFICIO 11.</t>
  </si>
  <si>
    <t>Suministro e instalación del PRODUCTO 4: Señales identificadoras de puerta para EDIFICIO 12.</t>
  </si>
  <si>
    <t>Suministro e instalación del PRODUCTO 4: Señales identificadoras de puerta para EDIFICIO 13.</t>
  </si>
  <si>
    <t>Suministro e instalación del PRODUCTO 4: Señales identificadoras de puerta para EDIFICIO 14.</t>
  </si>
  <si>
    <t>Suministro e instalación del PRODUCTO 4: Señales identificadoras de puerta para EDIFICIO 15.</t>
  </si>
  <si>
    <t>3.2</t>
  </si>
  <si>
    <t>global</t>
  </si>
  <si>
    <t>VALOR COSTO DIRECTO</t>
  </si>
  <si>
    <t>VALOR TOTAL PROPUESTA</t>
  </si>
  <si>
    <t>I.V.A. (16 %)</t>
  </si>
  <si>
    <t>Resane de paredes en donde estaban las  señales antiguas y pintar la pared para diferenciar bloques edificio 1 y 13</t>
  </si>
  <si>
    <t>VALOR UNITARIO</t>
  </si>
  <si>
    <t>LICITACIÓN PÚBLICA No. 17</t>
  </si>
  <si>
    <t>CARLOS ALBERTO RODRIGUEZ Y/O PARE PUBLICIDAD</t>
  </si>
  <si>
    <t>ALVARO GÓMEZ ARIAS</t>
  </si>
  <si>
    <t>COMPARATIVO OFERTAS</t>
  </si>
  <si>
    <t>SUMINISTRO E INSTALACIÓN DE PRODUCTOS PARA SEÑALIZACIÓN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</si>
</sst>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/>
    <xf numFmtId="0" fontId="3" fillId="0" borderId="1" xfId="0" applyFont="1" applyFill="1" applyBorder="1" applyAlignment="1">
      <alignment horizontal="justify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"/>
  <sheetViews>
    <sheetView tabSelected="1" zoomScale="80" zoomScaleNormal="80" zoomScalePageLayoutView="160" workbookViewId="0">
      <selection activeCell="G7" sqref="G7:H7"/>
    </sheetView>
  </sheetViews>
  <sheetFormatPr baseColWidth="10" defaultRowHeight="15" x14ac:dyDescent="0.25"/>
  <cols>
    <col min="1" max="1" width="4.85546875" customWidth="1"/>
    <col min="2" max="2" width="10.85546875" style="4"/>
    <col min="3" max="3" width="54.42578125" customWidth="1"/>
    <col min="4" max="4" width="13.28515625" style="5" bestFit="1" customWidth="1"/>
    <col min="5" max="5" width="12.85546875" bestFit="1" customWidth="1"/>
    <col min="6" max="6" width="15.42578125" customWidth="1"/>
    <col min="7" max="7" width="13" customWidth="1"/>
    <col min="8" max="8" width="16.7109375" customWidth="1"/>
  </cols>
  <sheetData>
    <row r="1" spans="2:11" ht="15" customHeight="1" x14ac:dyDescent="0.25">
      <c r="B1" s="24" t="s">
        <v>0</v>
      </c>
      <c r="C1" s="24"/>
      <c r="D1" s="24"/>
      <c r="E1" s="24"/>
      <c r="F1" s="24"/>
    </row>
    <row r="2" spans="2:11" ht="15" customHeight="1" x14ac:dyDescent="0.25">
      <c r="B2" s="25" t="s">
        <v>1</v>
      </c>
      <c r="C2" s="25"/>
      <c r="D2" s="25"/>
      <c r="E2" s="25"/>
      <c r="F2" s="25"/>
    </row>
    <row r="3" spans="2:11" ht="15.75" x14ac:dyDescent="0.25">
      <c r="B3" s="25" t="s">
        <v>57</v>
      </c>
      <c r="C3" s="25"/>
      <c r="D3" s="25"/>
      <c r="E3" s="25"/>
      <c r="F3" s="25"/>
    </row>
    <row r="4" spans="2:11" ht="15.75" x14ac:dyDescent="0.25">
      <c r="B4" s="25" t="s">
        <v>61</v>
      </c>
      <c r="C4" s="25"/>
      <c r="D4" s="25"/>
      <c r="E4" s="25"/>
      <c r="F4" s="25"/>
      <c r="G4" s="2"/>
      <c r="H4" s="2"/>
      <c r="I4" s="2"/>
      <c r="J4" s="2"/>
      <c r="K4" s="2"/>
    </row>
    <row r="5" spans="2:11" ht="9.75" customHeight="1" x14ac:dyDescent="0.25">
      <c r="C5" s="7"/>
      <c r="D5" s="3"/>
      <c r="E5" s="2"/>
      <c r="F5" s="2"/>
      <c r="G5" s="2"/>
      <c r="H5" s="2"/>
      <c r="I5" s="2"/>
      <c r="J5" s="2"/>
      <c r="K5" s="2"/>
    </row>
    <row r="6" spans="2:11" ht="24" customHeight="1" x14ac:dyDescent="0.25">
      <c r="B6" s="26" t="s">
        <v>60</v>
      </c>
      <c r="C6" s="26"/>
      <c r="D6" s="26"/>
      <c r="E6" s="26"/>
      <c r="F6" s="26"/>
      <c r="G6" s="2"/>
      <c r="H6" s="2"/>
      <c r="I6" s="2"/>
      <c r="J6" s="2"/>
      <c r="K6" s="2"/>
    </row>
    <row r="7" spans="2:11" s="29" customFormat="1" ht="63" customHeight="1" x14ac:dyDescent="0.25">
      <c r="B7" s="4"/>
      <c r="C7" s="27"/>
      <c r="D7" s="4"/>
      <c r="E7" s="28" t="s">
        <v>58</v>
      </c>
      <c r="F7" s="28"/>
      <c r="G7" s="28" t="s">
        <v>59</v>
      </c>
      <c r="H7" s="28"/>
      <c r="I7" s="27"/>
      <c r="J7" s="27"/>
      <c r="K7" s="27"/>
    </row>
    <row r="8" spans="2:11" ht="31.5" x14ac:dyDescent="0.25">
      <c r="B8" s="10" t="s">
        <v>2</v>
      </c>
      <c r="C8" s="10" t="s">
        <v>3</v>
      </c>
      <c r="D8" s="10" t="s">
        <v>4</v>
      </c>
      <c r="E8" s="11" t="s">
        <v>56</v>
      </c>
      <c r="F8" s="11" t="s">
        <v>5</v>
      </c>
      <c r="G8" s="11" t="s">
        <v>56</v>
      </c>
      <c r="H8" s="11" t="s">
        <v>5</v>
      </c>
      <c r="I8" s="2"/>
      <c r="J8" s="2"/>
      <c r="K8" s="2"/>
    </row>
    <row r="9" spans="2:11" ht="30" x14ac:dyDescent="0.25">
      <c r="B9" s="12" t="s">
        <v>6</v>
      </c>
      <c r="C9" s="13" t="s">
        <v>26</v>
      </c>
      <c r="D9" s="14">
        <v>5</v>
      </c>
      <c r="E9" s="15">
        <v>3100000</v>
      </c>
      <c r="F9" s="15">
        <f>+E9*D9</f>
        <v>15500000</v>
      </c>
      <c r="G9" s="18">
        <v>2970000</v>
      </c>
      <c r="H9" s="18">
        <v>14850000</v>
      </c>
      <c r="I9" s="1"/>
      <c r="J9" s="1"/>
      <c r="K9" s="2"/>
    </row>
    <row r="10" spans="2:11" ht="30" x14ac:dyDescent="0.25">
      <c r="B10" s="12" t="s">
        <v>9</v>
      </c>
      <c r="C10" s="19" t="s">
        <v>27</v>
      </c>
      <c r="D10" s="17">
        <v>5</v>
      </c>
      <c r="E10" s="16">
        <v>75000</v>
      </c>
      <c r="F10" s="15">
        <f t="shared" ref="F10:F30" si="0">+E10*D10</f>
        <v>375000</v>
      </c>
      <c r="G10" s="18">
        <v>71500</v>
      </c>
      <c r="H10" s="18">
        <v>357500</v>
      </c>
      <c r="I10" s="1"/>
      <c r="J10" s="1"/>
      <c r="K10" s="2"/>
    </row>
    <row r="11" spans="2:11" ht="30" x14ac:dyDescent="0.25">
      <c r="B11" s="12" t="s">
        <v>10</v>
      </c>
      <c r="C11" s="19" t="s">
        <v>28</v>
      </c>
      <c r="D11" s="17">
        <v>35</v>
      </c>
      <c r="E11" s="16">
        <v>255000</v>
      </c>
      <c r="F11" s="15">
        <f t="shared" si="0"/>
        <v>8925000</v>
      </c>
      <c r="G11" s="18">
        <v>253000</v>
      </c>
      <c r="H11" s="18">
        <v>8855000</v>
      </c>
      <c r="I11" s="1"/>
      <c r="J11" s="1"/>
      <c r="K11" s="2"/>
    </row>
    <row r="12" spans="2:11" ht="30" x14ac:dyDescent="0.25">
      <c r="B12" s="12" t="s">
        <v>7</v>
      </c>
      <c r="C12" s="19" t="s">
        <v>29</v>
      </c>
      <c r="D12" s="17">
        <v>5</v>
      </c>
      <c r="E12" s="16">
        <v>13000</v>
      </c>
      <c r="F12" s="15">
        <f t="shared" si="0"/>
        <v>65000</v>
      </c>
      <c r="G12" s="18">
        <v>11000</v>
      </c>
      <c r="H12" s="18">
        <v>55000</v>
      </c>
      <c r="I12" s="1"/>
      <c r="J12" s="1"/>
      <c r="K12" s="2"/>
    </row>
    <row r="13" spans="2:11" ht="30" x14ac:dyDescent="0.25">
      <c r="B13" s="12" t="s">
        <v>11</v>
      </c>
      <c r="C13" s="19" t="s">
        <v>31</v>
      </c>
      <c r="D13" s="17">
        <v>130</v>
      </c>
      <c r="E13" s="16">
        <v>133000</v>
      </c>
      <c r="F13" s="15">
        <f t="shared" si="0"/>
        <v>17290000</v>
      </c>
      <c r="G13" s="18">
        <v>132000</v>
      </c>
      <c r="H13" s="18">
        <v>17160000</v>
      </c>
      <c r="I13" s="1"/>
      <c r="J13" s="1"/>
      <c r="K13" s="2"/>
    </row>
    <row r="14" spans="2:11" ht="30" x14ac:dyDescent="0.25">
      <c r="B14" s="12" t="s">
        <v>50</v>
      </c>
      <c r="C14" s="19" t="s">
        <v>30</v>
      </c>
      <c r="D14" s="17">
        <v>15</v>
      </c>
      <c r="E14" s="16">
        <v>13500</v>
      </c>
      <c r="F14" s="15">
        <f t="shared" si="0"/>
        <v>202500</v>
      </c>
      <c r="G14" s="18">
        <v>11000</v>
      </c>
      <c r="H14" s="18">
        <v>165000</v>
      </c>
      <c r="I14" s="1"/>
      <c r="J14" s="1"/>
      <c r="K14" s="2"/>
    </row>
    <row r="15" spans="2:11" ht="30" x14ac:dyDescent="0.25">
      <c r="B15" s="12" t="s">
        <v>12</v>
      </c>
      <c r="C15" s="19" t="s">
        <v>32</v>
      </c>
      <c r="D15" s="17">
        <v>230</v>
      </c>
      <c r="E15" s="16">
        <v>72000</v>
      </c>
      <c r="F15" s="15">
        <f t="shared" si="0"/>
        <v>16560000</v>
      </c>
      <c r="G15" s="18">
        <v>71500</v>
      </c>
      <c r="H15" s="18">
        <v>16445000</v>
      </c>
      <c r="I15" s="1"/>
      <c r="J15" s="1"/>
      <c r="K15" s="2"/>
    </row>
    <row r="16" spans="2:11" ht="30" x14ac:dyDescent="0.25">
      <c r="B16" s="12" t="s">
        <v>13</v>
      </c>
      <c r="C16" s="19" t="s">
        <v>36</v>
      </c>
      <c r="D16" s="17">
        <v>60</v>
      </c>
      <c r="E16" s="16">
        <v>72000</v>
      </c>
      <c r="F16" s="15">
        <f t="shared" si="0"/>
        <v>4320000</v>
      </c>
      <c r="G16" s="18">
        <v>71500</v>
      </c>
      <c r="H16" s="18">
        <v>4290000</v>
      </c>
      <c r="I16" s="1"/>
      <c r="J16" s="1"/>
      <c r="K16" s="2"/>
    </row>
    <row r="17" spans="2:11" ht="30" x14ac:dyDescent="0.25">
      <c r="B17" s="12" t="s">
        <v>14</v>
      </c>
      <c r="C17" s="19" t="s">
        <v>37</v>
      </c>
      <c r="D17" s="17">
        <v>67</v>
      </c>
      <c r="E17" s="16">
        <v>72000</v>
      </c>
      <c r="F17" s="15">
        <f t="shared" si="0"/>
        <v>4824000</v>
      </c>
      <c r="G17" s="18">
        <v>71500</v>
      </c>
      <c r="H17" s="18">
        <v>4790500</v>
      </c>
      <c r="I17" s="1"/>
      <c r="J17" s="1"/>
      <c r="K17" s="2"/>
    </row>
    <row r="18" spans="2:11" ht="30" x14ac:dyDescent="0.25">
      <c r="B18" s="12" t="s">
        <v>8</v>
      </c>
      <c r="C18" s="19" t="s">
        <v>38</v>
      </c>
      <c r="D18" s="17">
        <v>72</v>
      </c>
      <c r="E18" s="16">
        <v>72000</v>
      </c>
      <c r="F18" s="15">
        <f t="shared" si="0"/>
        <v>5184000</v>
      </c>
      <c r="G18" s="18">
        <v>71500</v>
      </c>
      <c r="H18" s="18">
        <v>5148000</v>
      </c>
      <c r="I18" s="1"/>
      <c r="J18" s="1"/>
      <c r="K18" s="2"/>
    </row>
    <row r="19" spans="2:11" ht="30" x14ac:dyDescent="0.25">
      <c r="B19" s="12" t="s">
        <v>15</v>
      </c>
      <c r="C19" s="19" t="s">
        <v>39</v>
      </c>
      <c r="D19" s="17">
        <v>93</v>
      </c>
      <c r="E19" s="16">
        <v>72000</v>
      </c>
      <c r="F19" s="15">
        <f t="shared" si="0"/>
        <v>6696000</v>
      </c>
      <c r="G19" s="18">
        <v>71500</v>
      </c>
      <c r="H19" s="18">
        <v>6649500</v>
      </c>
      <c r="I19" s="1"/>
      <c r="J19" s="1"/>
      <c r="K19" s="2"/>
    </row>
    <row r="20" spans="2:11" ht="30" x14ac:dyDescent="0.25">
      <c r="B20" s="12" t="s">
        <v>16</v>
      </c>
      <c r="C20" s="19" t="s">
        <v>40</v>
      </c>
      <c r="D20" s="17">
        <v>0</v>
      </c>
      <c r="E20" s="16">
        <v>0</v>
      </c>
      <c r="F20" s="15">
        <f t="shared" si="0"/>
        <v>0</v>
      </c>
      <c r="G20" s="18">
        <v>0</v>
      </c>
      <c r="H20" s="18">
        <v>0</v>
      </c>
      <c r="I20" s="1"/>
      <c r="J20" s="1"/>
      <c r="K20" s="2"/>
    </row>
    <row r="21" spans="2:11" ht="30" x14ac:dyDescent="0.25">
      <c r="B21" s="12" t="s">
        <v>17</v>
      </c>
      <c r="C21" s="19" t="s">
        <v>41</v>
      </c>
      <c r="D21" s="17">
        <v>77</v>
      </c>
      <c r="E21" s="16">
        <v>72000</v>
      </c>
      <c r="F21" s="15">
        <f t="shared" si="0"/>
        <v>5544000</v>
      </c>
      <c r="G21" s="18">
        <v>71500</v>
      </c>
      <c r="H21" s="18">
        <v>5505500</v>
      </c>
      <c r="I21" s="1"/>
      <c r="J21" s="1"/>
      <c r="K21" s="2"/>
    </row>
    <row r="22" spans="2:11" ht="30" x14ac:dyDescent="0.25">
      <c r="B22" s="12" t="s">
        <v>18</v>
      </c>
      <c r="C22" s="19" t="s">
        <v>42</v>
      </c>
      <c r="D22" s="17">
        <v>33</v>
      </c>
      <c r="E22" s="16">
        <v>72000</v>
      </c>
      <c r="F22" s="15">
        <f t="shared" si="0"/>
        <v>2376000</v>
      </c>
      <c r="G22" s="18">
        <v>71500</v>
      </c>
      <c r="H22" s="18">
        <v>2359500</v>
      </c>
      <c r="I22" s="1"/>
      <c r="J22" s="1"/>
      <c r="K22" s="2"/>
    </row>
    <row r="23" spans="2:11" ht="30" x14ac:dyDescent="0.25">
      <c r="B23" s="12" t="s">
        <v>19</v>
      </c>
      <c r="C23" s="19" t="s">
        <v>43</v>
      </c>
      <c r="D23" s="17">
        <v>44</v>
      </c>
      <c r="E23" s="16">
        <v>72000</v>
      </c>
      <c r="F23" s="15">
        <f t="shared" si="0"/>
        <v>3168000</v>
      </c>
      <c r="G23" s="18">
        <v>71500</v>
      </c>
      <c r="H23" s="18">
        <v>3146000</v>
      </c>
      <c r="I23" s="1"/>
      <c r="J23" s="1"/>
      <c r="K23" s="2"/>
    </row>
    <row r="24" spans="2:11" ht="30" x14ac:dyDescent="0.25">
      <c r="B24" s="12" t="s">
        <v>20</v>
      </c>
      <c r="C24" s="19" t="s">
        <v>44</v>
      </c>
      <c r="D24" s="17">
        <v>105</v>
      </c>
      <c r="E24" s="16">
        <v>72000</v>
      </c>
      <c r="F24" s="15">
        <f t="shared" si="0"/>
        <v>7560000</v>
      </c>
      <c r="G24" s="18">
        <v>71500</v>
      </c>
      <c r="H24" s="18">
        <v>7507500</v>
      </c>
      <c r="I24" s="1"/>
      <c r="J24" s="1"/>
      <c r="K24" s="2"/>
    </row>
    <row r="25" spans="2:11" ht="30" x14ac:dyDescent="0.25">
      <c r="B25" s="12" t="s">
        <v>21</v>
      </c>
      <c r="C25" s="19" t="s">
        <v>45</v>
      </c>
      <c r="D25" s="17">
        <v>32</v>
      </c>
      <c r="E25" s="16">
        <v>72000</v>
      </c>
      <c r="F25" s="15">
        <f t="shared" si="0"/>
        <v>2304000</v>
      </c>
      <c r="G25" s="18">
        <v>71500</v>
      </c>
      <c r="H25" s="18">
        <v>2288000</v>
      </c>
      <c r="I25" s="1"/>
      <c r="J25" s="1"/>
      <c r="K25" s="2"/>
    </row>
    <row r="26" spans="2:11" ht="30" x14ac:dyDescent="0.25">
      <c r="B26" s="12" t="s">
        <v>22</v>
      </c>
      <c r="C26" s="19" t="s">
        <v>46</v>
      </c>
      <c r="D26" s="17">
        <v>170</v>
      </c>
      <c r="E26" s="16">
        <v>72000</v>
      </c>
      <c r="F26" s="15">
        <f t="shared" si="0"/>
        <v>12240000</v>
      </c>
      <c r="G26" s="18">
        <v>71500</v>
      </c>
      <c r="H26" s="18">
        <v>12155000</v>
      </c>
      <c r="I26" s="1"/>
      <c r="J26" s="1"/>
      <c r="K26" s="2"/>
    </row>
    <row r="27" spans="2:11" ht="30" x14ac:dyDescent="0.25">
      <c r="B27" s="12" t="s">
        <v>23</v>
      </c>
      <c r="C27" s="19" t="s">
        <v>47</v>
      </c>
      <c r="D27" s="17">
        <v>148</v>
      </c>
      <c r="E27" s="16">
        <v>72000</v>
      </c>
      <c r="F27" s="15">
        <f t="shared" si="0"/>
        <v>10656000</v>
      </c>
      <c r="G27" s="18">
        <v>71500</v>
      </c>
      <c r="H27" s="18">
        <v>10582000</v>
      </c>
      <c r="I27" s="1"/>
      <c r="J27" s="1"/>
      <c r="K27" s="2"/>
    </row>
    <row r="28" spans="2:11" ht="30" x14ac:dyDescent="0.25">
      <c r="B28" s="12" t="s">
        <v>24</v>
      </c>
      <c r="C28" s="19" t="s">
        <v>48</v>
      </c>
      <c r="D28" s="17">
        <v>0</v>
      </c>
      <c r="E28" s="16">
        <v>0</v>
      </c>
      <c r="F28" s="15">
        <f t="shared" si="0"/>
        <v>0</v>
      </c>
      <c r="G28" s="18">
        <v>0</v>
      </c>
      <c r="H28" s="18">
        <v>0</v>
      </c>
      <c r="I28" s="1"/>
      <c r="J28" s="1"/>
      <c r="K28" s="2"/>
    </row>
    <row r="29" spans="2:11" ht="30" x14ac:dyDescent="0.25">
      <c r="B29" s="12" t="s">
        <v>25</v>
      </c>
      <c r="C29" s="19" t="s">
        <v>49</v>
      </c>
      <c r="D29" s="17">
        <v>67</v>
      </c>
      <c r="E29" s="16">
        <v>72000</v>
      </c>
      <c r="F29" s="15">
        <f t="shared" si="0"/>
        <v>4824000</v>
      </c>
      <c r="G29" s="18">
        <v>71500</v>
      </c>
      <c r="H29" s="18">
        <v>4790500</v>
      </c>
      <c r="I29" s="1"/>
      <c r="J29" s="1"/>
      <c r="K29" s="2"/>
    </row>
    <row r="30" spans="2:11" ht="30" x14ac:dyDescent="0.25">
      <c r="B30" s="12" t="s">
        <v>33</v>
      </c>
      <c r="C30" s="19" t="s">
        <v>34</v>
      </c>
      <c r="D30" s="17">
        <v>100</v>
      </c>
      <c r="E30" s="16">
        <v>14000</v>
      </c>
      <c r="F30" s="15">
        <f t="shared" si="0"/>
        <v>1400000</v>
      </c>
      <c r="G30" s="18">
        <v>11000</v>
      </c>
      <c r="H30" s="18">
        <v>1100000</v>
      </c>
      <c r="I30" s="1"/>
      <c r="J30" s="1"/>
      <c r="K30" s="2"/>
    </row>
    <row r="31" spans="2:11" ht="45" x14ac:dyDescent="0.25">
      <c r="B31" s="12" t="s">
        <v>35</v>
      </c>
      <c r="C31" s="19" t="s">
        <v>55</v>
      </c>
      <c r="D31" s="17" t="s">
        <v>51</v>
      </c>
      <c r="E31" s="16">
        <v>1500000</v>
      </c>
      <c r="F31" s="15">
        <f>+E31</f>
        <v>1500000</v>
      </c>
      <c r="G31" s="18">
        <v>1441000</v>
      </c>
      <c r="H31" s="18">
        <v>1441000</v>
      </c>
      <c r="I31" s="1"/>
      <c r="J31" s="1"/>
      <c r="K31" s="2"/>
    </row>
    <row r="32" spans="2:11" ht="15.75" x14ac:dyDescent="0.25">
      <c r="B32" s="20"/>
      <c r="C32" s="18" t="s">
        <v>52</v>
      </c>
      <c r="D32" s="22"/>
      <c r="E32" s="22"/>
      <c r="F32" s="15">
        <f>SUM(F9:F31)</f>
        <v>131513500</v>
      </c>
      <c r="G32" s="1"/>
      <c r="H32" s="18">
        <v>129640500</v>
      </c>
      <c r="I32" s="1"/>
      <c r="J32" s="1"/>
      <c r="K32" s="2"/>
    </row>
    <row r="33" spans="2:11" ht="15.75" x14ac:dyDescent="0.25">
      <c r="B33" s="20"/>
      <c r="C33" s="18" t="s">
        <v>54</v>
      </c>
      <c r="D33" s="22"/>
      <c r="E33" s="22"/>
      <c r="F33" s="15">
        <f>+F32*16%</f>
        <v>21042160</v>
      </c>
      <c r="G33" s="1"/>
      <c r="H33" s="18">
        <v>20742480</v>
      </c>
      <c r="I33" s="1"/>
      <c r="J33" s="1"/>
      <c r="K33" s="2"/>
    </row>
    <row r="34" spans="2:11" ht="15.75" x14ac:dyDescent="0.25">
      <c r="B34" s="20"/>
      <c r="C34" s="18" t="s">
        <v>53</v>
      </c>
      <c r="D34" s="22"/>
      <c r="E34" s="22"/>
      <c r="F34" s="30">
        <f>SUM(F32:F33)</f>
        <v>152555660</v>
      </c>
      <c r="G34" s="1"/>
      <c r="H34" s="31">
        <v>150382980</v>
      </c>
      <c r="I34" s="1"/>
      <c r="J34" s="1"/>
      <c r="K34" s="2"/>
    </row>
    <row r="35" spans="2:11" ht="15.75" x14ac:dyDescent="0.25">
      <c r="B35" s="21"/>
      <c r="C35" s="18"/>
      <c r="D35" s="23"/>
      <c r="E35" s="23"/>
      <c r="F35" s="15"/>
      <c r="G35" s="1"/>
      <c r="H35" s="18"/>
      <c r="I35" s="1"/>
      <c r="J35" s="1"/>
      <c r="K35" s="2"/>
    </row>
    <row r="36" spans="2:11" ht="15.75" x14ac:dyDescent="0.25">
      <c r="C36" s="1"/>
      <c r="D36" s="8"/>
      <c r="E36" s="9"/>
      <c r="F36" s="9"/>
      <c r="G36" s="1"/>
      <c r="H36" s="1"/>
      <c r="I36" s="1"/>
      <c r="J36" s="1"/>
      <c r="K36" s="2"/>
    </row>
    <row r="37" spans="2:11" ht="15.75" x14ac:dyDescent="0.25">
      <c r="C37" s="1"/>
      <c r="D37" s="8"/>
      <c r="E37" s="9"/>
      <c r="F37" s="9"/>
      <c r="G37" s="1"/>
      <c r="H37" s="1"/>
      <c r="I37" s="1"/>
      <c r="J37" s="1"/>
      <c r="K37" s="2"/>
    </row>
    <row r="38" spans="2:11" ht="15.75" x14ac:dyDescent="0.25">
      <c r="C38" s="1"/>
      <c r="D38" s="8"/>
      <c r="E38" s="9"/>
      <c r="F38" s="9"/>
      <c r="G38" s="1"/>
      <c r="H38" s="1"/>
      <c r="I38" s="1"/>
      <c r="J38" s="1"/>
      <c r="K38" s="2"/>
    </row>
    <row r="39" spans="2:11" ht="15.75" x14ac:dyDescent="0.25">
      <c r="C39" s="1"/>
      <c r="D39" s="8"/>
      <c r="E39" s="9"/>
      <c r="F39" s="9"/>
      <c r="G39" s="1"/>
      <c r="H39" s="1"/>
      <c r="I39" s="1"/>
      <c r="J39" s="1"/>
      <c r="K39" s="2"/>
    </row>
    <row r="40" spans="2:11" ht="15.75" x14ac:dyDescent="0.25">
      <c r="C40" s="1"/>
      <c r="D40" s="8"/>
      <c r="E40" s="9"/>
      <c r="F40" s="9"/>
      <c r="G40" s="1"/>
      <c r="H40" s="1"/>
      <c r="I40" s="1"/>
      <c r="J40" s="1"/>
      <c r="K40" s="2"/>
    </row>
    <row r="41" spans="2:11" ht="15.75" x14ac:dyDescent="0.25">
      <c r="C41" s="1"/>
      <c r="D41" s="8"/>
      <c r="E41" s="9"/>
      <c r="F41" s="9"/>
      <c r="G41" s="1"/>
      <c r="H41" s="1"/>
      <c r="I41" s="1"/>
      <c r="J41" s="1"/>
      <c r="K41" s="2"/>
    </row>
    <row r="42" spans="2:11" ht="15.75" x14ac:dyDescent="0.25">
      <c r="C42" s="1"/>
      <c r="D42" s="8"/>
      <c r="E42" s="9"/>
      <c r="F42" s="9"/>
      <c r="G42" s="1"/>
      <c r="H42" s="1"/>
      <c r="I42" s="1"/>
      <c r="J42" s="1"/>
      <c r="K42" s="2"/>
    </row>
    <row r="43" spans="2:11" ht="15.75" x14ac:dyDescent="0.25">
      <c r="C43" s="1"/>
      <c r="D43" s="8"/>
      <c r="E43" s="9"/>
      <c r="F43" s="9"/>
      <c r="G43" s="1"/>
      <c r="H43" s="1"/>
      <c r="I43" s="1"/>
      <c r="J43" s="1"/>
      <c r="K43" s="2"/>
    </row>
    <row r="44" spans="2:11" ht="15.75" x14ac:dyDescent="0.25">
      <c r="C44" s="1"/>
      <c r="D44" s="6"/>
      <c r="E44" s="1"/>
      <c r="F44" s="1"/>
      <c r="G44" s="1"/>
      <c r="H44" s="1"/>
      <c r="I44" s="1"/>
      <c r="J44" s="1"/>
      <c r="K44" s="2"/>
    </row>
    <row r="45" spans="2:11" ht="15.75" x14ac:dyDescent="0.25">
      <c r="C45" s="1"/>
      <c r="D45" s="6"/>
      <c r="E45" s="1"/>
      <c r="F45" s="1"/>
      <c r="G45" s="1"/>
      <c r="H45" s="1"/>
      <c r="I45" s="1"/>
      <c r="J45" s="1"/>
      <c r="K45" s="2"/>
    </row>
    <row r="46" spans="2:11" ht="15.75" x14ac:dyDescent="0.25">
      <c r="C46" s="1"/>
      <c r="D46" s="6"/>
      <c r="E46" s="1"/>
      <c r="F46" s="1"/>
      <c r="G46" s="1"/>
      <c r="H46" s="1"/>
      <c r="I46" s="1"/>
      <c r="J46" s="1"/>
      <c r="K46" s="2"/>
    </row>
    <row r="47" spans="2:11" ht="15.75" x14ac:dyDescent="0.25">
      <c r="C47" s="1"/>
      <c r="D47" s="6"/>
      <c r="E47" s="1"/>
      <c r="F47" s="1"/>
      <c r="G47" s="1"/>
      <c r="H47" s="1"/>
      <c r="I47" s="1"/>
      <c r="J47" s="1"/>
      <c r="K47" s="2"/>
    </row>
    <row r="48" spans="2:11" ht="15.75" x14ac:dyDescent="0.25">
      <c r="C48" s="1"/>
      <c r="D48" s="6"/>
      <c r="E48" s="1"/>
      <c r="F48" s="1"/>
      <c r="G48" s="1"/>
      <c r="H48" s="1"/>
      <c r="I48" s="1"/>
      <c r="J48" s="1"/>
      <c r="K48" s="2"/>
    </row>
    <row r="49" spans="3:11" ht="15.75" x14ac:dyDescent="0.25">
      <c r="C49" s="1"/>
      <c r="D49" s="6"/>
      <c r="E49" s="1"/>
      <c r="F49" s="1"/>
      <c r="G49" s="1"/>
      <c r="H49" s="1"/>
      <c r="I49" s="1"/>
      <c r="J49" s="1"/>
      <c r="K49" s="2"/>
    </row>
    <row r="50" spans="3:11" ht="15.75" x14ac:dyDescent="0.25">
      <c r="C50" s="1"/>
      <c r="D50" s="6"/>
      <c r="E50" s="1"/>
      <c r="F50" s="1"/>
      <c r="G50" s="1"/>
      <c r="H50" s="1"/>
      <c r="I50" s="1"/>
      <c r="J50" s="1"/>
      <c r="K50" s="2"/>
    </row>
  </sheetData>
  <mergeCells count="10">
    <mergeCell ref="G7:H7"/>
    <mergeCell ref="B1:F1"/>
    <mergeCell ref="B2:F2"/>
    <mergeCell ref="B3:F3"/>
    <mergeCell ref="B4:F4"/>
    <mergeCell ref="B6:F6"/>
    <mergeCell ref="E7:F7"/>
    <mergeCell ref="B32:B35"/>
    <mergeCell ref="D32:D35"/>
    <mergeCell ref="E32:E35"/>
  </mergeCells>
  <pageMargins left="0.70866141732283472" right="0.70866141732283472" top="0.74803149606299213" bottom="0.74803149606299213" header="0.31496062992125984" footer="0.31496062992125984"/>
  <pageSetup scale="80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FORMATO</vt:lpstr>
      <vt:lpstr>FORMATO!_Toc290029517</vt:lpstr>
      <vt:lpstr>FORMATO!_Toc290029520</vt:lpstr>
      <vt:lpstr>FORMATO!Títulos_a_imprimir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Oswaldo</dc:creator>
  <cp:lastModifiedBy>Usuario UTP</cp:lastModifiedBy>
  <cp:lastPrinted>2015-10-01T13:11:21Z</cp:lastPrinted>
  <dcterms:created xsi:type="dcterms:W3CDTF">2015-08-04T15:42:40Z</dcterms:created>
  <dcterms:modified xsi:type="dcterms:W3CDTF">2015-10-01T13:52:18Z</dcterms:modified>
</cp:coreProperties>
</file>