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cumentos Planeación\Especificaciones\Construcción CIDT - Bloque C\"/>
    </mc:Choice>
  </mc:AlternateContent>
  <bookViews>
    <workbookView xWindow="0" yWindow="0" windowWidth="28800" windowHeight="11835" tabRatio="349"/>
  </bookViews>
  <sheets>
    <sheet name="PRES INTER" sheetId="6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6" l="1"/>
  <c r="E16" i="6"/>
  <c r="E15" i="6"/>
  <c r="E10" i="6"/>
  <c r="E11" i="6"/>
  <c r="E12" i="6"/>
  <c r="E13" i="6"/>
  <c r="E9" i="6"/>
  <c r="A10" i="6"/>
  <c r="A11" i="6"/>
  <c r="A12" i="6"/>
  <c r="A13" i="6"/>
  <c r="A14" i="6"/>
  <c r="A15" i="6"/>
  <c r="A16" i="6"/>
  <c r="A17" i="6"/>
  <c r="A18" i="6"/>
  <c r="A21" i="6"/>
  <c r="H9" i="6"/>
  <c r="H10" i="6"/>
  <c r="H12" i="6"/>
  <c r="H13" i="6"/>
  <c r="H14" i="6"/>
  <c r="H15" i="6"/>
  <c r="H16" i="6"/>
  <c r="H17" i="6"/>
  <c r="H18" i="6"/>
  <c r="H19" i="6"/>
  <c r="H21" i="6"/>
  <c r="H22" i="6"/>
  <c r="H23" i="6"/>
  <c r="H24" i="6"/>
  <c r="H25" i="6"/>
  <c r="H26" i="6"/>
  <c r="H27" i="6"/>
  <c r="H28" i="6"/>
  <c r="H29" i="6"/>
  <c r="H30" i="6"/>
</calcChain>
</file>

<file path=xl/sharedStrings.xml><?xml version="1.0" encoding="utf-8"?>
<sst xmlns="http://schemas.openxmlformats.org/spreadsheetml/2006/main" count="43" uniqueCount="37">
  <si>
    <t>IVA</t>
  </si>
  <si>
    <t>No</t>
  </si>
  <si>
    <t>CONCEPTO</t>
  </si>
  <si>
    <t>Director de interventoria</t>
  </si>
  <si>
    <t>Residente de Interventoría</t>
  </si>
  <si>
    <t>Profesional en salud ocupacional</t>
  </si>
  <si>
    <t>VALOR TOTAL INCLUIDO EL IVA</t>
  </si>
  <si>
    <t>COSTOS TOTALES</t>
  </si>
  <si>
    <t>Inspector</t>
  </si>
  <si>
    <t>Practicante ingeniería o Arquitectura</t>
  </si>
  <si>
    <t>Gastos de oficina, papelería, edición de informes</t>
  </si>
  <si>
    <t>Asesoría mes preconstructivo</t>
  </si>
  <si>
    <t>Mensajero</t>
  </si>
  <si>
    <t>Apoyo oficina principal</t>
  </si>
  <si>
    <t xml:space="preserve"> </t>
  </si>
  <si>
    <t>Computador con licencias</t>
  </si>
  <si>
    <t>Comunicaciones</t>
  </si>
  <si>
    <t>Garantías e Impuestos (% de costos de personal)</t>
  </si>
  <si>
    <t>UTILIDAD</t>
  </si>
  <si>
    <t>COSTOS DE PERSONAL</t>
  </si>
  <si>
    <t>COSTOS ADMINISTRATIVOS</t>
  </si>
  <si>
    <t>COSTOS PERSONAL y ADMINISTRATIVOS</t>
  </si>
  <si>
    <t>Asesorías especializadas, visitas e informes</t>
  </si>
  <si>
    <t>CANT</t>
  </si>
  <si>
    <t xml:space="preserve">DEDICA </t>
  </si>
  <si>
    <t>VALOR</t>
  </si>
  <si>
    <r>
      <t xml:space="preserve">PREST y OTROS          </t>
    </r>
    <r>
      <rPr>
        <vertAlign val="superscript"/>
        <sz val="14"/>
        <color rgb="FF000000"/>
        <rFont val="Arial"/>
      </rPr>
      <t>(a)</t>
    </r>
  </si>
  <si>
    <t>CENTRO DE INNOVACION y DESARROLLO TECNOLOGICO, BLOQUE C</t>
  </si>
  <si>
    <t>Interventoría de Obra</t>
  </si>
  <si>
    <t>Memoria de Cálculo de Presupuesto de Interventoría</t>
  </si>
  <si>
    <t>PERSONAL PROFESIONAL y TECNICO</t>
  </si>
  <si>
    <t>ASPECTOS ADMINISTRATIVOS</t>
  </si>
  <si>
    <r>
      <rPr>
        <vertAlign val="superscript"/>
        <sz val="10"/>
        <color theme="1"/>
        <rFont val="Arial"/>
      </rPr>
      <t xml:space="preserve"> (a)</t>
    </r>
    <r>
      <rPr>
        <sz val="10"/>
        <color theme="1"/>
        <rFont val="Arial"/>
      </rPr>
      <t xml:space="preserve">  Prestaciones sociales y otros</t>
    </r>
  </si>
  <si>
    <t>Residente de Interventoría obra eléctrica</t>
  </si>
  <si>
    <t>Noviembre  11 de 2.015</t>
  </si>
  <si>
    <t>SALARIO / HONOR</t>
  </si>
  <si>
    <t>MES 
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</si>
</sst>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vertAlign val="superscript"/>
      <sz val="14"/>
      <color rgb="FF000000"/>
      <name val="Arial"/>
    </font>
    <font>
      <sz val="12"/>
      <color theme="1"/>
      <name val="Arial"/>
    </font>
    <font>
      <b/>
      <sz val="12"/>
      <color theme="1"/>
      <name val="Arial"/>
    </font>
    <font>
      <vertAlign val="superscript"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9" fontId="5" fillId="2" borderId="4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9" fontId="6" fillId="2" borderId="0" xfId="0" applyNumberFormat="1" applyFont="1" applyFill="1"/>
    <xf numFmtId="0" fontId="5" fillId="0" borderId="4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</cellXfs>
  <cellStyles count="4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="125" zoomScaleNormal="125" zoomScalePageLayoutView="125" workbookViewId="0">
      <selection activeCell="K22" sqref="K22"/>
    </sheetView>
  </sheetViews>
  <sheetFormatPr baseColWidth="10" defaultColWidth="10.85546875" defaultRowHeight="15.75" x14ac:dyDescent="0.25"/>
  <cols>
    <col min="1" max="1" width="5.85546875" style="1" customWidth="1"/>
    <col min="2" max="2" width="37.7109375" style="1" customWidth="1"/>
    <col min="3" max="3" width="5.85546875" style="1" customWidth="1"/>
    <col min="4" max="4" width="10.85546875" style="1"/>
    <col min="5" max="5" width="11.85546875" style="1" customWidth="1"/>
    <col min="6" max="6" width="6.85546875" style="1" customWidth="1"/>
    <col min="7" max="7" width="9.85546875" style="1" customWidth="1"/>
    <col min="8" max="8" width="11.85546875" style="1" customWidth="1"/>
    <col min="9" max="16384" width="10.85546875" style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19" t="s">
        <v>27</v>
      </c>
      <c r="B2" s="19"/>
      <c r="C2" s="19"/>
      <c r="D2" s="19"/>
      <c r="E2" s="19"/>
      <c r="F2" s="19"/>
      <c r="G2" s="19"/>
      <c r="H2" s="19"/>
      <c r="I2" s="2"/>
    </row>
    <row r="3" spans="1:9" x14ac:dyDescent="0.25">
      <c r="A3" s="19" t="s">
        <v>28</v>
      </c>
      <c r="B3" s="19"/>
      <c r="C3" s="19"/>
      <c r="D3" s="19"/>
      <c r="E3" s="19"/>
      <c r="F3" s="19"/>
      <c r="G3" s="19"/>
      <c r="H3" s="19"/>
      <c r="I3" s="2"/>
    </row>
    <row r="4" spans="1:9" x14ac:dyDescent="0.25">
      <c r="A4" s="20" t="s">
        <v>29</v>
      </c>
      <c r="B4" s="20"/>
      <c r="C4" s="20"/>
      <c r="D4" s="20"/>
      <c r="E4" s="20"/>
      <c r="F4" s="20"/>
      <c r="G4" s="20"/>
      <c r="H4" s="20"/>
      <c r="I4" s="2"/>
    </row>
    <row r="5" spans="1:9" x14ac:dyDescent="0.25">
      <c r="A5" s="21" t="s">
        <v>34</v>
      </c>
      <c r="B5" s="21"/>
      <c r="C5" s="21"/>
      <c r="D5" s="21"/>
      <c r="E5" s="21"/>
      <c r="F5" s="21"/>
      <c r="G5" s="21"/>
      <c r="H5" s="21"/>
      <c r="I5" s="2"/>
    </row>
    <row r="6" spans="1:9" ht="16.5" thickBot="1" x14ac:dyDescent="0.3">
      <c r="A6" s="2"/>
      <c r="B6" s="2"/>
      <c r="C6" s="2"/>
      <c r="D6" s="2"/>
      <c r="E6" s="2"/>
      <c r="F6" s="2"/>
      <c r="G6" s="2"/>
      <c r="H6" s="2"/>
      <c r="I6" s="2"/>
    </row>
    <row r="7" spans="1:9" ht="51.75" customHeight="1" thickBot="1" x14ac:dyDescent="0.3">
      <c r="A7" s="3" t="s">
        <v>1</v>
      </c>
      <c r="B7" s="4" t="s">
        <v>2</v>
      </c>
      <c r="C7" s="4" t="s">
        <v>23</v>
      </c>
      <c r="D7" s="4" t="s">
        <v>35</v>
      </c>
      <c r="E7" s="4" t="s">
        <v>26</v>
      </c>
      <c r="F7" s="4" t="s">
        <v>36</v>
      </c>
      <c r="G7" s="4" t="s">
        <v>24</v>
      </c>
      <c r="H7" s="4" t="s">
        <v>25</v>
      </c>
      <c r="I7" s="2"/>
    </row>
    <row r="8" spans="1:9" ht="16.5" thickBot="1" x14ac:dyDescent="0.3">
      <c r="A8" s="5"/>
      <c r="B8" s="14" t="s">
        <v>30</v>
      </c>
      <c r="C8" s="7"/>
      <c r="D8" s="7"/>
      <c r="E8" s="8">
        <f>C32</f>
        <v>0.86</v>
      </c>
      <c r="F8" s="7"/>
      <c r="G8" s="7"/>
      <c r="H8" s="7"/>
      <c r="I8" s="2"/>
    </row>
    <row r="9" spans="1:9" ht="15.95" customHeight="1" thickBot="1" x14ac:dyDescent="0.3">
      <c r="A9" s="9">
        <v>1</v>
      </c>
      <c r="B9" s="10" t="s">
        <v>3</v>
      </c>
      <c r="C9" s="6">
        <v>1</v>
      </c>
      <c r="D9" s="11"/>
      <c r="E9" s="11">
        <f>D9*$E$8</f>
        <v>0</v>
      </c>
      <c r="F9" s="12">
        <v>10</v>
      </c>
      <c r="G9" s="13">
        <v>0.5</v>
      </c>
      <c r="H9" s="11">
        <f t="shared" ref="H9:H14" si="0">(D9+E9)*C9*F9*G9</f>
        <v>0</v>
      </c>
      <c r="I9" s="2"/>
    </row>
    <row r="10" spans="1:9" ht="16.5" thickBot="1" x14ac:dyDescent="0.3">
      <c r="A10" s="9">
        <f>A9+1</f>
        <v>2</v>
      </c>
      <c r="B10" s="10" t="s">
        <v>4</v>
      </c>
      <c r="C10" s="6">
        <v>1</v>
      </c>
      <c r="D10" s="11"/>
      <c r="E10" s="11">
        <f t="shared" ref="E10:E16" si="1">D10*$E$8</f>
        <v>0</v>
      </c>
      <c r="F10" s="12">
        <v>10</v>
      </c>
      <c r="G10" s="13">
        <v>1</v>
      </c>
      <c r="H10" s="11">
        <f t="shared" si="0"/>
        <v>0</v>
      </c>
      <c r="I10" s="2"/>
    </row>
    <row r="11" spans="1:9" ht="16.5" thickBot="1" x14ac:dyDescent="0.3">
      <c r="A11" s="9">
        <f t="shared" ref="A11:A18" si="2">A10+1</f>
        <v>3</v>
      </c>
      <c r="B11" s="10" t="s">
        <v>33</v>
      </c>
      <c r="C11" s="6"/>
      <c r="D11" s="11"/>
      <c r="E11" s="11">
        <f t="shared" si="1"/>
        <v>0</v>
      </c>
      <c r="F11" s="18">
        <v>7</v>
      </c>
      <c r="G11" s="13">
        <v>0.5</v>
      </c>
      <c r="H11" s="11"/>
      <c r="I11" s="2"/>
    </row>
    <row r="12" spans="1:9" ht="16.5" thickBot="1" x14ac:dyDescent="0.3">
      <c r="A12" s="9">
        <f t="shared" si="2"/>
        <v>4</v>
      </c>
      <c r="B12" s="10" t="s">
        <v>8</v>
      </c>
      <c r="C12" s="6">
        <v>1</v>
      </c>
      <c r="D12" s="11"/>
      <c r="E12" s="11">
        <f t="shared" si="1"/>
        <v>0</v>
      </c>
      <c r="F12" s="12">
        <v>9</v>
      </c>
      <c r="G12" s="13">
        <v>1</v>
      </c>
      <c r="H12" s="11">
        <f t="shared" si="0"/>
        <v>0</v>
      </c>
      <c r="I12" s="2"/>
    </row>
    <row r="13" spans="1:9" ht="16.5" thickBot="1" x14ac:dyDescent="0.3">
      <c r="A13" s="9">
        <f t="shared" si="2"/>
        <v>5</v>
      </c>
      <c r="B13" s="10" t="s">
        <v>12</v>
      </c>
      <c r="C13" s="6">
        <v>1</v>
      </c>
      <c r="D13" s="11"/>
      <c r="E13" s="11">
        <f t="shared" si="1"/>
        <v>0</v>
      </c>
      <c r="F13" s="12">
        <v>9</v>
      </c>
      <c r="G13" s="13">
        <v>0.1</v>
      </c>
      <c r="H13" s="11">
        <f t="shared" si="0"/>
        <v>0</v>
      </c>
      <c r="I13" s="2"/>
    </row>
    <row r="14" spans="1:9" ht="16.5" thickBot="1" x14ac:dyDescent="0.3">
      <c r="A14" s="9">
        <f t="shared" si="2"/>
        <v>6</v>
      </c>
      <c r="B14" s="10" t="s">
        <v>13</v>
      </c>
      <c r="C14" s="6">
        <v>1</v>
      </c>
      <c r="D14" s="11"/>
      <c r="E14" s="11"/>
      <c r="F14" s="12">
        <v>10</v>
      </c>
      <c r="G14" s="13">
        <v>1</v>
      </c>
      <c r="H14" s="11">
        <f t="shared" si="0"/>
        <v>0</v>
      </c>
      <c r="I14" s="2"/>
    </row>
    <row r="15" spans="1:9" ht="16.5" thickBot="1" x14ac:dyDescent="0.3">
      <c r="A15" s="9">
        <f t="shared" si="2"/>
        <v>7</v>
      </c>
      <c r="B15" s="10" t="s">
        <v>5</v>
      </c>
      <c r="C15" s="6">
        <v>1</v>
      </c>
      <c r="D15" s="11"/>
      <c r="E15" s="11">
        <f t="shared" si="1"/>
        <v>0</v>
      </c>
      <c r="F15" s="12">
        <v>9</v>
      </c>
      <c r="G15" s="13">
        <v>0.5</v>
      </c>
      <c r="H15" s="11">
        <f>(D15+E15)*C15*F15*G15</f>
        <v>0</v>
      </c>
      <c r="I15" s="2"/>
    </row>
    <row r="16" spans="1:9" ht="16.5" thickBot="1" x14ac:dyDescent="0.3">
      <c r="A16" s="9">
        <f t="shared" si="2"/>
        <v>8</v>
      </c>
      <c r="B16" s="10" t="s">
        <v>9</v>
      </c>
      <c r="C16" s="6">
        <v>1</v>
      </c>
      <c r="D16" s="11"/>
      <c r="E16" s="11">
        <f t="shared" si="1"/>
        <v>0</v>
      </c>
      <c r="F16" s="12">
        <v>10</v>
      </c>
      <c r="G16" s="13">
        <v>1</v>
      </c>
      <c r="H16" s="11">
        <f>(D16+E16)*C16*F16*G16</f>
        <v>0</v>
      </c>
      <c r="I16" s="2"/>
    </row>
    <row r="17" spans="1:9" ht="26.25" thickBot="1" x14ac:dyDescent="0.3">
      <c r="A17" s="9">
        <f t="shared" si="2"/>
        <v>9</v>
      </c>
      <c r="B17" s="10" t="s">
        <v>22</v>
      </c>
      <c r="C17" s="6">
        <v>1</v>
      </c>
      <c r="D17" s="11"/>
      <c r="E17" s="11"/>
      <c r="F17" s="12">
        <v>9</v>
      </c>
      <c r="G17" s="13">
        <v>0.15</v>
      </c>
      <c r="H17" s="11">
        <f>(D17+E17)*C17*F17*G17</f>
        <v>0</v>
      </c>
      <c r="I17" s="2"/>
    </row>
    <row r="18" spans="1:9" ht="16.5" thickBot="1" x14ac:dyDescent="0.3">
      <c r="A18" s="9">
        <f t="shared" si="2"/>
        <v>10</v>
      </c>
      <c r="B18" s="10" t="s">
        <v>11</v>
      </c>
      <c r="C18" s="6">
        <v>4</v>
      </c>
      <c r="D18" s="11"/>
      <c r="E18" s="11"/>
      <c r="F18" s="12">
        <v>1</v>
      </c>
      <c r="G18" s="13">
        <v>1</v>
      </c>
      <c r="H18" s="11">
        <f>(D18+E18)*C18*F18*G18</f>
        <v>0</v>
      </c>
      <c r="I18" s="2"/>
    </row>
    <row r="19" spans="1:9" ht="16.5" thickBot="1" x14ac:dyDescent="0.3">
      <c r="A19" s="9" t="s">
        <v>14</v>
      </c>
      <c r="B19" s="16" t="s">
        <v>19</v>
      </c>
      <c r="C19" s="6"/>
      <c r="D19" s="11"/>
      <c r="E19" s="11"/>
      <c r="F19" s="12"/>
      <c r="G19" s="12"/>
      <c r="H19" s="11">
        <f>SUM(H9:H18)</f>
        <v>0</v>
      </c>
      <c r="I19" s="2"/>
    </row>
    <row r="20" spans="1:9" ht="16.5" thickBot="1" x14ac:dyDescent="0.3">
      <c r="A20" s="9"/>
      <c r="B20" s="14" t="s">
        <v>31</v>
      </c>
      <c r="C20" s="6"/>
      <c r="D20" s="11"/>
      <c r="E20" s="11"/>
      <c r="F20" s="12"/>
      <c r="G20" s="12"/>
      <c r="H20" s="11"/>
      <c r="I20" s="2"/>
    </row>
    <row r="21" spans="1:9" ht="16.5" thickBot="1" x14ac:dyDescent="0.3">
      <c r="A21" s="9">
        <f>A18+1</f>
        <v>11</v>
      </c>
      <c r="B21" s="10" t="s">
        <v>15</v>
      </c>
      <c r="C21" s="6">
        <v>2</v>
      </c>
      <c r="D21" s="11"/>
      <c r="E21" s="12"/>
      <c r="F21" s="12">
        <v>10</v>
      </c>
      <c r="G21" s="13">
        <v>1</v>
      </c>
      <c r="H21" s="11">
        <f>C21*D21*F21*G21</f>
        <v>0</v>
      </c>
      <c r="I21" s="2"/>
    </row>
    <row r="22" spans="1:9" ht="16.5" thickBot="1" x14ac:dyDescent="0.3">
      <c r="A22" s="9">
        <v>12</v>
      </c>
      <c r="B22" s="10" t="s">
        <v>16</v>
      </c>
      <c r="C22" s="6">
        <v>1</v>
      </c>
      <c r="D22" s="11"/>
      <c r="E22" s="12"/>
      <c r="F22" s="12">
        <v>10</v>
      </c>
      <c r="G22" s="13">
        <v>1</v>
      </c>
      <c r="H22" s="11">
        <f t="shared" ref="H22:H23" si="3">D22*F22*G22</f>
        <v>0</v>
      </c>
      <c r="I22" s="2"/>
    </row>
    <row r="23" spans="1:9" ht="26.25" thickBot="1" x14ac:dyDescent="0.3">
      <c r="A23" s="9">
        <v>13</v>
      </c>
      <c r="B23" s="10" t="s">
        <v>10</v>
      </c>
      <c r="C23" s="6">
        <v>1</v>
      </c>
      <c r="D23" s="11"/>
      <c r="E23" s="12"/>
      <c r="F23" s="12">
        <v>10</v>
      </c>
      <c r="G23" s="13">
        <v>1</v>
      </c>
      <c r="H23" s="11">
        <f t="shared" si="3"/>
        <v>0</v>
      </c>
      <c r="I23" s="2"/>
    </row>
    <row r="24" spans="1:9" ht="30.75" customHeight="1" thickBot="1" x14ac:dyDescent="0.3">
      <c r="A24" s="9">
        <v>14</v>
      </c>
      <c r="B24" s="10" t="s">
        <v>17</v>
      </c>
      <c r="C24" s="6"/>
      <c r="D24" s="15"/>
      <c r="E24" s="6"/>
      <c r="F24" s="13">
        <v>0.13</v>
      </c>
      <c r="G24" s="13"/>
      <c r="H24" s="11">
        <f>H19*G24</f>
        <v>0</v>
      </c>
      <c r="I24" s="2"/>
    </row>
    <row r="25" spans="1:9" ht="16.5" thickBot="1" x14ac:dyDescent="0.3">
      <c r="A25" s="9" t="s">
        <v>14</v>
      </c>
      <c r="B25" s="16" t="s">
        <v>20</v>
      </c>
      <c r="C25" s="6"/>
      <c r="D25" s="15"/>
      <c r="E25" s="6"/>
      <c r="F25" s="6"/>
      <c r="G25" s="12"/>
      <c r="H25" s="11">
        <f>SUM(H21:H24)</f>
        <v>0</v>
      </c>
      <c r="I25" s="2"/>
    </row>
    <row r="26" spans="1:9" ht="26.25" thickBot="1" x14ac:dyDescent="0.3">
      <c r="A26" s="9" t="s">
        <v>14</v>
      </c>
      <c r="B26" s="10" t="s">
        <v>21</v>
      </c>
      <c r="C26" s="6"/>
      <c r="D26" s="15"/>
      <c r="E26" s="6"/>
      <c r="F26" s="6"/>
      <c r="G26" s="12"/>
      <c r="H26" s="11">
        <f>H19+H25</f>
        <v>0</v>
      </c>
      <c r="I26" s="2"/>
    </row>
    <row r="27" spans="1:9" ht="16.5" thickBot="1" x14ac:dyDescent="0.3">
      <c r="A27" s="9" t="s">
        <v>14</v>
      </c>
      <c r="B27" s="10" t="s">
        <v>18</v>
      </c>
      <c r="C27" s="6"/>
      <c r="D27" s="15"/>
      <c r="E27" s="6"/>
      <c r="F27" s="6"/>
      <c r="G27" s="13"/>
      <c r="H27" s="11">
        <f>H26*G27</f>
        <v>0</v>
      </c>
      <c r="I27" s="2"/>
    </row>
    <row r="28" spans="1:9" ht="16.5" thickBot="1" x14ac:dyDescent="0.3">
      <c r="A28" s="9" t="s">
        <v>14</v>
      </c>
      <c r="B28" s="10" t="s">
        <v>7</v>
      </c>
      <c r="C28" s="6"/>
      <c r="D28" s="15"/>
      <c r="E28" s="6"/>
      <c r="F28" s="6"/>
      <c r="G28" s="13"/>
      <c r="H28" s="11">
        <f>SUM(H26:H27)</f>
        <v>0</v>
      </c>
      <c r="I28" s="2"/>
    </row>
    <row r="29" spans="1:9" ht="16.5" thickBot="1" x14ac:dyDescent="0.3">
      <c r="A29" s="9" t="s">
        <v>14</v>
      </c>
      <c r="B29" s="10" t="s">
        <v>0</v>
      </c>
      <c r="C29" s="6"/>
      <c r="D29" s="15"/>
      <c r="E29" s="6"/>
      <c r="F29" s="6"/>
      <c r="G29" s="13">
        <v>0.16</v>
      </c>
      <c r="H29" s="11">
        <f>H28*G29</f>
        <v>0</v>
      </c>
      <c r="I29" s="2"/>
    </row>
    <row r="30" spans="1:9" ht="16.5" thickBot="1" x14ac:dyDescent="0.3">
      <c r="A30" s="9" t="s">
        <v>14</v>
      </c>
      <c r="B30" s="14" t="s">
        <v>6</v>
      </c>
      <c r="C30" s="6"/>
      <c r="D30" s="15"/>
      <c r="E30" s="15"/>
      <c r="F30" s="6"/>
      <c r="G30" s="12"/>
      <c r="H30" s="11">
        <f>H28+H29</f>
        <v>0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2" t="s">
        <v>32</v>
      </c>
      <c r="B32" s="22"/>
      <c r="C32" s="17">
        <v>0.86</v>
      </c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</sheetData>
  <mergeCells count="5">
    <mergeCell ref="A2:H2"/>
    <mergeCell ref="A3:H3"/>
    <mergeCell ref="A4:H4"/>
    <mergeCell ref="A5:H5"/>
    <mergeCell ref="A32:B3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 INTER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Usuario UTP</cp:lastModifiedBy>
  <dcterms:created xsi:type="dcterms:W3CDTF">2014-05-29T10:18:30Z</dcterms:created>
  <dcterms:modified xsi:type="dcterms:W3CDTF">2015-11-24T19:32:03Z</dcterms:modified>
</cp:coreProperties>
</file>